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wileyjennings/Box Sync/Documents/ChileBoehm/Analysis/Data/"/>
    </mc:Choice>
  </mc:AlternateContent>
  <bookViews>
    <workbookView xWindow="0" yWindow="460" windowWidth="18420" windowHeight="15380" tabRatio="500"/>
  </bookViews>
  <sheets>
    <sheet name="all_samples" sheetId="8" r:id="rId1"/>
    <sheet name="spatial_sampling" sheetId="1" r:id="rId2"/>
    <sheet name="temporal_sampling" sheetId="2" r:id="rId3"/>
    <sheet name="hourly_sampling" sheetId="3" r:id="rId4"/>
    <sheet name="long_form_location_info" sheetId="4" r:id="rId5"/>
    <sheet name="lookup_QT" sheetId="5" r:id="rId6"/>
    <sheet name="Weather" sheetId="6" r:id="rId7"/>
    <sheet name="lookup_QT_CI" sheetId="7"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11" i="3" l="1"/>
  <c r="W11" i="3"/>
  <c r="V11" i="3"/>
  <c r="U11" i="3"/>
  <c r="T11" i="3"/>
  <c r="S11" i="3"/>
  <c r="R11" i="3"/>
  <c r="Q11" i="3"/>
  <c r="P11" i="3"/>
  <c r="X10" i="3"/>
  <c r="W10" i="3"/>
  <c r="V10" i="3"/>
  <c r="U10" i="3"/>
  <c r="T10" i="3"/>
  <c r="S10" i="3"/>
  <c r="R10" i="3"/>
  <c r="Q10" i="3"/>
  <c r="P10" i="3"/>
  <c r="X9" i="3"/>
  <c r="W9" i="3"/>
  <c r="V9" i="3"/>
  <c r="U9" i="3"/>
  <c r="T9" i="3"/>
  <c r="S9" i="3"/>
  <c r="R9" i="3"/>
  <c r="Q9" i="3"/>
  <c r="P9" i="3"/>
  <c r="X8" i="3"/>
  <c r="W8" i="3"/>
  <c r="V8" i="3"/>
  <c r="U8" i="3"/>
  <c r="T8" i="3"/>
  <c r="S8" i="3"/>
  <c r="R8" i="3"/>
  <c r="Q8" i="3"/>
  <c r="P8" i="3"/>
  <c r="X7" i="3"/>
  <c r="W7" i="3"/>
  <c r="V7" i="3"/>
  <c r="U7" i="3"/>
  <c r="T7" i="3"/>
  <c r="S7" i="3"/>
  <c r="R7" i="3"/>
  <c r="Q7" i="3"/>
  <c r="P7" i="3"/>
  <c r="X6" i="3"/>
  <c r="W6" i="3"/>
  <c r="V6" i="3"/>
  <c r="U6" i="3"/>
  <c r="T6" i="3"/>
  <c r="S6" i="3"/>
  <c r="R6" i="3"/>
  <c r="Q6" i="3"/>
  <c r="P6" i="3"/>
  <c r="X5" i="3"/>
  <c r="W5" i="3"/>
  <c r="V5" i="3"/>
  <c r="U5" i="3"/>
  <c r="T5" i="3"/>
  <c r="S5" i="3"/>
  <c r="R5" i="3"/>
  <c r="Q5" i="3"/>
  <c r="P5" i="3"/>
  <c r="X4" i="3"/>
  <c r="W4" i="3"/>
  <c r="V4" i="3"/>
  <c r="U4" i="3"/>
  <c r="T4" i="3"/>
  <c r="S4" i="3"/>
  <c r="R4" i="3"/>
  <c r="Q4" i="3"/>
  <c r="P4" i="3"/>
  <c r="X3" i="3"/>
  <c r="W3" i="3"/>
  <c r="V3" i="3"/>
  <c r="U3" i="3"/>
  <c r="T3" i="3"/>
  <c r="S3" i="3"/>
  <c r="R3" i="3"/>
  <c r="Q3" i="3"/>
  <c r="P3" i="3"/>
  <c r="X2" i="3"/>
  <c r="W2" i="3"/>
  <c r="V2" i="3"/>
  <c r="U2" i="3"/>
  <c r="T2" i="3"/>
  <c r="S2" i="3"/>
  <c r="R2" i="3"/>
  <c r="Q2" i="3"/>
  <c r="P2" i="3"/>
  <c r="V68" i="2"/>
  <c r="U68" i="2"/>
  <c r="T68" i="2"/>
  <c r="S68" i="2"/>
  <c r="R68" i="2"/>
  <c r="Q68" i="2"/>
  <c r="P68" i="2"/>
  <c r="O68" i="2"/>
  <c r="N68" i="2"/>
  <c r="V67" i="2"/>
  <c r="U67" i="2"/>
  <c r="T67" i="2"/>
  <c r="S67" i="2"/>
  <c r="R67" i="2"/>
  <c r="Q67" i="2"/>
  <c r="P67" i="2"/>
  <c r="O67" i="2"/>
  <c r="N67" i="2"/>
  <c r="V66" i="2"/>
  <c r="U66" i="2"/>
  <c r="T66" i="2"/>
  <c r="S66" i="2"/>
  <c r="R66" i="2"/>
  <c r="Q66" i="2"/>
  <c r="P66" i="2"/>
  <c r="O66" i="2"/>
  <c r="N66" i="2"/>
  <c r="V65" i="2"/>
  <c r="U65" i="2"/>
  <c r="T65" i="2"/>
  <c r="S65" i="2"/>
  <c r="R65" i="2"/>
  <c r="Q65" i="2"/>
  <c r="P65" i="2"/>
  <c r="O65" i="2"/>
  <c r="N65" i="2"/>
  <c r="V64" i="2"/>
  <c r="U64" i="2"/>
  <c r="T64" i="2"/>
  <c r="S64" i="2"/>
  <c r="R64" i="2"/>
  <c r="Q64" i="2"/>
  <c r="P64" i="2"/>
  <c r="O64" i="2"/>
  <c r="N64" i="2"/>
  <c r="V63" i="2"/>
  <c r="U63" i="2"/>
  <c r="T63" i="2"/>
  <c r="S63" i="2"/>
  <c r="R63" i="2"/>
  <c r="Q63" i="2"/>
  <c r="P63" i="2"/>
  <c r="O63" i="2"/>
  <c r="N63" i="2"/>
  <c r="V62" i="2"/>
  <c r="U62" i="2"/>
  <c r="T62" i="2"/>
  <c r="S62" i="2"/>
  <c r="R62" i="2"/>
  <c r="Q62" i="2"/>
  <c r="P62" i="2"/>
  <c r="O62" i="2"/>
  <c r="N62" i="2"/>
  <c r="V61" i="2"/>
  <c r="U61" i="2"/>
  <c r="T61" i="2"/>
  <c r="S61" i="2"/>
  <c r="R61" i="2"/>
  <c r="Q61" i="2"/>
  <c r="P61" i="2"/>
  <c r="O61" i="2"/>
  <c r="N61" i="2"/>
  <c r="V60" i="2"/>
  <c r="U60" i="2"/>
  <c r="T60" i="2"/>
  <c r="S60" i="2"/>
  <c r="R60" i="2"/>
  <c r="Q60" i="2"/>
  <c r="P60" i="2"/>
  <c r="O60" i="2"/>
  <c r="N60" i="2"/>
  <c r="V59" i="2"/>
  <c r="U59" i="2"/>
  <c r="T59" i="2"/>
  <c r="S59" i="2"/>
  <c r="R59" i="2"/>
  <c r="Q59" i="2"/>
  <c r="P59" i="2"/>
  <c r="O59" i="2"/>
  <c r="N59" i="2"/>
  <c r="V58" i="2"/>
  <c r="U58" i="2"/>
  <c r="T58" i="2"/>
  <c r="S58" i="2"/>
  <c r="R58" i="2"/>
  <c r="Q58" i="2"/>
  <c r="P58" i="2"/>
  <c r="O58" i="2"/>
  <c r="N58" i="2"/>
  <c r="V57" i="2"/>
  <c r="U57" i="2"/>
  <c r="T57" i="2"/>
  <c r="S57" i="2"/>
  <c r="R57" i="2"/>
  <c r="Q57" i="2"/>
  <c r="P57" i="2"/>
  <c r="O57" i="2"/>
  <c r="N57" i="2"/>
  <c r="V56" i="2"/>
  <c r="U56" i="2"/>
  <c r="T56" i="2"/>
  <c r="S56" i="2"/>
  <c r="R56" i="2"/>
  <c r="Q56" i="2"/>
  <c r="P56" i="2"/>
  <c r="O56" i="2"/>
  <c r="N56" i="2"/>
  <c r="V55" i="2"/>
  <c r="U55" i="2"/>
  <c r="T55" i="2"/>
  <c r="S55" i="2"/>
  <c r="R55" i="2"/>
  <c r="Q55" i="2"/>
  <c r="P55" i="2"/>
  <c r="O55" i="2"/>
  <c r="N55" i="2"/>
  <c r="V54" i="2"/>
  <c r="U54" i="2"/>
  <c r="T54" i="2"/>
  <c r="S54" i="2"/>
  <c r="R54" i="2"/>
  <c r="Q54" i="2"/>
  <c r="P54" i="2"/>
  <c r="O54" i="2"/>
  <c r="N54" i="2"/>
  <c r="V53" i="2"/>
  <c r="U53" i="2"/>
  <c r="T53" i="2"/>
  <c r="S53" i="2"/>
  <c r="R53" i="2"/>
  <c r="Q53" i="2"/>
  <c r="P53" i="2"/>
  <c r="O53" i="2"/>
  <c r="N53" i="2"/>
  <c r="V52" i="2"/>
  <c r="U52" i="2"/>
  <c r="T52" i="2"/>
  <c r="S52" i="2"/>
  <c r="R52" i="2"/>
  <c r="Q52" i="2"/>
  <c r="P52" i="2"/>
  <c r="O52" i="2"/>
  <c r="N52" i="2"/>
  <c r="V51" i="2"/>
  <c r="U51" i="2"/>
  <c r="T51" i="2"/>
  <c r="S51" i="2"/>
  <c r="R51" i="2"/>
  <c r="Q51" i="2"/>
  <c r="P51" i="2"/>
  <c r="O51" i="2"/>
  <c r="N51" i="2"/>
  <c r="V50" i="2"/>
  <c r="U50" i="2"/>
  <c r="T50" i="2"/>
  <c r="S50" i="2"/>
  <c r="R50" i="2"/>
  <c r="Q50" i="2"/>
  <c r="P50" i="2"/>
  <c r="O50" i="2"/>
  <c r="N50" i="2"/>
  <c r="V49" i="2"/>
  <c r="U49" i="2"/>
  <c r="T49" i="2"/>
  <c r="S49" i="2"/>
  <c r="R49" i="2"/>
  <c r="Q49" i="2"/>
  <c r="P49" i="2"/>
  <c r="O49" i="2"/>
  <c r="N49" i="2"/>
  <c r="V48" i="2"/>
  <c r="U48" i="2"/>
  <c r="T48" i="2"/>
  <c r="S48" i="2"/>
  <c r="R48" i="2"/>
  <c r="Q48" i="2"/>
  <c r="P48" i="2"/>
  <c r="O48" i="2"/>
  <c r="N48" i="2"/>
  <c r="V47" i="2"/>
  <c r="U47" i="2"/>
  <c r="T47" i="2"/>
  <c r="S47" i="2"/>
  <c r="R47" i="2"/>
  <c r="Q47" i="2"/>
  <c r="P47" i="2"/>
  <c r="O47" i="2"/>
  <c r="N47" i="2"/>
  <c r="V46" i="2"/>
  <c r="U46" i="2"/>
  <c r="T46" i="2"/>
  <c r="S46" i="2"/>
  <c r="R46" i="2"/>
  <c r="Q46" i="2"/>
  <c r="P46" i="2"/>
  <c r="O46" i="2"/>
  <c r="N46" i="2"/>
  <c r="V45" i="2"/>
  <c r="U45" i="2"/>
  <c r="T45" i="2"/>
  <c r="S45" i="2"/>
  <c r="R45" i="2"/>
  <c r="Q45" i="2"/>
  <c r="P45" i="2"/>
  <c r="O45" i="2"/>
  <c r="N45" i="2"/>
  <c r="V44" i="2"/>
  <c r="U44" i="2"/>
  <c r="T44" i="2"/>
  <c r="S44" i="2"/>
  <c r="R44" i="2"/>
  <c r="Q44" i="2"/>
  <c r="P44" i="2"/>
  <c r="O44" i="2"/>
  <c r="N44" i="2"/>
  <c r="V43" i="2"/>
  <c r="U43" i="2"/>
  <c r="T43" i="2"/>
  <c r="S43" i="2"/>
  <c r="R43" i="2"/>
  <c r="Q43" i="2"/>
  <c r="P43" i="2"/>
  <c r="O43" i="2"/>
  <c r="N43" i="2"/>
  <c r="V42" i="2"/>
  <c r="U42" i="2"/>
  <c r="T42" i="2"/>
  <c r="S42" i="2"/>
  <c r="R42" i="2"/>
  <c r="Q42" i="2"/>
  <c r="P42" i="2"/>
  <c r="O42" i="2"/>
  <c r="N42" i="2"/>
  <c r="V41" i="2"/>
  <c r="U41" i="2"/>
  <c r="T41" i="2"/>
  <c r="S41" i="2"/>
  <c r="R41" i="2"/>
  <c r="Q41" i="2"/>
  <c r="P41" i="2"/>
  <c r="O41" i="2"/>
  <c r="N41" i="2"/>
  <c r="V40" i="2"/>
  <c r="U40" i="2"/>
  <c r="T40" i="2"/>
  <c r="S40" i="2"/>
  <c r="R40" i="2"/>
  <c r="Q40" i="2"/>
  <c r="P40" i="2"/>
  <c r="O40" i="2"/>
  <c r="N40" i="2"/>
  <c r="V39" i="2"/>
  <c r="U39" i="2"/>
  <c r="T39" i="2"/>
  <c r="S39" i="2"/>
  <c r="R39" i="2"/>
  <c r="Q39" i="2"/>
  <c r="P39" i="2"/>
  <c r="O39" i="2"/>
  <c r="N39" i="2"/>
  <c r="V38" i="2"/>
  <c r="U38" i="2"/>
  <c r="T38" i="2"/>
  <c r="S38" i="2"/>
  <c r="R38" i="2"/>
  <c r="Q38" i="2"/>
  <c r="P38" i="2"/>
  <c r="O38" i="2"/>
  <c r="N38" i="2"/>
  <c r="V37" i="2"/>
  <c r="U37" i="2"/>
  <c r="T37" i="2"/>
  <c r="S37" i="2"/>
  <c r="R37" i="2"/>
  <c r="Q37" i="2"/>
  <c r="P37" i="2"/>
  <c r="O37" i="2"/>
  <c r="N37" i="2"/>
  <c r="V36" i="2"/>
  <c r="U36" i="2"/>
  <c r="T36" i="2"/>
  <c r="S36" i="2"/>
  <c r="R36" i="2"/>
  <c r="Q36" i="2"/>
  <c r="P36" i="2"/>
  <c r="O36" i="2"/>
  <c r="N36" i="2"/>
  <c r="V35" i="2"/>
  <c r="U35" i="2"/>
  <c r="T35" i="2"/>
  <c r="S35" i="2"/>
  <c r="R35" i="2"/>
  <c r="Q35" i="2"/>
  <c r="P35" i="2"/>
  <c r="O35" i="2"/>
  <c r="N35" i="2"/>
  <c r="V34" i="2"/>
  <c r="U34" i="2"/>
  <c r="T34" i="2"/>
  <c r="S34" i="2"/>
  <c r="R34" i="2"/>
  <c r="Q34" i="2"/>
  <c r="P34" i="2"/>
  <c r="O34" i="2"/>
  <c r="N34" i="2"/>
  <c r="V33" i="2"/>
  <c r="U33" i="2"/>
  <c r="T33" i="2"/>
  <c r="S33" i="2"/>
  <c r="R33" i="2"/>
  <c r="Q33" i="2"/>
  <c r="P33" i="2"/>
  <c r="O33" i="2"/>
  <c r="N33" i="2"/>
  <c r="V32" i="2"/>
  <c r="U32" i="2"/>
  <c r="T32" i="2"/>
  <c r="S32" i="2"/>
  <c r="R32" i="2"/>
  <c r="Q32" i="2"/>
  <c r="P32" i="2"/>
  <c r="O32" i="2"/>
  <c r="N32" i="2"/>
  <c r="V31" i="2"/>
  <c r="U31" i="2"/>
  <c r="T31" i="2"/>
  <c r="S31" i="2"/>
  <c r="R31" i="2"/>
  <c r="Q31" i="2"/>
  <c r="P31" i="2"/>
  <c r="O31" i="2"/>
  <c r="N31" i="2"/>
  <c r="V30" i="2"/>
  <c r="U30" i="2"/>
  <c r="T30" i="2"/>
  <c r="S30" i="2"/>
  <c r="R30" i="2"/>
  <c r="Q30" i="2"/>
  <c r="P30" i="2"/>
  <c r="O30" i="2"/>
  <c r="N30" i="2"/>
  <c r="V29" i="2"/>
  <c r="U29" i="2"/>
  <c r="T29" i="2"/>
  <c r="S29" i="2"/>
  <c r="R29" i="2"/>
  <c r="Q29" i="2"/>
  <c r="P29" i="2"/>
  <c r="O29" i="2"/>
  <c r="N29" i="2"/>
  <c r="V28" i="2"/>
  <c r="U28" i="2"/>
  <c r="T28" i="2"/>
  <c r="S28" i="2"/>
  <c r="R28" i="2"/>
  <c r="Q28" i="2"/>
  <c r="P28" i="2"/>
  <c r="O28" i="2"/>
  <c r="N28" i="2"/>
  <c r="V27" i="2"/>
  <c r="U27" i="2"/>
  <c r="T27" i="2"/>
  <c r="S27" i="2"/>
  <c r="R27" i="2"/>
  <c r="Q27" i="2"/>
  <c r="P27" i="2"/>
  <c r="O27" i="2"/>
  <c r="N27" i="2"/>
  <c r="V26" i="2"/>
  <c r="U26" i="2"/>
  <c r="T26" i="2"/>
  <c r="S26" i="2"/>
  <c r="R26" i="2"/>
  <c r="Q26" i="2"/>
  <c r="P26" i="2"/>
  <c r="O26" i="2"/>
  <c r="N26" i="2"/>
  <c r="V25" i="2"/>
  <c r="U25" i="2"/>
  <c r="T25" i="2"/>
  <c r="S25" i="2"/>
  <c r="R25" i="2"/>
  <c r="Q25" i="2"/>
  <c r="P25" i="2"/>
  <c r="O25" i="2"/>
  <c r="N25" i="2"/>
  <c r="V24" i="2"/>
  <c r="U24" i="2"/>
  <c r="T24" i="2"/>
  <c r="S24" i="2"/>
  <c r="R24" i="2"/>
  <c r="Q24" i="2"/>
  <c r="P24" i="2"/>
  <c r="O24" i="2"/>
  <c r="N24" i="2"/>
  <c r="V23" i="2"/>
  <c r="U23" i="2"/>
  <c r="T23" i="2"/>
  <c r="S23" i="2"/>
  <c r="R23" i="2"/>
  <c r="Q23" i="2"/>
  <c r="P23" i="2"/>
  <c r="O23" i="2"/>
  <c r="N23" i="2"/>
  <c r="V22" i="2"/>
  <c r="U22" i="2"/>
  <c r="T22" i="2"/>
  <c r="S22" i="2"/>
  <c r="R22" i="2"/>
  <c r="Q22" i="2"/>
  <c r="P22" i="2"/>
  <c r="O22" i="2"/>
  <c r="N22" i="2"/>
  <c r="V21" i="2"/>
  <c r="U21" i="2"/>
  <c r="T21" i="2"/>
  <c r="S21" i="2"/>
  <c r="R21" i="2"/>
  <c r="Q21" i="2"/>
  <c r="P21" i="2"/>
  <c r="O21" i="2"/>
  <c r="N21" i="2"/>
  <c r="V20" i="2"/>
  <c r="U20" i="2"/>
  <c r="T20" i="2"/>
  <c r="S20" i="2"/>
  <c r="R20" i="2"/>
  <c r="Q20" i="2"/>
  <c r="P20" i="2"/>
  <c r="O20" i="2"/>
  <c r="N20" i="2"/>
  <c r="V19" i="2"/>
  <c r="U19" i="2"/>
  <c r="T19" i="2"/>
  <c r="S19" i="2"/>
  <c r="R19" i="2"/>
  <c r="Q19" i="2"/>
  <c r="P19" i="2"/>
  <c r="O19" i="2"/>
  <c r="N19" i="2"/>
  <c r="V18" i="2"/>
  <c r="U18" i="2"/>
  <c r="T18" i="2"/>
  <c r="S18" i="2"/>
  <c r="R18" i="2"/>
  <c r="Q18" i="2"/>
  <c r="P18" i="2"/>
  <c r="O18" i="2"/>
  <c r="N18" i="2"/>
  <c r="V17" i="2"/>
  <c r="U17" i="2"/>
  <c r="T17" i="2"/>
  <c r="S17" i="2"/>
  <c r="R17" i="2"/>
  <c r="Q17" i="2"/>
  <c r="P17" i="2"/>
  <c r="O17" i="2"/>
  <c r="N17" i="2"/>
  <c r="V16" i="2"/>
  <c r="U16" i="2"/>
  <c r="T16" i="2"/>
  <c r="S16" i="2"/>
  <c r="R16" i="2"/>
  <c r="Q16" i="2"/>
  <c r="P16" i="2"/>
  <c r="O16" i="2"/>
  <c r="N16" i="2"/>
  <c r="V15" i="2"/>
  <c r="U15" i="2"/>
  <c r="T15" i="2"/>
  <c r="S15" i="2"/>
  <c r="R15" i="2"/>
  <c r="Q15" i="2"/>
  <c r="P15" i="2"/>
  <c r="O15" i="2"/>
  <c r="N15" i="2"/>
  <c r="V14" i="2"/>
  <c r="U14" i="2"/>
  <c r="T14" i="2"/>
  <c r="S14" i="2"/>
  <c r="R14" i="2"/>
  <c r="Q14" i="2"/>
  <c r="P14" i="2"/>
  <c r="O14" i="2"/>
  <c r="N14" i="2"/>
  <c r="V13" i="2"/>
  <c r="U13" i="2"/>
  <c r="T13" i="2"/>
  <c r="S13" i="2"/>
  <c r="R13" i="2"/>
  <c r="Q13" i="2"/>
  <c r="P13" i="2"/>
  <c r="O13" i="2"/>
  <c r="N13" i="2"/>
  <c r="V12" i="2"/>
  <c r="U12" i="2"/>
  <c r="T12" i="2"/>
  <c r="S12" i="2"/>
  <c r="R12" i="2"/>
  <c r="Q12" i="2"/>
  <c r="P12" i="2"/>
  <c r="O12" i="2"/>
  <c r="N12" i="2"/>
  <c r="V11" i="2"/>
  <c r="U11" i="2"/>
  <c r="T11" i="2"/>
  <c r="S11" i="2"/>
  <c r="R11" i="2"/>
  <c r="Q11" i="2"/>
  <c r="P11" i="2"/>
  <c r="O11" i="2"/>
  <c r="N11" i="2"/>
  <c r="V10" i="2"/>
  <c r="U10" i="2"/>
  <c r="T10" i="2"/>
  <c r="S10" i="2"/>
  <c r="R10" i="2"/>
  <c r="Q10" i="2"/>
  <c r="P10" i="2"/>
  <c r="O10" i="2"/>
  <c r="N10" i="2"/>
  <c r="V9" i="2"/>
  <c r="U9" i="2"/>
  <c r="T9" i="2"/>
  <c r="S9" i="2"/>
  <c r="R9" i="2"/>
  <c r="Q9" i="2"/>
  <c r="P9" i="2"/>
  <c r="O9" i="2"/>
  <c r="N9" i="2"/>
  <c r="V8" i="2"/>
  <c r="U8" i="2"/>
  <c r="T8" i="2"/>
  <c r="S8" i="2"/>
  <c r="R8" i="2"/>
  <c r="Q8" i="2"/>
  <c r="P8" i="2"/>
  <c r="O8" i="2"/>
  <c r="N8" i="2"/>
  <c r="V7" i="2"/>
  <c r="U7" i="2"/>
  <c r="T7" i="2"/>
  <c r="S7" i="2"/>
  <c r="R7" i="2"/>
  <c r="Q7" i="2"/>
  <c r="P7" i="2"/>
  <c r="O7" i="2"/>
  <c r="N7" i="2"/>
  <c r="V6" i="2"/>
  <c r="U6" i="2"/>
  <c r="T6" i="2"/>
  <c r="S6" i="2"/>
  <c r="R6" i="2"/>
  <c r="Q6" i="2"/>
  <c r="P6" i="2"/>
  <c r="O6" i="2"/>
  <c r="N6" i="2"/>
  <c r="V5" i="2"/>
  <c r="U5" i="2"/>
  <c r="T5" i="2"/>
  <c r="S5" i="2"/>
  <c r="R5" i="2"/>
  <c r="Q5" i="2"/>
  <c r="P5" i="2"/>
  <c r="O5" i="2"/>
  <c r="N5" i="2"/>
  <c r="V4" i="2"/>
  <c r="U4" i="2"/>
  <c r="T4" i="2"/>
  <c r="S4" i="2"/>
  <c r="R4" i="2"/>
  <c r="Q4" i="2"/>
  <c r="P4" i="2"/>
  <c r="O4" i="2"/>
  <c r="N4" i="2"/>
  <c r="V3" i="2"/>
  <c r="U3" i="2"/>
  <c r="T3" i="2"/>
  <c r="S3" i="2"/>
  <c r="R3" i="2"/>
  <c r="Q3" i="2"/>
  <c r="P3" i="2"/>
  <c r="O3" i="2"/>
  <c r="N3" i="2"/>
  <c r="V2" i="2"/>
  <c r="U2" i="2"/>
  <c r="T2" i="2"/>
  <c r="S2" i="2"/>
  <c r="R2" i="2"/>
  <c r="Q2" i="2"/>
  <c r="P2" i="2"/>
  <c r="O2" i="2"/>
  <c r="N2" i="2"/>
  <c r="X25" i="1"/>
  <c r="W25" i="1"/>
  <c r="V25" i="1"/>
  <c r="U25" i="1"/>
  <c r="T25" i="1"/>
  <c r="S25" i="1"/>
  <c r="R25" i="1"/>
  <c r="Q25" i="1"/>
  <c r="P25" i="1"/>
  <c r="X24" i="1"/>
  <c r="W24" i="1"/>
  <c r="V24" i="1"/>
  <c r="U24" i="1"/>
  <c r="T24" i="1"/>
  <c r="S24" i="1"/>
  <c r="R24" i="1"/>
  <c r="Q24" i="1"/>
  <c r="P24" i="1"/>
  <c r="X23" i="1"/>
  <c r="W23" i="1"/>
  <c r="V23" i="1"/>
  <c r="U23" i="1"/>
  <c r="T23" i="1"/>
  <c r="S23" i="1"/>
  <c r="R23" i="1"/>
  <c r="Q23" i="1"/>
  <c r="P23" i="1"/>
  <c r="X22" i="1"/>
  <c r="W22" i="1"/>
  <c r="V22" i="1"/>
  <c r="U22" i="1"/>
  <c r="T22" i="1"/>
  <c r="S22" i="1"/>
  <c r="R22" i="1"/>
  <c r="Q22" i="1"/>
  <c r="P22" i="1"/>
  <c r="X21" i="1"/>
  <c r="W21" i="1"/>
  <c r="V21" i="1"/>
  <c r="U21" i="1"/>
  <c r="T21" i="1"/>
  <c r="S21" i="1"/>
  <c r="R21" i="1"/>
  <c r="Q21" i="1"/>
  <c r="P21" i="1"/>
  <c r="X20" i="1"/>
  <c r="W20" i="1"/>
  <c r="V20" i="1"/>
  <c r="U20" i="1"/>
  <c r="T20" i="1"/>
  <c r="S20" i="1"/>
  <c r="R20" i="1"/>
  <c r="Q20" i="1"/>
  <c r="P20" i="1"/>
  <c r="X19" i="1"/>
  <c r="W19" i="1"/>
  <c r="V19" i="1"/>
  <c r="U19" i="1"/>
  <c r="T19" i="1"/>
  <c r="S19" i="1"/>
  <c r="R19" i="1"/>
  <c r="Q19" i="1"/>
  <c r="P19" i="1"/>
  <c r="X18" i="1"/>
  <c r="W18" i="1"/>
  <c r="V18" i="1"/>
  <c r="U18" i="1"/>
  <c r="T18" i="1"/>
  <c r="S18" i="1"/>
  <c r="R18" i="1"/>
  <c r="Q18" i="1"/>
  <c r="P18" i="1"/>
  <c r="X17" i="1"/>
  <c r="W17" i="1"/>
  <c r="V17" i="1"/>
  <c r="U17" i="1"/>
  <c r="T17" i="1"/>
  <c r="S17" i="1"/>
  <c r="R17" i="1"/>
  <c r="Q17" i="1"/>
  <c r="P17" i="1"/>
  <c r="X16" i="1"/>
  <c r="W16" i="1"/>
  <c r="V16" i="1"/>
  <c r="U16" i="1"/>
  <c r="T16" i="1"/>
  <c r="S16" i="1"/>
  <c r="R16" i="1"/>
  <c r="Q16" i="1"/>
  <c r="P16" i="1"/>
  <c r="X15" i="1"/>
  <c r="W15" i="1"/>
  <c r="V15" i="1"/>
  <c r="U15" i="1"/>
  <c r="T15" i="1"/>
  <c r="S15" i="1"/>
  <c r="R15" i="1"/>
  <c r="Q15" i="1"/>
  <c r="P15" i="1"/>
  <c r="X14" i="1"/>
  <c r="W14" i="1"/>
  <c r="V14" i="1"/>
  <c r="U14" i="1"/>
  <c r="T14" i="1"/>
  <c r="S14" i="1"/>
  <c r="R14" i="1"/>
  <c r="Q14" i="1"/>
  <c r="P14" i="1"/>
  <c r="X13" i="1"/>
  <c r="W13" i="1"/>
  <c r="V13" i="1"/>
  <c r="U13" i="1"/>
  <c r="T13" i="1"/>
  <c r="S13" i="1"/>
  <c r="R13" i="1"/>
  <c r="Q13" i="1"/>
  <c r="P13" i="1"/>
  <c r="X12" i="1"/>
  <c r="W12" i="1"/>
  <c r="V12" i="1"/>
  <c r="U12" i="1"/>
  <c r="T12" i="1"/>
  <c r="S12" i="1"/>
  <c r="R12" i="1"/>
  <c r="Q12" i="1"/>
  <c r="P12" i="1"/>
  <c r="X11" i="1"/>
  <c r="W11" i="1"/>
  <c r="V11" i="1"/>
  <c r="U11" i="1"/>
  <c r="T11" i="1"/>
  <c r="S11" i="1"/>
  <c r="R11" i="1"/>
  <c r="Q11" i="1"/>
  <c r="P11" i="1"/>
  <c r="X10" i="1"/>
  <c r="W10" i="1"/>
  <c r="V10" i="1"/>
  <c r="U10" i="1"/>
  <c r="T10" i="1"/>
  <c r="S10" i="1"/>
  <c r="R10" i="1"/>
  <c r="Q10" i="1"/>
  <c r="P10" i="1"/>
  <c r="X9" i="1"/>
  <c r="W9" i="1"/>
  <c r="V9" i="1"/>
  <c r="U9" i="1"/>
  <c r="T9" i="1"/>
  <c r="S9" i="1"/>
  <c r="R9" i="1"/>
  <c r="Q9" i="1"/>
  <c r="P9" i="1"/>
  <c r="X8" i="1"/>
  <c r="W8" i="1"/>
  <c r="V8" i="1"/>
  <c r="U8" i="1"/>
  <c r="T8" i="1"/>
  <c r="S8" i="1"/>
  <c r="R8" i="1"/>
  <c r="Q8" i="1"/>
  <c r="P8" i="1"/>
  <c r="X7" i="1"/>
  <c r="W7" i="1"/>
  <c r="V7" i="1"/>
  <c r="U7" i="1"/>
  <c r="T7" i="1"/>
  <c r="S7" i="1"/>
  <c r="R7" i="1"/>
  <c r="Q7" i="1"/>
  <c r="P7" i="1"/>
  <c r="X6" i="1"/>
  <c r="W6" i="1"/>
  <c r="V6" i="1"/>
  <c r="U6" i="1"/>
  <c r="T6" i="1"/>
  <c r="S6" i="1"/>
  <c r="R6" i="1"/>
  <c r="Q6" i="1"/>
  <c r="P6" i="1"/>
  <c r="X5" i="1"/>
  <c r="W5" i="1"/>
  <c r="V5" i="1"/>
  <c r="U5" i="1"/>
  <c r="T5" i="1"/>
  <c r="S5" i="1"/>
  <c r="R5" i="1"/>
  <c r="Q5" i="1"/>
  <c r="P5" i="1"/>
  <c r="X4" i="1"/>
  <c r="W4" i="1"/>
  <c r="V4" i="1"/>
  <c r="U4" i="1"/>
  <c r="T4" i="1"/>
  <c r="S4" i="1"/>
  <c r="R4" i="1"/>
  <c r="Q4" i="1"/>
  <c r="P4" i="1"/>
  <c r="X3" i="1"/>
  <c r="W3" i="1"/>
  <c r="V3" i="1"/>
  <c r="U3" i="1"/>
  <c r="T3" i="1"/>
  <c r="S3" i="1"/>
  <c r="R3" i="1"/>
  <c r="Q3" i="1"/>
  <c r="P3" i="1"/>
  <c r="X2" i="1"/>
  <c r="W2" i="1"/>
  <c r="V2" i="1"/>
  <c r="U2" i="1"/>
  <c r="T2" i="1"/>
  <c r="S2" i="1"/>
  <c r="R2" i="1"/>
  <c r="Q2" i="1"/>
  <c r="P2" i="1"/>
</calcChain>
</file>

<file path=xl/sharedStrings.xml><?xml version="1.0" encoding="utf-8"?>
<sst xmlns="http://schemas.openxmlformats.org/spreadsheetml/2006/main" count="2319" uniqueCount="357">
  <si>
    <t>Sample  name</t>
  </si>
  <si>
    <t>Sample ID</t>
  </si>
  <si>
    <t>Date</t>
  </si>
  <si>
    <t>Time</t>
  </si>
  <si>
    <t>Turbidity (NTU)</t>
  </si>
  <si>
    <t>Temperature (deg C)</t>
  </si>
  <si>
    <t>Coli-yellow-large</t>
  </si>
  <si>
    <t>Conductivity (uS/cm, not temperature adjusted)</t>
  </si>
  <si>
    <t>Coli-yellow-small</t>
  </si>
  <si>
    <t>Coli-fluor-large</t>
  </si>
  <si>
    <t>Coli-fluor-small</t>
  </si>
  <si>
    <t>Conductivity (uS/cm, temp-adjusted)</t>
  </si>
  <si>
    <t>Entero_large</t>
  </si>
  <si>
    <t>Entero-small</t>
  </si>
  <si>
    <t>MCE vol filtered (ml)</t>
  </si>
  <si>
    <t>PCE vol filtered</t>
  </si>
  <si>
    <t>TC (MPN/100 ml)</t>
  </si>
  <si>
    <t>TC + TC conf top</t>
  </si>
  <si>
    <t>TC- TC conf bot</t>
  </si>
  <si>
    <t>EC (MPN/100 ml)</t>
  </si>
  <si>
    <t>EC + EC top</t>
  </si>
  <si>
    <t>EC- EC bot</t>
  </si>
  <si>
    <t xml:space="preserve">ENT </t>
  </si>
  <si>
    <t>ENT + ENT top</t>
  </si>
  <si>
    <t>ENT - ENT-bot</t>
  </si>
  <si>
    <t>Notes</t>
  </si>
  <si>
    <t>STAN-22-AM</t>
  </si>
  <si>
    <t>STAN-6-0730</t>
  </si>
  <si>
    <t>s7</t>
  </si>
  <si>
    <t>NA</t>
  </si>
  <si>
    <t>A-22</t>
  </si>
  <si>
    <t>s1</t>
  </si>
  <si>
    <t>B-22</t>
  </si>
  <si>
    <t>s2</t>
  </si>
  <si>
    <t>STAN-6-0830</t>
  </si>
  <si>
    <t>STAN-22-PM</t>
  </si>
  <si>
    <t>s8</t>
  </si>
  <si>
    <t>STAN-6-0930</t>
  </si>
  <si>
    <t>C-22</t>
  </si>
  <si>
    <t>s3</t>
  </si>
  <si>
    <t>CON-22-AM</t>
  </si>
  <si>
    <t>s9</t>
  </si>
  <si>
    <t>STAN-6-1030</t>
  </si>
  <si>
    <t>D-22</t>
  </si>
  <si>
    <t>s4</t>
  </si>
  <si>
    <t>CON-22-PM</t>
  </si>
  <si>
    <t>s10</t>
  </si>
  <si>
    <t>STAN-6-1130</t>
  </si>
  <si>
    <t>E-22</t>
  </si>
  <si>
    <t>s5</t>
  </si>
  <si>
    <t>STAN-23-AM</t>
  </si>
  <si>
    <t>s17</t>
  </si>
  <si>
    <t>The river at this hour was noticeably muddier/more turbid than at other hours. Flow appeared higher as well, although this could be due to the opaqueness of the water</t>
  </si>
  <si>
    <t>STAN-6-1230</t>
  </si>
  <si>
    <t>F-22</t>
  </si>
  <si>
    <t>s6</t>
  </si>
  <si>
    <t>CONC-23-AM</t>
  </si>
  <si>
    <t>s19</t>
  </si>
  <si>
    <t>STAN-6-1330</t>
  </si>
  <si>
    <t>A-23</t>
  </si>
  <si>
    <t>s11</t>
  </si>
  <si>
    <t>STAN-23-PM</t>
  </si>
  <si>
    <t>s18</t>
  </si>
  <si>
    <t>STAN-6-1430</t>
  </si>
  <si>
    <t>B-23</t>
  </si>
  <si>
    <t>s12</t>
  </si>
  <si>
    <t>CONC-23-PM</t>
  </si>
  <si>
    <t>s20</t>
  </si>
  <si>
    <t>STAN-6-1530</t>
  </si>
  <si>
    <t>C-23</t>
  </si>
  <si>
    <t>s13</t>
  </si>
  <si>
    <t>STAN-24-PM</t>
  </si>
  <si>
    <t>s22</t>
  </si>
  <si>
    <t>STAN-6-1630</t>
  </si>
  <si>
    <t>D-23</t>
  </si>
  <si>
    <t>s14</t>
  </si>
  <si>
    <t>STAN-24-AM</t>
  </si>
  <si>
    <t>s21</t>
  </si>
  <si>
    <t>E-23</t>
  </si>
  <si>
    <t>s15</t>
  </si>
  <si>
    <t>CONC-24-PM</t>
  </si>
  <si>
    <t>s24</t>
  </si>
  <si>
    <t>F-23</t>
  </si>
  <si>
    <t>s16</t>
  </si>
  <si>
    <t xml:space="preserve">Location </t>
  </si>
  <si>
    <t>Lat</t>
  </si>
  <si>
    <t>Long</t>
  </si>
  <si>
    <t>long form description of the site</t>
  </si>
  <si>
    <t xml:space="preserve">Sampled from bridge or bank? </t>
  </si>
  <si>
    <t xml:space="preserve">Rationale for site selection? </t>
  </si>
  <si>
    <t>A</t>
  </si>
  <si>
    <t>in Lo Barnechea, located adjacent to Escuela La Mancha (a drama school), the water here is still blue as it is filled with glacial till</t>
  </si>
  <si>
    <t>bank</t>
  </si>
  <si>
    <t>most upstream site where water is still galcial, before the water treatment plant. considered most upstream site with realtively easy access</t>
  </si>
  <si>
    <t>B</t>
  </si>
  <si>
    <t>in Lo Barnechea, near the Avenida Las Condes bridge, at the eastern limit of Santiago proper</t>
  </si>
  <si>
    <t xml:space="preserve">located downstream of a water treatment plant. The water appears significantly more turbid (brown) and no longer appears blue at this site. </t>
  </si>
  <si>
    <t>C</t>
  </si>
  <si>
    <t xml:space="preserve">in Providencia, on the Puente La Concepcion, bordered by the Parque Uruguay and surrounded by mid-to-high rise mixed use buildings </t>
  </si>
  <si>
    <t>bridge</t>
  </si>
  <si>
    <t>downstream of the Canal San Carlos, an agricultural canal that replenishes the Mapocho with water from the Rio Maipo which lies to the south</t>
  </si>
  <si>
    <t>D</t>
  </si>
  <si>
    <t>in Santiago (comuna) on the Puente Bulnes, the water was brown and full of disposable plates, bottles, CDs, clothing, and other trash</t>
  </si>
  <si>
    <t>downstream of the central market area where plenty of litter is washed into the river</t>
  </si>
  <si>
    <t>E</t>
  </si>
  <si>
    <t>in Maipu (outside of Santiago), on a thin auto/pedestrian bridge (the Camino A Rinconada) between a small town and agricultural plots, the water appeared dark/glassy and smelled of disinfectant</t>
  </si>
  <si>
    <t>downstream of the discharge of La Farfana Wastewater Treatment Plant</t>
  </si>
  <si>
    <t>F</t>
  </si>
  <si>
    <t>in Padre Hurtado near the Camino A Valparaiso, between agricultural plots and much more separated from human development than the other sites</t>
  </si>
  <si>
    <t>downstream of the Mapocho Trebal Wastewater Treatment Plant and the Canal Las Mercedes</t>
  </si>
  <si>
    <t>Conc</t>
  </si>
  <si>
    <t>bridge located on La Concepion and Andres Bello. Located upstream of several discharge pipes to the river (across from the monument from Korea). At this site, the river was flowing in the actual river bed</t>
  </si>
  <si>
    <t>relatively close to student residences for easy access</t>
  </si>
  <si>
    <t>Stan</t>
  </si>
  <si>
    <t>foot bridge that goes from the park at the end of Condell across the river. during the project, the river was diverted to flow in the bike path. the diversion occurred between Conc site and Stan site. Also workers are doing construction in the river bed between the two bridges during the study. technically this is called "Puente de Los Candados - Providencia"</t>
  </si>
  <si>
    <t>close to stanford center, easy to access each day by students</t>
  </si>
  <si>
    <t>Note that Akira sampled the WRONG bridge when she sampled La Conception. She sampled on 5/25 PM and 6/1 AM</t>
  </si>
  <si>
    <t xml:space="preserve">She sampled from Puente del Arzobispo, which is one bridge up from the center. </t>
  </si>
  <si>
    <t>flow from the bike path was diverted back into the main channel of the river in the morning probably around 9 AM</t>
  </si>
  <si>
    <t>CONC-24-AM</t>
  </si>
  <si>
    <t>s23</t>
  </si>
  <si>
    <t>A-25</t>
  </si>
  <si>
    <t>s25</t>
  </si>
  <si>
    <t>&lt;1</t>
  </si>
  <si>
    <t>B-25</t>
  </si>
  <si>
    <t>s26</t>
  </si>
  <si>
    <t>CONC-25-AM</t>
  </si>
  <si>
    <t>s33</t>
  </si>
  <si>
    <t>C-25</t>
  </si>
  <si>
    <t>s27</t>
  </si>
  <si>
    <t>STAN-25-AM</t>
  </si>
  <si>
    <t>s31</t>
  </si>
  <si>
    <t>D-25</t>
  </si>
  <si>
    <t>s28</t>
  </si>
  <si>
    <t>CONC-25-PM</t>
  </si>
  <si>
    <t>s34</t>
  </si>
  <si>
    <t>E-25</t>
  </si>
  <si>
    <t>s29</t>
  </si>
  <si>
    <t>Arkira sampled the wrong bridge</t>
  </si>
  <si>
    <t>STAN-25-PM</t>
  </si>
  <si>
    <t>s32</t>
  </si>
  <si>
    <t>F-25</t>
  </si>
  <si>
    <t>s30</t>
  </si>
  <si>
    <t>STAN-26-AM</t>
  </si>
  <si>
    <t>s41</t>
  </si>
  <si>
    <t>A-26</t>
  </si>
  <si>
    <t>s35</t>
  </si>
  <si>
    <t>&gt;2419.2</t>
  </si>
  <si>
    <t>B-26</t>
  </si>
  <si>
    <t>STAN-26-PM</t>
  </si>
  <si>
    <t>s42</t>
  </si>
  <si>
    <t>s36</t>
  </si>
  <si>
    <t>rain</t>
  </si>
  <si>
    <t>rain in afternoon</t>
  </si>
  <si>
    <t>C-26</t>
  </si>
  <si>
    <t>s37</t>
  </si>
  <si>
    <t>CONC-26-AM</t>
  </si>
  <si>
    <t>s43</t>
  </si>
  <si>
    <t>CONFTOP</t>
  </si>
  <si>
    <t>CONC-26-PM</t>
  </si>
  <si>
    <t>D-26</t>
  </si>
  <si>
    <t>s44</t>
  </si>
  <si>
    <t>s38</t>
  </si>
  <si>
    <t>STAN-27-AM</t>
  </si>
  <si>
    <t>s45</t>
  </si>
  <si>
    <t>E-26</t>
  </si>
  <si>
    <t>s39</t>
  </si>
  <si>
    <t>F-26</t>
  </si>
  <si>
    <t>s40</t>
  </si>
  <si>
    <t>STAN-27-PM</t>
  </si>
  <si>
    <t>s46</t>
  </si>
  <si>
    <t>CONC-27-AM</t>
  </si>
  <si>
    <t>s47</t>
  </si>
  <si>
    <t>CONFBOT</t>
  </si>
  <si>
    <t>CONC-27-PM</t>
  </si>
  <si>
    <t>s48</t>
  </si>
  <si>
    <t>STAN-28-AM</t>
  </si>
  <si>
    <t>s49</t>
  </si>
  <si>
    <t>CONC-28-AM</t>
  </si>
  <si>
    <t>s50</t>
  </si>
  <si>
    <t>NO SAMPLE CONC-28-PM</t>
  </si>
  <si>
    <t>NO SAMPLE STAN-28-PM</t>
  </si>
  <si>
    <t>STAN-29-AM</t>
  </si>
  <si>
    <t>s51</t>
  </si>
  <si>
    <t>STAN-29-PM</t>
  </si>
  <si>
    <t>s52</t>
  </si>
  <si>
    <t>CONC-29-AM</t>
  </si>
  <si>
    <t>s53</t>
  </si>
  <si>
    <t>CONC-29-PM</t>
  </si>
  <si>
    <t>s54</t>
  </si>
  <si>
    <t>STAN-30-AM</t>
  </si>
  <si>
    <t>s55</t>
  </si>
  <si>
    <t>STAN-30-PM</t>
  </si>
  <si>
    <t>s56</t>
  </si>
  <si>
    <t>CONC-30-AM</t>
  </si>
  <si>
    <t>s57</t>
  </si>
  <si>
    <t>CONC-30-PM</t>
  </si>
  <si>
    <t>s58</t>
  </si>
  <si>
    <t>STAN-31-AM</t>
  </si>
  <si>
    <t>s59</t>
  </si>
  <si>
    <t>STAN-31-PM</t>
  </si>
  <si>
    <t>s60</t>
  </si>
  <si>
    <t>CONC-31-AM</t>
  </si>
  <si>
    <t>s61</t>
  </si>
  <si>
    <t>CONC-31-PM</t>
  </si>
  <si>
    <t>s62</t>
  </si>
  <si>
    <t>STAN-1-AM</t>
  </si>
  <si>
    <t>s63</t>
  </si>
  <si>
    <t>STAN-1-PM</t>
  </si>
  <si>
    <t>s64</t>
  </si>
  <si>
    <t>CONC-1-AM</t>
  </si>
  <si>
    <t>s65</t>
  </si>
  <si>
    <t>CONC-1-PM</t>
  </si>
  <si>
    <t>s66</t>
  </si>
  <si>
    <t>STAN-2-AM</t>
  </si>
  <si>
    <t>s67</t>
  </si>
  <si>
    <t>STAN-2-PM</t>
  </si>
  <si>
    <t>s68</t>
  </si>
  <si>
    <t>CONC-2-AM</t>
  </si>
  <si>
    <t>s69</t>
  </si>
  <si>
    <t>CONC-2-PM</t>
  </si>
  <si>
    <t>s70</t>
  </si>
  <si>
    <t>STAN-3-AM</t>
  </si>
  <si>
    <t>s71</t>
  </si>
  <si>
    <t>CONC-3-AM</t>
  </si>
  <si>
    <t>s73</t>
  </si>
  <si>
    <t>STAN-3-PM</t>
  </si>
  <si>
    <t>s72</t>
  </si>
  <si>
    <t>CONC-3-PM</t>
  </si>
  <si>
    <t>s74</t>
  </si>
  <si>
    <t>STAN-4-AM</t>
  </si>
  <si>
    <t>s75</t>
  </si>
  <si>
    <t>STAN-4-PM</t>
  </si>
  <si>
    <t>s76</t>
  </si>
  <si>
    <t>CONC-4-AM</t>
  </si>
  <si>
    <t>s77</t>
  </si>
  <si>
    <t>CONC-4-PM</t>
  </si>
  <si>
    <t>s78</t>
  </si>
  <si>
    <t>STAN-5-AM</t>
  </si>
  <si>
    <t>s79</t>
  </si>
  <si>
    <t>STAN-5-PM</t>
  </si>
  <si>
    <t>s80</t>
  </si>
  <si>
    <t>CONC-5-AM</t>
  </si>
  <si>
    <t>s81</t>
  </si>
  <si>
    <t>CONC-5-PM</t>
  </si>
  <si>
    <t>s82</t>
  </si>
  <si>
    <t>Blank_20190605</t>
  </si>
  <si>
    <t>Blank_20190526</t>
  </si>
  <si>
    <t>Blank_20190527</t>
  </si>
  <si>
    <t>Blank_20190529</t>
  </si>
  <si>
    <t>y</t>
  </si>
  <si>
    <t>HF183_assayed</t>
  </si>
  <si>
    <t>crAssphage_assayed</t>
  </si>
  <si>
    <t>norovirus_assayed</t>
  </si>
  <si>
    <t>HF183_test_inhib</t>
  </si>
  <si>
    <t>crAssphage_test_inhib</t>
  </si>
  <si>
    <t>norovirus_test_inhib</t>
  </si>
  <si>
    <t>ExtBlank_20190911</t>
  </si>
  <si>
    <t>Sample name</t>
  </si>
  <si>
    <t>Campaign</t>
  </si>
  <si>
    <t>spatial</t>
  </si>
  <si>
    <t>temporal</t>
  </si>
  <si>
    <t>hourly</t>
  </si>
  <si>
    <t>lab</t>
  </si>
  <si>
    <t>BlankExt_20190911</t>
  </si>
  <si>
    <t>n</t>
  </si>
  <si>
    <t xml:space="preserve">n </t>
  </si>
  <si>
    <t>BlankFiltration_20190605</t>
  </si>
  <si>
    <t>BlankFiltration_20190526</t>
  </si>
  <si>
    <t>BlankFiltration_20190527</t>
  </si>
  <si>
    <t>BlankFiltration_20190529</t>
  </si>
  <si>
    <t>stl_dog_comp</t>
  </si>
  <si>
    <t>stl_bird_comp</t>
  </si>
  <si>
    <t>BlankExt_20190913</t>
  </si>
  <si>
    <t>BlankExt_20190926</t>
  </si>
  <si>
    <t>BlankExt_20191025</t>
  </si>
  <si>
    <t>BlankExt_20191023</t>
  </si>
  <si>
    <t>BlankExt_20191022</t>
  </si>
  <si>
    <t>HF183 run twice: use HF183 data NOT from 20191004</t>
  </si>
  <si>
    <t>TC_cens</t>
  </si>
  <si>
    <t>left</t>
  </si>
  <si>
    <t>right</t>
  </si>
  <si>
    <t>no</t>
  </si>
  <si>
    <t>ENT_cens</t>
  </si>
  <si>
    <t>EC_cens</t>
  </si>
  <si>
    <t>05/22/2019</t>
  </si>
  <si>
    <t>05/23/2019</t>
  </si>
  <si>
    <t>05/25/2019</t>
  </si>
  <si>
    <t>05/26/2019</t>
  </si>
  <si>
    <t>05/24/2019</t>
  </si>
  <si>
    <t>05/27/2019</t>
  </si>
  <si>
    <t>05/28/2019</t>
  </si>
  <si>
    <t>05/29/2019</t>
  </si>
  <si>
    <t>05/30/2019</t>
  </si>
  <si>
    <t>05/31/2019</t>
  </si>
  <si>
    <t>06/01/2019</t>
  </si>
  <si>
    <t>06/02/2019</t>
  </si>
  <si>
    <t>06/03/2019</t>
  </si>
  <si>
    <t>06/04/2019</t>
  </si>
  <si>
    <t>06/05/2019</t>
  </si>
  <si>
    <t>09/11/2019</t>
  </si>
  <si>
    <t>09/13/2019</t>
  </si>
  <si>
    <t>09/26/2019</t>
  </si>
  <si>
    <t>10/25/2019</t>
  </si>
  <si>
    <t>10/23/2019</t>
  </si>
  <si>
    <t>10/22/2019</t>
  </si>
  <si>
    <t>06/06/2019</t>
  </si>
  <si>
    <t>10:45</t>
  </si>
  <si>
    <t>11:15</t>
  </si>
  <si>
    <t>11:55</t>
  </si>
  <si>
    <t>12:45</t>
  </si>
  <si>
    <t>13:35</t>
  </si>
  <si>
    <t>14:15</t>
  </si>
  <si>
    <t>10:15</t>
  </si>
  <si>
    <t>10:40</t>
  </si>
  <si>
    <t>11:30</t>
  </si>
  <si>
    <t>12:0</t>
  </si>
  <si>
    <t>13:0</t>
  </si>
  <si>
    <t>14:30</t>
  </si>
  <si>
    <t>8:45</t>
  </si>
  <si>
    <t>9:5</t>
  </si>
  <si>
    <t>9:40</t>
  </si>
  <si>
    <t>10:5</t>
  </si>
  <si>
    <t>11:0</t>
  </si>
  <si>
    <t>8:30</t>
  </si>
  <si>
    <t>9:0</t>
  </si>
  <si>
    <t>9:30</t>
  </si>
  <si>
    <t>10:3</t>
  </si>
  <si>
    <t>11:20</t>
  </si>
  <si>
    <t>7:30</t>
  </si>
  <si>
    <t>13:30</t>
  </si>
  <si>
    <t>7:26</t>
  </si>
  <si>
    <t>8:32</t>
  </si>
  <si>
    <t>9:29</t>
  </si>
  <si>
    <t>10:29</t>
  </si>
  <si>
    <t>11:29</t>
  </si>
  <si>
    <t>12:29</t>
  </si>
  <si>
    <t>13:29</t>
  </si>
  <si>
    <t>15:31</t>
  </si>
  <si>
    <t>16:32</t>
  </si>
  <si>
    <t>composite of 5 individuals</t>
  </si>
  <si>
    <t>Run twice for crAssphage</t>
  </si>
  <si>
    <t>HF183 run twice: use HF183 data NOT from 20191004p</t>
  </si>
  <si>
    <t>h1</t>
  </si>
  <si>
    <t>h2</t>
  </si>
  <si>
    <t>h3</t>
  </si>
  <si>
    <t>h4</t>
  </si>
  <si>
    <t>h5</t>
  </si>
  <si>
    <t>h6</t>
  </si>
  <si>
    <t>h7</t>
  </si>
  <si>
    <t>h8</t>
  </si>
  <si>
    <t>h9</t>
  </si>
  <si>
    <t>h10</t>
  </si>
  <si>
    <t>CONC-22-AM</t>
  </si>
  <si>
    <t>CONC-22-PM</t>
  </si>
  <si>
    <t>PC vol filtered</t>
  </si>
  <si>
    <t>sewage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</si>
</sst>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0.00000"/>
    <numFmt numFmtId="166" formatCode="m\-d\-yy"/>
  </numFmts>
  <fonts count="6" x14ac:knownFonts="1">
    <font>
      <sz val="10"/>
      <color rgb="FF000000"/>
      <name val="Arial"/>
    </font>
    <font>
      <sz val="10"/>
      <name val="Arial"/>
    </font>
    <font>
      <sz val="9"/>
      <name val="Geneva"/>
    </font>
    <font>
      <sz val="10"/>
      <name val="Arial"/>
    </font>
    <font>
      <u/>
      <sz val="10"/>
      <color theme="10"/>
      <name val="Arial"/>
    </font>
    <font>
      <u/>
      <sz val="10"/>
      <color theme="11"/>
      <name val="Arial"/>
    </font>
  </fonts>
  <fills count="4">
    <fill>
      <patternFill patternType="none"/>
    </fill>
    <fill>
      <patternFill patternType="gray125"/>
    </fill>
    <fill>
      <patternFill patternType="solid">
        <fgColor rgb="FFC0C0C0"/>
        <bgColor rgb="FFC0C0C0"/>
      </patternFill>
    </fill>
    <fill>
      <patternFill patternType="solid">
        <fgColor rgb="FFFCF305"/>
        <bgColor rgb="FFFCF305"/>
      </patternFill>
    </fill>
  </fills>
  <borders count="1">
    <border>
      <left/>
      <right/>
      <top/>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applyFont="1" applyAlignment="1"/>
    <xf numFmtId="0" fontId="1" fillId="0" borderId="0" xfId="0" applyFont="1" applyAlignment="1"/>
    <xf numFmtId="14" fontId="1" fillId="0" borderId="0" xfId="0" applyNumberFormat="1" applyFont="1" applyAlignment="1"/>
    <xf numFmtId="164" fontId="1" fillId="0" borderId="0" xfId="0" applyNumberFormat="1" applyFont="1" applyAlignment="1"/>
    <xf numFmtId="20" fontId="1" fillId="0" borderId="0" xfId="0" applyNumberFormat="1" applyFont="1" applyAlignment="1"/>
    <xf numFmtId="0" fontId="0" fillId="0" borderId="0" xfId="0" applyFont="1" applyAlignment="1">
      <alignment horizontal="right"/>
    </xf>
    <xf numFmtId="0" fontId="1" fillId="0" borderId="0" xfId="0" applyFont="1" applyAlignment="1">
      <alignment wrapText="1"/>
    </xf>
    <xf numFmtId="165" fontId="0" fillId="0" borderId="0" xfId="0" applyNumberFormat="1" applyFont="1" applyAlignment="1">
      <alignment horizontal="right"/>
    </xf>
    <xf numFmtId="166" fontId="1" fillId="0" borderId="0" xfId="0" applyNumberFormat="1" applyFont="1" applyAlignment="1"/>
    <xf numFmtId="0" fontId="2" fillId="2" borderId="0" xfId="0" applyFont="1" applyFill="1" applyAlignment="1"/>
    <xf numFmtId="0" fontId="2" fillId="2" borderId="0" xfId="0" applyFont="1" applyFill="1" applyAlignment="1">
      <alignment horizontal="right"/>
    </xf>
    <xf numFmtId="0" fontId="2" fillId="0" borderId="0" xfId="0" applyFont="1" applyAlignment="1"/>
    <xf numFmtId="0" fontId="2" fillId="0" borderId="0" xfId="0" applyFont="1" applyAlignment="1">
      <alignment horizontal="right"/>
    </xf>
    <xf numFmtId="0" fontId="3" fillId="3" borderId="0" xfId="0" applyFont="1" applyFill="1" applyAlignment="1"/>
    <xf numFmtId="0" fontId="3" fillId="3" borderId="0" xfId="0" applyFont="1" applyFill="1" applyAlignment="1">
      <alignment horizontal="right"/>
    </xf>
    <xf numFmtId="0" fontId="3" fillId="0" borderId="0" xfId="0" applyFont="1" applyAlignment="1">
      <alignment horizontal="right"/>
    </xf>
    <xf numFmtId="0" fontId="3" fillId="3" borderId="0" xfId="0" applyFont="1" applyFill="1" applyAlignment="1"/>
    <xf numFmtId="0" fontId="3" fillId="0" borderId="0" xfId="0" applyFont="1" applyAlignment="1"/>
    <xf numFmtId="49" fontId="0" fillId="0" borderId="0" xfId="0" applyNumberFormat="1" applyFont="1" applyAlignme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8"/>
  <sheetViews>
    <sheetView tabSelected="1" topLeftCell="A60" zoomScale="130" zoomScaleNormal="130" zoomScalePageLayoutView="130" workbookViewId="0">
      <selection activeCell="A76" sqref="A76:XFD77"/>
    </sheetView>
  </sheetViews>
  <sheetFormatPr baseColWidth="10" defaultRowHeight="13" x14ac:dyDescent="0.15"/>
  <cols>
    <col min="2" max="2" width="20.1640625" customWidth="1"/>
    <col min="3" max="3" width="8.83203125" customWidth="1"/>
    <col min="4" max="29" width="10.83203125" customWidth="1"/>
    <col min="30" max="30" width="9.33203125" customWidth="1"/>
    <col min="31" max="31" width="14.1640625" customWidth="1"/>
    <col min="32" max="32" width="17" customWidth="1"/>
    <col min="33" max="33" width="18" customWidth="1"/>
  </cols>
  <sheetData>
    <row r="1" spans="1:35" x14ac:dyDescent="0.15">
      <c r="A1" t="s">
        <v>259</v>
      </c>
      <c r="B1" t="s">
        <v>258</v>
      </c>
      <c r="C1" t="s">
        <v>1</v>
      </c>
      <c r="D1" t="s">
        <v>2</v>
      </c>
      <c r="E1" t="s">
        <v>3</v>
      </c>
      <c r="F1" t="s">
        <v>4</v>
      </c>
      <c r="G1" t="s">
        <v>7</v>
      </c>
      <c r="H1" t="s">
        <v>5</v>
      </c>
      <c r="I1" t="s">
        <v>6</v>
      </c>
      <c r="J1" t="s">
        <v>8</v>
      </c>
      <c r="K1" t="s">
        <v>9</v>
      </c>
      <c r="L1" t="s">
        <v>10</v>
      </c>
      <c r="M1" t="s">
        <v>12</v>
      </c>
      <c r="N1" t="s">
        <v>13</v>
      </c>
      <c r="O1" t="s">
        <v>14</v>
      </c>
      <c r="P1" t="s">
        <v>355</v>
      </c>
      <c r="Q1" t="s">
        <v>16</v>
      </c>
      <c r="R1" t="s">
        <v>279</v>
      </c>
      <c r="S1" t="s">
        <v>17</v>
      </c>
      <c r="T1" t="s">
        <v>18</v>
      </c>
      <c r="U1" t="s">
        <v>19</v>
      </c>
      <c r="V1" t="s">
        <v>284</v>
      </c>
      <c r="W1" t="s">
        <v>20</v>
      </c>
      <c r="X1" t="s">
        <v>21</v>
      </c>
      <c r="Y1" t="s">
        <v>22</v>
      </c>
      <c r="Z1" t="s">
        <v>283</v>
      </c>
      <c r="AA1" t="s">
        <v>23</v>
      </c>
      <c r="AB1" t="s">
        <v>24</v>
      </c>
      <c r="AC1" t="s">
        <v>25</v>
      </c>
      <c r="AD1" t="s">
        <v>251</v>
      </c>
      <c r="AE1" t="s">
        <v>254</v>
      </c>
      <c r="AF1" t="s">
        <v>252</v>
      </c>
      <c r="AG1" t="s">
        <v>255</v>
      </c>
      <c r="AH1" t="s">
        <v>253</v>
      </c>
      <c r="AI1" t="s">
        <v>256</v>
      </c>
    </row>
    <row r="2" spans="1:35" x14ac:dyDescent="0.15">
      <c r="A2" t="s">
        <v>260</v>
      </c>
      <c r="B2" t="s">
        <v>30</v>
      </c>
      <c r="C2" t="s">
        <v>31</v>
      </c>
      <c r="D2" s="18" t="s">
        <v>285</v>
      </c>
      <c r="E2" s="18" t="s">
        <v>307</v>
      </c>
      <c r="F2">
        <v>9.5</v>
      </c>
      <c r="G2">
        <v>385</v>
      </c>
      <c r="H2">
        <v>4.5</v>
      </c>
      <c r="I2">
        <v>5</v>
      </c>
      <c r="J2">
        <v>0</v>
      </c>
      <c r="K2">
        <v>2</v>
      </c>
      <c r="L2">
        <v>0</v>
      </c>
      <c r="M2">
        <v>3</v>
      </c>
      <c r="N2">
        <v>0</v>
      </c>
      <c r="O2">
        <v>100</v>
      </c>
      <c r="P2">
        <v>100</v>
      </c>
      <c r="Q2">
        <v>52</v>
      </c>
      <c r="R2" t="s">
        <v>282</v>
      </c>
      <c r="S2">
        <v>119</v>
      </c>
      <c r="T2">
        <v>23</v>
      </c>
      <c r="U2">
        <v>20</v>
      </c>
      <c r="V2" t="s">
        <v>282</v>
      </c>
      <c r="W2">
        <v>71</v>
      </c>
      <c r="X2">
        <v>3</v>
      </c>
      <c r="Y2">
        <v>31</v>
      </c>
      <c r="Z2" t="s">
        <v>282</v>
      </c>
      <c r="AA2">
        <v>89</v>
      </c>
      <c r="AB2">
        <v>7</v>
      </c>
      <c r="AD2" t="s">
        <v>250</v>
      </c>
      <c r="AE2" t="s">
        <v>250</v>
      </c>
      <c r="AF2" t="s">
        <v>250</v>
      </c>
      <c r="AG2" t="s">
        <v>250</v>
      </c>
      <c r="AH2" t="s">
        <v>250</v>
      </c>
      <c r="AI2" t="s">
        <v>250</v>
      </c>
    </row>
    <row r="3" spans="1:35" x14ac:dyDescent="0.15">
      <c r="A3" t="s">
        <v>260</v>
      </c>
      <c r="B3" t="s">
        <v>32</v>
      </c>
      <c r="C3" t="s">
        <v>33</v>
      </c>
      <c r="D3" s="18" t="s">
        <v>285</v>
      </c>
      <c r="E3" s="18" t="s">
        <v>308</v>
      </c>
      <c r="F3">
        <v>49.8</v>
      </c>
      <c r="G3">
        <v>422.8</v>
      </c>
      <c r="H3">
        <v>7.5</v>
      </c>
      <c r="I3">
        <v>48</v>
      </c>
      <c r="J3">
        <v>22</v>
      </c>
      <c r="K3">
        <v>48</v>
      </c>
      <c r="L3">
        <v>13</v>
      </c>
      <c r="M3">
        <v>7</v>
      </c>
      <c r="N3">
        <v>0</v>
      </c>
      <c r="O3">
        <v>100</v>
      </c>
      <c r="P3">
        <v>100</v>
      </c>
      <c r="Q3">
        <v>2987</v>
      </c>
      <c r="R3" t="s">
        <v>282</v>
      </c>
      <c r="S3">
        <v>4232</v>
      </c>
      <c r="T3">
        <v>2071</v>
      </c>
      <c r="U3">
        <v>2014</v>
      </c>
      <c r="V3" t="s">
        <v>282</v>
      </c>
      <c r="W3">
        <v>2840</v>
      </c>
      <c r="X3">
        <v>1357</v>
      </c>
      <c r="Y3">
        <v>74</v>
      </c>
      <c r="Z3" t="s">
        <v>282</v>
      </c>
      <c r="AA3">
        <v>149</v>
      </c>
      <c r="AB3">
        <v>36</v>
      </c>
      <c r="AD3" t="s">
        <v>250</v>
      </c>
      <c r="AE3" t="s">
        <v>250</v>
      </c>
      <c r="AF3" t="s">
        <v>250</v>
      </c>
      <c r="AG3" t="s">
        <v>250</v>
      </c>
      <c r="AH3" t="s">
        <v>250</v>
      </c>
      <c r="AI3" t="s">
        <v>250</v>
      </c>
    </row>
    <row r="4" spans="1:35" x14ac:dyDescent="0.15">
      <c r="A4" t="s">
        <v>260</v>
      </c>
      <c r="B4" t="s">
        <v>38</v>
      </c>
      <c r="C4" t="s">
        <v>39</v>
      </c>
      <c r="D4" s="18" t="s">
        <v>285</v>
      </c>
      <c r="E4" s="18" t="s">
        <v>309</v>
      </c>
      <c r="F4">
        <v>280</v>
      </c>
      <c r="G4">
        <v>1836</v>
      </c>
      <c r="H4">
        <v>8.1</v>
      </c>
      <c r="I4">
        <v>49</v>
      </c>
      <c r="J4">
        <v>47</v>
      </c>
      <c r="K4">
        <v>38</v>
      </c>
      <c r="L4">
        <v>9</v>
      </c>
      <c r="M4">
        <v>3</v>
      </c>
      <c r="N4">
        <v>1</v>
      </c>
      <c r="O4">
        <v>100</v>
      </c>
      <c r="P4">
        <v>100</v>
      </c>
      <c r="Q4">
        <v>24192</v>
      </c>
      <c r="R4" t="s">
        <v>282</v>
      </c>
      <c r="S4">
        <v>47161</v>
      </c>
      <c r="T4">
        <v>16304</v>
      </c>
      <c r="U4">
        <v>862</v>
      </c>
      <c r="V4" t="s">
        <v>282</v>
      </c>
      <c r="W4">
        <v>1154</v>
      </c>
      <c r="X4">
        <v>632</v>
      </c>
      <c r="Y4">
        <v>41</v>
      </c>
      <c r="Z4" t="s">
        <v>282</v>
      </c>
      <c r="AA4">
        <v>91</v>
      </c>
      <c r="AB4">
        <v>12</v>
      </c>
      <c r="AD4" t="s">
        <v>250</v>
      </c>
      <c r="AE4" t="s">
        <v>250</v>
      </c>
      <c r="AF4" t="s">
        <v>250</v>
      </c>
      <c r="AG4" t="s">
        <v>250</v>
      </c>
      <c r="AH4" t="s">
        <v>250</v>
      </c>
      <c r="AI4" t="s">
        <v>250</v>
      </c>
    </row>
    <row r="5" spans="1:35" x14ac:dyDescent="0.15">
      <c r="A5" t="s">
        <v>260</v>
      </c>
      <c r="B5" t="s">
        <v>43</v>
      </c>
      <c r="C5" t="s">
        <v>44</v>
      </c>
      <c r="D5" s="18" t="s">
        <v>285</v>
      </c>
      <c r="E5" s="18" t="s">
        <v>310</v>
      </c>
      <c r="F5">
        <v>256</v>
      </c>
      <c r="G5">
        <v>1823</v>
      </c>
      <c r="H5">
        <v>11.9</v>
      </c>
      <c r="I5">
        <v>49</v>
      </c>
      <c r="J5">
        <v>25</v>
      </c>
      <c r="K5">
        <v>41</v>
      </c>
      <c r="L5">
        <v>8</v>
      </c>
      <c r="M5">
        <v>26</v>
      </c>
      <c r="N5">
        <v>5</v>
      </c>
      <c r="O5">
        <v>100</v>
      </c>
      <c r="P5">
        <v>100</v>
      </c>
      <c r="Q5">
        <v>4611</v>
      </c>
      <c r="R5" t="s">
        <v>282</v>
      </c>
      <c r="S5">
        <v>6879</v>
      </c>
      <c r="T5">
        <v>2927</v>
      </c>
      <c r="U5">
        <v>987</v>
      </c>
      <c r="V5" t="s">
        <v>282</v>
      </c>
      <c r="W5">
        <v>1337</v>
      </c>
      <c r="X5">
        <v>723</v>
      </c>
      <c r="Y5">
        <v>428</v>
      </c>
      <c r="Z5" t="s">
        <v>282</v>
      </c>
      <c r="AA5">
        <v>601</v>
      </c>
      <c r="AB5">
        <v>297</v>
      </c>
      <c r="AD5" t="s">
        <v>250</v>
      </c>
      <c r="AE5" t="s">
        <v>250</v>
      </c>
      <c r="AF5" t="s">
        <v>250</v>
      </c>
      <c r="AG5" t="s">
        <v>250</v>
      </c>
      <c r="AH5" t="s">
        <v>250</v>
      </c>
      <c r="AI5" t="s">
        <v>250</v>
      </c>
    </row>
    <row r="6" spans="1:35" x14ac:dyDescent="0.15">
      <c r="A6" t="s">
        <v>260</v>
      </c>
      <c r="B6" t="s">
        <v>48</v>
      </c>
      <c r="C6" t="s">
        <v>49</v>
      </c>
      <c r="D6" s="18" t="s">
        <v>285</v>
      </c>
      <c r="E6" s="18" t="s">
        <v>311</v>
      </c>
      <c r="F6">
        <v>49</v>
      </c>
      <c r="G6">
        <v>2258</v>
      </c>
      <c r="H6">
        <v>17.8</v>
      </c>
      <c r="I6">
        <v>0</v>
      </c>
      <c r="J6">
        <v>0</v>
      </c>
      <c r="K6">
        <v>0</v>
      </c>
      <c r="L6">
        <v>0</v>
      </c>
      <c r="M6">
        <v>0</v>
      </c>
      <c r="N6">
        <v>0</v>
      </c>
      <c r="O6">
        <v>100</v>
      </c>
      <c r="P6">
        <v>100</v>
      </c>
      <c r="Q6">
        <v>10</v>
      </c>
      <c r="R6" t="s">
        <v>280</v>
      </c>
      <c r="S6">
        <v>37</v>
      </c>
      <c r="T6">
        <v>0</v>
      </c>
      <c r="U6">
        <v>10</v>
      </c>
      <c r="V6" t="s">
        <v>280</v>
      </c>
      <c r="W6">
        <v>37</v>
      </c>
      <c r="X6">
        <v>0</v>
      </c>
      <c r="Y6">
        <v>10</v>
      </c>
      <c r="Z6" t="s">
        <v>280</v>
      </c>
      <c r="AA6">
        <v>37</v>
      </c>
      <c r="AB6">
        <v>0</v>
      </c>
      <c r="AD6" t="s">
        <v>250</v>
      </c>
      <c r="AE6" t="s">
        <v>250</v>
      </c>
      <c r="AF6" t="s">
        <v>250</v>
      </c>
      <c r="AG6" t="s">
        <v>250</v>
      </c>
      <c r="AH6" t="s">
        <v>250</v>
      </c>
      <c r="AI6" t="s">
        <v>250</v>
      </c>
    </row>
    <row r="7" spans="1:35" x14ac:dyDescent="0.15">
      <c r="A7" t="s">
        <v>260</v>
      </c>
      <c r="B7" t="s">
        <v>54</v>
      </c>
      <c r="C7" t="s">
        <v>55</v>
      </c>
      <c r="D7" s="18" t="s">
        <v>285</v>
      </c>
      <c r="E7" s="18" t="s">
        <v>312</v>
      </c>
      <c r="F7">
        <v>30</v>
      </c>
      <c r="G7">
        <v>2052</v>
      </c>
      <c r="H7">
        <v>16.899999999999999</v>
      </c>
      <c r="I7">
        <v>4</v>
      </c>
      <c r="J7">
        <v>1</v>
      </c>
      <c r="K7">
        <v>1</v>
      </c>
      <c r="L7">
        <v>0</v>
      </c>
      <c r="M7">
        <v>1</v>
      </c>
      <c r="N7">
        <v>0</v>
      </c>
      <c r="O7">
        <v>100</v>
      </c>
      <c r="P7">
        <v>100</v>
      </c>
      <c r="Q7">
        <v>52</v>
      </c>
      <c r="R7" t="s">
        <v>282</v>
      </c>
      <c r="S7">
        <v>108</v>
      </c>
      <c r="T7">
        <v>18</v>
      </c>
      <c r="U7">
        <v>10</v>
      </c>
      <c r="V7" t="s">
        <v>282</v>
      </c>
      <c r="W7">
        <v>55</v>
      </c>
      <c r="X7">
        <v>1</v>
      </c>
      <c r="Y7">
        <v>10</v>
      </c>
      <c r="Z7" t="s">
        <v>282</v>
      </c>
      <c r="AA7">
        <v>55</v>
      </c>
      <c r="AB7">
        <v>1</v>
      </c>
      <c r="AD7" t="s">
        <v>250</v>
      </c>
      <c r="AE7" t="s">
        <v>250</v>
      </c>
      <c r="AF7" t="s">
        <v>250</v>
      </c>
      <c r="AG7" t="s">
        <v>250</v>
      </c>
      <c r="AH7" t="s">
        <v>250</v>
      </c>
      <c r="AI7" t="s">
        <v>250</v>
      </c>
    </row>
    <row r="8" spans="1:35" x14ac:dyDescent="0.15">
      <c r="A8" t="s">
        <v>260</v>
      </c>
      <c r="B8" t="s">
        <v>59</v>
      </c>
      <c r="C8" t="s">
        <v>60</v>
      </c>
      <c r="D8" s="18" t="s">
        <v>286</v>
      </c>
      <c r="E8" s="18" t="s">
        <v>313</v>
      </c>
      <c r="F8">
        <v>10.6</v>
      </c>
      <c r="G8">
        <v>383.4</v>
      </c>
      <c r="H8">
        <v>4.5</v>
      </c>
      <c r="I8">
        <v>5</v>
      </c>
      <c r="J8">
        <v>8</v>
      </c>
      <c r="K8">
        <v>5</v>
      </c>
      <c r="L8">
        <v>0</v>
      </c>
      <c r="M8">
        <v>1</v>
      </c>
      <c r="N8">
        <v>0</v>
      </c>
      <c r="O8">
        <v>100</v>
      </c>
      <c r="P8">
        <v>100</v>
      </c>
      <c r="Q8">
        <v>137</v>
      </c>
      <c r="R8" t="s">
        <v>282</v>
      </c>
      <c r="S8">
        <v>219</v>
      </c>
      <c r="T8">
        <v>76</v>
      </c>
      <c r="U8">
        <v>52</v>
      </c>
      <c r="V8" t="s">
        <v>282</v>
      </c>
      <c r="W8">
        <v>119</v>
      </c>
      <c r="X8">
        <v>23</v>
      </c>
      <c r="Y8">
        <v>10</v>
      </c>
      <c r="Z8" t="s">
        <v>282</v>
      </c>
      <c r="AA8">
        <v>55</v>
      </c>
      <c r="AB8">
        <v>1</v>
      </c>
      <c r="AD8" t="s">
        <v>250</v>
      </c>
      <c r="AE8" t="s">
        <v>265</v>
      </c>
      <c r="AF8" t="s">
        <v>250</v>
      </c>
      <c r="AG8" t="s">
        <v>265</v>
      </c>
      <c r="AH8" t="s">
        <v>250</v>
      </c>
      <c r="AI8" t="s">
        <v>265</v>
      </c>
    </row>
    <row r="9" spans="1:35" x14ac:dyDescent="0.15">
      <c r="A9" t="s">
        <v>260</v>
      </c>
      <c r="B9" t="s">
        <v>64</v>
      </c>
      <c r="C9" t="s">
        <v>65</v>
      </c>
      <c r="D9" s="18" t="s">
        <v>286</v>
      </c>
      <c r="E9" s="18" t="s">
        <v>314</v>
      </c>
      <c r="F9">
        <v>31.3</v>
      </c>
      <c r="G9">
        <v>424.5</v>
      </c>
      <c r="H9">
        <v>7.1</v>
      </c>
      <c r="I9">
        <v>49</v>
      </c>
      <c r="J9">
        <v>38</v>
      </c>
      <c r="K9">
        <v>49</v>
      </c>
      <c r="L9">
        <v>23</v>
      </c>
      <c r="M9">
        <v>7</v>
      </c>
      <c r="N9">
        <v>0</v>
      </c>
      <c r="O9">
        <v>100</v>
      </c>
      <c r="P9">
        <v>100</v>
      </c>
      <c r="Q9">
        <v>9804</v>
      </c>
      <c r="R9" t="s">
        <v>282</v>
      </c>
      <c r="S9">
        <v>14102</v>
      </c>
      <c r="T9">
        <v>6606</v>
      </c>
      <c r="U9">
        <v>4106</v>
      </c>
      <c r="V9" t="s">
        <v>282</v>
      </c>
      <c r="W9">
        <v>6189</v>
      </c>
      <c r="X9">
        <v>2606</v>
      </c>
      <c r="Y9">
        <v>74</v>
      </c>
      <c r="Z9" t="s">
        <v>282</v>
      </c>
      <c r="AA9">
        <v>149</v>
      </c>
      <c r="AB9">
        <v>36</v>
      </c>
      <c r="AD9" t="s">
        <v>250</v>
      </c>
      <c r="AE9" t="s">
        <v>265</v>
      </c>
      <c r="AF9" t="s">
        <v>250</v>
      </c>
      <c r="AG9" t="s">
        <v>265</v>
      </c>
      <c r="AH9" t="s">
        <v>250</v>
      </c>
      <c r="AI9" t="s">
        <v>265</v>
      </c>
    </row>
    <row r="10" spans="1:35" x14ac:dyDescent="0.15">
      <c r="A10" t="s">
        <v>260</v>
      </c>
      <c r="B10" t="s">
        <v>69</v>
      </c>
      <c r="C10" t="s">
        <v>70</v>
      </c>
      <c r="D10" s="18" t="s">
        <v>286</v>
      </c>
      <c r="E10" s="18" t="s">
        <v>315</v>
      </c>
      <c r="F10">
        <v>609</v>
      </c>
      <c r="G10">
        <v>1817</v>
      </c>
      <c r="H10">
        <v>7.5</v>
      </c>
      <c r="I10">
        <v>49</v>
      </c>
      <c r="J10">
        <v>40</v>
      </c>
      <c r="K10">
        <v>32</v>
      </c>
      <c r="L10">
        <v>6</v>
      </c>
      <c r="M10">
        <v>16</v>
      </c>
      <c r="N10">
        <v>3</v>
      </c>
      <c r="O10">
        <v>100</v>
      </c>
      <c r="P10">
        <v>100</v>
      </c>
      <c r="Q10">
        <v>11199</v>
      </c>
      <c r="R10" t="s">
        <v>282</v>
      </c>
      <c r="S10">
        <v>16140</v>
      </c>
      <c r="T10">
        <v>7546</v>
      </c>
      <c r="U10">
        <v>591</v>
      </c>
      <c r="V10" t="s">
        <v>282</v>
      </c>
      <c r="W10">
        <v>812</v>
      </c>
      <c r="X10">
        <v>421</v>
      </c>
      <c r="Y10">
        <v>226</v>
      </c>
      <c r="Z10" t="s">
        <v>282</v>
      </c>
      <c r="AA10">
        <v>345</v>
      </c>
      <c r="AB10">
        <v>139</v>
      </c>
      <c r="AD10" t="s">
        <v>250</v>
      </c>
      <c r="AE10" t="s">
        <v>265</v>
      </c>
      <c r="AF10" t="s">
        <v>250</v>
      </c>
      <c r="AG10" t="s">
        <v>265</v>
      </c>
      <c r="AH10" t="s">
        <v>250</v>
      </c>
      <c r="AI10" t="s">
        <v>265</v>
      </c>
    </row>
    <row r="11" spans="1:35" x14ac:dyDescent="0.15">
      <c r="A11" t="s">
        <v>260</v>
      </c>
      <c r="B11" t="s">
        <v>74</v>
      </c>
      <c r="C11" t="s">
        <v>75</v>
      </c>
      <c r="D11" s="18" t="s">
        <v>286</v>
      </c>
      <c r="E11" s="18" t="s">
        <v>316</v>
      </c>
      <c r="F11">
        <v>850</v>
      </c>
      <c r="G11">
        <v>1744</v>
      </c>
      <c r="H11">
        <v>11.1</v>
      </c>
      <c r="I11">
        <v>49</v>
      </c>
      <c r="J11">
        <v>37</v>
      </c>
      <c r="K11">
        <v>41</v>
      </c>
      <c r="L11">
        <v>12</v>
      </c>
      <c r="M11">
        <v>24</v>
      </c>
      <c r="N11">
        <v>1</v>
      </c>
      <c r="O11">
        <v>100</v>
      </c>
      <c r="P11">
        <v>100</v>
      </c>
      <c r="Q11">
        <v>9208</v>
      </c>
      <c r="R11" t="s">
        <v>282</v>
      </c>
      <c r="S11">
        <v>12820</v>
      </c>
      <c r="T11">
        <v>6205</v>
      </c>
      <c r="U11">
        <v>1100</v>
      </c>
      <c r="V11" t="s">
        <v>282</v>
      </c>
      <c r="W11">
        <v>1462</v>
      </c>
      <c r="X11">
        <v>806</v>
      </c>
      <c r="Y11">
        <v>331</v>
      </c>
      <c r="Z11" t="s">
        <v>282</v>
      </c>
      <c r="AA11">
        <v>481</v>
      </c>
      <c r="AB11">
        <v>217</v>
      </c>
      <c r="AD11" t="s">
        <v>250</v>
      </c>
      <c r="AE11" t="s">
        <v>265</v>
      </c>
      <c r="AF11" t="s">
        <v>250</v>
      </c>
      <c r="AG11" t="s">
        <v>265</v>
      </c>
      <c r="AH11" t="s">
        <v>250</v>
      </c>
      <c r="AI11" t="s">
        <v>265</v>
      </c>
    </row>
    <row r="12" spans="1:35" x14ac:dyDescent="0.15">
      <c r="A12" t="s">
        <v>260</v>
      </c>
      <c r="B12" t="s">
        <v>78</v>
      </c>
      <c r="C12" t="s">
        <v>79</v>
      </c>
      <c r="D12" s="18" t="s">
        <v>286</v>
      </c>
      <c r="E12" s="18" t="s">
        <v>317</v>
      </c>
      <c r="F12">
        <v>24.3</v>
      </c>
      <c r="G12">
        <v>2295</v>
      </c>
      <c r="H12">
        <v>17.3</v>
      </c>
      <c r="I12">
        <v>5</v>
      </c>
      <c r="J12">
        <v>3</v>
      </c>
      <c r="K12">
        <v>0</v>
      </c>
      <c r="L12">
        <v>0</v>
      </c>
      <c r="M12">
        <v>0</v>
      </c>
      <c r="N12">
        <v>0</v>
      </c>
      <c r="O12">
        <v>86</v>
      </c>
      <c r="P12">
        <v>100</v>
      </c>
      <c r="Q12">
        <v>84</v>
      </c>
      <c r="R12" t="s">
        <v>282</v>
      </c>
      <c r="S12">
        <v>153</v>
      </c>
      <c r="T12">
        <v>37</v>
      </c>
      <c r="U12">
        <v>10</v>
      </c>
      <c r="V12" t="s">
        <v>280</v>
      </c>
      <c r="W12">
        <v>37</v>
      </c>
      <c r="X12">
        <v>0</v>
      </c>
      <c r="Y12">
        <v>10</v>
      </c>
      <c r="Z12" t="s">
        <v>280</v>
      </c>
      <c r="AA12">
        <v>37</v>
      </c>
      <c r="AB12">
        <v>0</v>
      </c>
      <c r="AD12" t="s">
        <v>250</v>
      </c>
      <c r="AE12" t="s">
        <v>265</v>
      </c>
      <c r="AF12" t="s">
        <v>250</v>
      </c>
      <c r="AG12" t="s">
        <v>265</v>
      </c>
      <c r="AH12" t="s">
        <v>250</v>
      </c>
      <c r="AI12" t="s">
        <v>265</v>
      </c>
    </row>
    <row r="13" spans="1:35" x14ac:dyDescent="0.15">
      <c r="A13" t="s">
        <v>260</v>
      </c>
      <c r="B13" t="s">
        <v>82</v>
      </c>
      <c r="C13" t="s">
        <v>83</v>
      </c>
      <c r="D13" s="18" t="s">
        <v>286</v>
      </c>
      <c r="E13" s="18" t="s">
        <v>318</v>
      </c>
      <c r="F13">
        <v>29.8</v>
      </c>
      <c r="G13">
        <v>2145</v>
      </c>
      <c r="H13">
        <v>16.899999999999999</v>
      </c>
      <c r="I13">
        <v>8</v>
      </c>
      <c r="J13">
        <v>1</v>
      </c>
      <c r="K13">
        <v>0</v>
      </c>
      <c r="L13">
        <v>0</v>
      </c>
      <c r="M13">
        <v>6</v>
      </c>
      <c r="N13">
        <v>0</v>
      </c>
      <c r="O13">
        <v>100</v>
      </c>
      <c r="P13">
        <v>100</v>
      </c>
      <c r="Q13">
        <v>97</v>
      </c>
      <c r="R13" t="s">
        <v>282</v>
      </c>
      <c r="S13">
        <v>172</v>
      </c>
      <c r="T13">
        <v>45</v>
      </c>
      <c r="U13">
        <v>10</v>
      </c>
      <c r="V13" t="s">
        <v>280</v>
      </c>
      <c r="W13">
        <v>37</v>
      </c>
      <c r="X13">
        <v>0</v>
      </c>
      <c r="Y13">
        <v>63</v>
      </c>
      <c r="Z13" t="s">
        <v>282</v>
      </c>
      <c r="AA13">
        <v>137</v>
      </c>
      <c r="AB13">
        <v>29</v>
      </c>
      <c r="AD13" t="s">
        <v>250</v>
      </c>
      <c r="AE13" t="s">
        <v>265</v>
      </c>
      <c r="AF13" t="s">
        <v>250</v>
      </c>
      <c r="AG13" t="s">
        <v>265</v>
      </c>
      <c r="AH13" t="s">
        <v>250</v>
      </c>
      <c r="AI13" t="s">
        <v>265</v>
      </c>
    </row>
    <row r="14" spans="1:35" x14ac:dyDescent="0.15">
      <c r="A14" t="s">
        <v>260</v>
      </c>
      <c r="B14" t="s">
        <v>121</v>
      </c>
      <c r="C14" t="s">
        <v>122</v>
      </c>
      <c r="D14" s="18" t="s">
        <v>287</v>
      </c>
      <c r="E14" s="18" t="s">
        <v>319</v>
      </c>
      <c r="F14">
        <v>6.89</v>
      </c>
      <c r="G14">
        <v>383</v>
      </c>
      <c r="H14">
        <v>8.6999999999999993</v>
      </c>
      <c r="I14">
        <v>31</v>
      </c>
      <c r="J14">
        <v>0</v>
      </c>
      <c r="K14">
        <v>15</v>
      </c>
      <c r="L14">
        <v>0</v>
      </c>
      <c r="M14">
        <v>0</v>
      </c>
      <c r="N14">
        <v>0</v>
      </c>
      <c r="O14">
        <v>100</v>
      </c>
      <c r="P14">
        <v>100</v>
      </c>
      <c r="Q14">
        <v>462</v>
      </c>
      <c r="R14" t="s">
        <v>282</v>
      </c>
      <c r="S14">
        <v>655</v>
      </c>
      <c r="T14">
        <v>311</v>
      </c>
      <c r="U14">
        <v>175</v>
      </c>
      <c r="V14" t="s">
        <v>282</v>
      </c>
      <c r="W14">
        <v>286</v>
      </c>
      <c r="X14">
        <v>101</v>
      </c>
      <c r="Y14">
        <v>10</v>
      </c>
      <c r="Z14" t="s">
        <v>280</v>
      </c>
      <c r="AA14">
        <v>37</v>
      </c>
      <c r="AB14">
        <v>0</v>
      </c>
      <c r="AD14" t="s">
        <v>250</v>
      </c>
      <c r="AE14" t="s">
        <v>265</v>
      </c>
      <c r="AF14" t="s">
        <v>250</v>
      </c>
      <c r="AG14" t="s">
        <v>265</v>
      </c>
      <c r="AH14" t="s">
        <v>250</v>
      </c>
      <c r="AI14" t="s">
        <v>265</v>
      </c>
    </row>
    <row r="15" spans="1:35" x14ac:dyDescent="0.15">
      <c r="A15" t="s">
        <v>260</v>
      </c>
      <c r="B15" t="s">
        <v>124</v>
      </c>
      <c r="C15" t="s">
        <v>125</v>
      </c>
      <c r="D15" s="18" t="s">
        <v>287</v>
      </c>
      <c r="E15" s="18" t="s">
        <v>320</v>
      </c>
      <c r="F15">
        <v>14</v>
      </c>
      <c r="G15">
        <v>456.4</v>
      </c>
      <c r="H15">
        <v>10.4</v>
      </c>
      <c r="I15">
        <v>48</v>
      </c>
      <c r="J15">
        <v>8</v>
      </c>
      <c r="K15">
        <v>31</v>
      </c>
      <c r="L15">
        <v>4</v>
      </c>
      <c r="M15">
        <v>23</v>
      </c>
      <c r="N15">
        <v>2</v>
      </c>
      <c r="O15">
        <v>100</v>
      </c>
      <c r="P15">
        <v>100</v>
      </c>
      <c r="Q15">
        <v>1658</v>
      </c>
      <c r="R15" t="s">
        <v>282</v>
      </c>
      <c r="S15">
        <v>2380</v>
      </c>
      <c r="T15">
        <v>1149</v>
      </c>
      <c r="U15">
        <v>529</v>
      </c>
      <c r="V15" t="s">
        <v>282</v>
      </c>
      <c r="W15">
        <v>737</v>
      </c>
      <c r="X15">
        <v>367</v>
      </c>
      <c r="Y15">
        <v>327</v>
      </c>
      <c r="Z15" t="s">
        <v>282</v>
      </c>
      <c r="AA15">
        <v>477</v>
      </c>
      <c r="AB15">
        <v>214</v>
      </c>
      <c r="AD15" t="s">
        <v>250</v>
      </c>
      <c r="AE15" t="s">
        <v>265</v>
      </c>
      <c r="AF15" t="s">
        <v>250</v>
      </c>
      <c r="AG15" t="s">
        <v>265</v>
      </c>
      <c r="AH15" t="s">
        <v>250</v>
      </c>
      <c r="AI15" t="s">
        <v>265</v>
      </c>
    </row>
    <row r="16" spans="1:35" x14ac:dyDescent="0.15">
      <c r="A16" t="s">
        <v>260</v>
      </c>
      <c r="B16" t="s">
        <v>128</v>
      </c>
      <c r="C16" t="s">
        <v>129</v>
      </c>
      <c r="D16" s="18" t="s">
        <v>287</v>
      </c>
      <c r="E16" s="18" t="s">
        <v>321</v>
      </c>
      <c r="F16">
        <v>18.8</v>
      </c>
      <c r="G16">
        <v>1760</v>
      </c>
      <c r="H16">
        <v>8.5</v>
      </c>
      <c r="I16">
        <v>49</v>
      </c>
      <c r="J16">
        <v>23</v>
      </c>
      <c r="K16">
        <v>22</v>
      </c>
      <c r="L16">
        <v>1</v>
      </c>
      <c r="M16">
        <v>6</v>
      </c>
      <c r="N16">
        <v>0</v>
      </c>
      <c r="O16">
        <v>100</v>
      </c>
      <c r="P16">
        <v>100</v>
      </c>
      <c r="Q16">
        <v>4106</v>
      </c>
      <c r="R16" t="s">
        <v>282</v>
      </c>
      <c r="S16">
        <v>6189</v>
      </c>
      <c r="T16">
        <v>2606</v>
      </c>
      <c r="U16">
        <v>295</v>
      </c>
      <c r="V16" t="s">
        <v>282</v>
      </c>
      <c r="W16">
        <v>440</v>
      </c>
      <c r="X16">
        <v>188</v>
      </c>
      <c r="Y16">
        <v>63</v>
      </c>
      <c r="Z16" t="s">
        <v>282</v>
      </c>
      <c r="AA16">
        <v>137</v>
      </c>
      <c r="AB16">
        <v>29</v>
      </c>
      <c r="AD16" t="s">
        <v>250</v>
      </c>
      <c r="AE16" t="s">
        <v>265</v>
      </c>
      <c r="AF16" t="s">
        <v>250</v>
      </c>
      <c r="AG16" t="s">
        <v>265</v>
      </c>
      <c r="AH16" t="s">
        <v>250</v>
      </c>
      <c r="AI16" t="s">
        <v>265</v>
      </c>
    </row>
    <row r="17" spans="1:35" x14ac:dyDescent="0.15">
      <c r="A17" t="s">
        <v>260</v>
      </c>
      <c r="B17" t="s">
        <v>132</v>
      </c>
      <c r="C17" t="s">
        <v>133</v>
      </c>
      <c r="D17" s="18" t="s">
        <v>287</v>
      </c>
      <c r="E17" s="18" t="s">
        <v>322</v>
      </c>
      <c r="F17">
        <v>19</v>
      </c>
      <c r="G17">
        <v>1691</v>
      </c>
      <c r="H17">
        <v>8.9</v>
      </c>
      <c r="I17">
        <v>49</v>
      </c>
      <c r="J17">
        <v>12</v>
      </c>
      <c r="K17">
        <v>26</v>
      </c>
      <c r="L17">
        <v>2</v>
      </c>
      <c r="M17">
        <v>13</v>
      </c>
      <c r="N17">
        <v>2</v>
      </c>
      <c r="O17">
        <v>100</v>
      </c>
      <c r="P17">
        <v>100</v>
      </c>
      <c r="Q17">
        <v>2247</v>
      </c>
      <c r="R17" t="s">
        <v>282</v>
      </c>
      <c r="S17">
        <v>3435</v>
      </c>
      <c r="T17">
        <v>1470</v>
      </c>
      <c r="U17">
        <v>384</v>
      </c>
      <c r="V17" t="s">
        <v>282</v>
      </c>
      <c r="W17">
        <v>554</v>
      </c>
      <c r="X17">
        <v>259</v>
      </c>
      <c r="Y17">
        <v>171</v>
      </c>
      <c r="Z17" t="s">
        <v>282</v>
      </c>
      <c r="AA17">
        <v>274</v>
      </c>
      <c r="AB17">
        <v>99</v>
      </c>
      <c r="AD17" t="s">
        <v>250</v>
      </c>
      <c r="AE17" t="s">
        <v>265</v>
      </c>
      <c r="AF17" t="s">
        <v>250</v>
      </c>
      <c r="AG17" t="s">
        <v>265</v>
      </c>
      <c r="AH17" t="s">
        <v>250</v>
      </c>
      <c r="AI17" t="s">
        <v>265</v>
      </c>
    </row>
    <row r="18" spans="1:35" x14ac:dyDescent="0.15">
      <c r="A18" t="s">
        <v>260</v>
      </c>
      <c r="B18" t="s">
        <v>136</v>
      </c>
      <c r="C18" t="s">
        <v>137</v>
      </c>
      <c r="D18" s="18" t="s">
        <v>287</v>
      </c>
      <c r="E18" s="18" t="s">
        <v>323</v>
      </c>
      <c r="F18">
        <v>18.8</v>
      </c>
      <c r="G18">
        <v>2217</v>
      </c>
      <c r="H18">
        <v>15.3</v>
      </c>
      <c r="I18">
        <v>40</v>
      </c>
      <c r="J18">
        <v>4</v>
      </c>
      <c r="K18">
        <v>0</v>
      </c>
      <c r="L18">
        <v>0</v>
      </c>
      <c r="M18">
        <v>1</v>
      </c>
      <c r="N18">
        <v>0</v>
      </c>
      <c r="O18">
        <v>100</v>
      </c>
      <c r="P18">
        <v>100</v>
      </c>
      <c r="Q18">
        <v>833</v>
      </c>
      <c r="R18" t="s">
        <v>282</v>
      </c>
      <c r="S18">
        <v>1146</v>
      </c>
      <c r="T18">
        <v>594</v>
      </c>
      <c r="U18">
        <v>10</v>
      </c>
      <c r="V18" t="s">
        <v>280</v>
      </c>
      <c r="W18">
        <v>37</v>
      </c>
      <c r="X18">
        <v>0</v>
      </c>
      <c r="Y18">
        <v>10</v>
      </c>
      <c r="Z18" t="s">
        <v>282</v>
      </c>
      <c r="AA18">
        <v>55</v>
      </c>
      <c r="AB18">
        <v>1</v>
      </c>
      <c r="AD18" t="s">
        <v>250</v>
      </c>
      <c r="AE18" t="s">
        <v>265</v>
      </c>
      <c r="AF18" t="s">
        <v>250</v>
      </c>
      <c r="AG18" t="s">
        <v>265</v>
      </c>
      <c r="AH18" t="s">
        <v>250</v>
      </c>
      <c r="AI18" t="s">
        <v>265</v>
      </c>
    </row>
    <row r="19" spans="1:35" x14ac:dyDescent="0.15">
      <c r="A19" t="s">
        <v>260</v>
      </c>
      <c r="B19" t="s">
        <v>141</v>
      </c>
      <c r="C19" t="s">
        <v>142</v>
      </c>
      <c r="D19" s="18" t="s">
        <v>287</v>
      </c>
      <c r="E19" s="18" t="s">
        <v>315</v>
      </c>
      <c r="F19">
        <v>54</v>
      </c>
      <c r="G19">
        <v>2094</v>
      </c>
      <c r="H19">
        <v>11.4</v>
      </c>
      <c r="I19">
        <v>49</v>
      </c>
      <c r="J19">
        <v>48</v>
      </c>
      <c r="K19">
        <v>49</v>
      </c>
      <c r="L19">
        <v>48</v>
      </c>
      <c r="M19">
        <v>49</v>
      </c>
      <c r="N19">
        <v>39</v>
      </c>
      <c r="O19">
        <v>100</v>
      </c>
      <c r="P19">
        <v>100</v>
      </c>
      <c r="Q19">
        <v>24192</v>
      </c>
      <c r="R19" t="s">
        <v>281</v>
      </c>
      <c r="S19">
        <v>60000</v>
      </c>
      <c r="T19">
        <v>14395</v>
      </c>
      <c r="U19">
        <v>24192</v>
      </c>
      <c r="V19" t="s">
        <v>281</v>
      </c>
      <c r="W19">
        <v>60000</v>
      </c>
      <c r="X19">
        <v>14395</v>
      </c>
      <c r="Y19">
        <v>10462</v>
      </c>
      <c r="Z19" t="s">
        <v>282</v>
      </c>
      <c r="AA19">
        <v>15090</v>
      </c>
      <c r="AB19">
        <v>7050</v>
      </c>
      <c r="AD19" t="s">
        <v>250</v>
      </c>
      <c r="AE19" t="s">
        <v>265</v>
      </c>
      <c r="AF19" t="s">
        <v>250</v>
      </c>
      <c r="AG19" t="s">
        <v>265</v>
      </c>
      <c r="AH19" t="s">
        <v>250</v>
      </c>
      <c r="AI19" t="s">
        <v>265</v>
      </c>
    </row>
    <row r="20" spans="1:35" x14ac:dyDescent="0.15">
      <c r="A20" t="s">
        <v>260</v>
      </c>
      <c r="B20" t="s">
        <v>145</v>
      </c>
      <c r="C20" t="s">
        <v>146</v>
      </c>
      <c r="D20" s="18" t="s">
        <v>288</v>
      </c>
      <c r="E20" s="18" t="s">
        <v>324</v>
      </c>
      <c r="F20">
        <v>6.21</v>
      </c>
      <c r="G20">
        <v>384.9</v>
      </c>
      <c r="H20">
        <v>8.3000000000000007</v>
      </c>
      <c r="I20">
        <v>36</v>
      </c>
      <c r="J20">
        <v>4</v>
      </c>
      <c r="K20">
        <v>17</v>
      </c>
      <c r="L20">
        <v>1</v>
      </c>
      <c r="M20">
        <v>1</v>
      </c>
      <c r="N20">
        <v>0</v>
      </c>
      <c r="O20">
        <v>100</v>
      </c>
      <c r="P20">
        <v>100</v>
      </c>
      <c r="Q20">
        <v>677</v>
      </c>
      <c r="R20" t="s">
        <v>282</v>
      </c>
      <c r="S20">
        <v>927</v>
      </c>
      <c r="T20">
        <v>469</v>
      </c>
      <c r="U20">
        <v>216</v>
      </c>
      <c r="V20" t="s">
        <v>282</v>
      </c>
      <c r="W20">
        <v>337</v>
      </c>
      <c r="X20">
        <v>129</v>
      </c>
      <c r="Y20">
        <v>10</v>
      </c>
      <c r="Z20" t="s">
        <v>282</v>
      </c>
      <c r="AA20">
        <v>55</v>
      </c>
      <c r="AB20">
        <v>1</v>
      </c>
      <c r="AD20" t="s">
        <v>250</v>
      </c>
      <c r="AE20" t="s">
        <v>265</v>
      </c>
      <c r="AF20" t="s">
        <v>250</v>
      </c>
      <c r="AG20" t="s">
        <v>265</v>
      </c>
      <c r="AH20" t="s">
        <v>250</v>
      </c>
      <c r="AI20" t="s">
        <v>265</v>
      </c>
    </row>
    <row r="21" spans="1:35" x14ac:dyDescent="0.15">
      <c r="A21" t="s">
        <v>260</v>
      </c>
      <c r="B21" t="s">
        <v>148</v>
      </c>
      <c r="C21" t="s">
        <v>151</v>
      </c>
      <c r="D21" s="18" t="s">
        <v>288</v>
      </c>
      <c r="E21" s="18" t="s">
        <v>325</v>
      </c>
      <c r="F21">
        <v>26.3</v>
      </c>
      <c r="G21">
        <v>428.2</v>
      </c>
      <c r="H21">
        <v>9.3000000000000007</v>
      </c>
      <c r="I21">
        <v>49</v>
      </c>
      <c r="J21">
        <v>35</v>
      </c>
      <c r="K21">
        <v>48</v>
      </c>
      <c r="L21">
        <v>17</v>
      </c>
      <c r="M21">
        <v>48</v>
      </c>
      <c r="N21">
        <v>18</v>
      </c>
      <c r="O21">
        <v>100</v>
      </c>
      <c r="P21">
        <v>100</v>
      </c>
      <c r="Q21">
        <v>8164</v>
      </c>
      <c r="R21" t="s">
        <v>282</v>
      </c>
      <c r="S21">
        <v>11746</v>
      </c>
      <c r="T21">
        <v>5501</v>
      </c>
      <c r="U21">
        <v>2382</v>
      </c>
      <c r="V21" t="s">
        <v>282</v>
      </c>
      <c r="W21">
        <v>3408</v>
      </c>
      <c r="X21">
        <v>1652</v>
      </c>
      <c r="Y21">
        <v>2489</v>
      </c>
      <c r="Z21" t="s">
        <v>282</v>
      </c>
      <c r="AA21">
        <v>3502</v>
      </c>
      <c r="AB21">
        <v>1726</v>
      </c>
      <c r="AD21" t="s">
        <v>250</v>
      </c>
      <c r="AE21" t="s">
        <v>265</v>
      </c>
      <c r="AF21" t="s">
        <v>250</v>
      </c>
      <c r="AG21" t="s">
        <v>265</v>
      </c>
      <c r="AH21" t="s">
        <v>250</v>
      </c>
      <c r="AI21" t="s">
        <v>265</v>
      </c>
    </row>
    <row r="22" spans="1:35" x14ac:dyDescent="0.15">
      <c r="A22" t="s">
        <v>260</v>
      </c>
      <c r="B22" t="s">
        <v>154</v>
      </c>
      <c r="C22" t="s">
        <v>155</v>
      </c>
      <c r="D22" s="18" t="s">
        <v>288</v>
      </c>
      <c r="E22" s="18" t="s">
        <v>326</v>
      </c>
      <c r="F22">
        <v>15.1</v>
      </c>
      <c r="G22">
        <v>1761</v>
      </c>
      <c r="H22">
        <v>8.8000000000000007</v>
      </c>
      <c r="I22">
        <v>49</v>
      </c>
      <c r="J22">
        <v>29</v>
      </c>
      <c r="K22">
        <v>38</v>
      </c>
      <c r="L22">
        <v>12</v>
      </c>
      <c r="M22">
        <v>34</v>
      </c>
      <c r="N22">
        <v>2</v>
      </c>
      <c r="O22">
        <v>100</v>
      </c>
      <c r="P22">
        <v>100</v>
      </c>
      <c r="Q22">
        <v>5794</v>
      </c>
      <c r="R22" t="s">
        <v>282</v>
      </c>
      <c r="S22">
        <v>8472</v>
      </c>
      <c r="T22">
        <v>3791</v>
      </c>
      <c r="U22">
        <v>934</v>
      </c>
      <c r="V22" t="s">
        <v>282</v>
      </c>
      <c r="W22">
        <v>1231</v>
      </c>
      <c r="X22">
        <v>684</v>
      </c>
      <c r="Y22">
        <v>576</v>
      </c>
      <c r="Z22" t="s">
        <v>282</v>
      </c>
      <c r="AA22">
        <v>800</v>
      </c>
      <c r="AB22">
        <v>399</v>
      </c>
      <c r="AD22" t="s">
        <v>250</v>
      </c>
      <c r="AE22" t="s">
        <v>250</v>
      </c>
      <c r="AF22" t="s">
        <v>250</v>
      </c>
      <c r="AG22" t="s">
        <v>250</v>
      </c>
      <c r="AH22" t="s">
        <v>250</v>
      </c>
      <c r="AI22" t="s">
        <v>250</v>
      </c>
    </row>
    <row r="23" spans="1:35" x14ac:dyDescent="0.15">
      <c r="A23" t="s">
        <v>260</v>
      </c>
      <c r="B23" t="s">
        <v>160</v>
      </c>
      <c r="C23" t="s">
        <v>162</v>
      </c>
      <c r="D23" s="18" t="s">
        <v>288</v>
      </c>
      <c r="E23" s="18" t="s">
        <v>327</v>
      </c>
      <c r="F23">
        <v>585</v>
      </c>
      <c r="G23">
        <v>1794</v>
      </c>
      <c r="H23">
        <v>9.1999999999999993</v>
      </c>
      <c r="I23">
        <v>49</v>
      </c>
      <c r="J23">
        <v>29</v>
      </c>
      <c r="K23">
        <v>23</v>
      </c>
      <c r="L23">
        <v>3</v>
      </c>
      <c r="M23">
        <v>49</v>
      </c>
      <c r="N23">
        <v>27</v>
      </c>
      <c r="O23">
        <v>100</v>
      </c>
      <c r="P23">
        <v>100</v>
      </c>
      <c r="Q23">
        <v>5794</v>
      </c>
      <c r="R23" t="s">
        <v>282</v>
      </c>
      <c r="S23">
        <v>8472</v>
      </c>
      <c r="T23">
        <v>3791</v>
      </c>
      <c r="U23">
        <v>341</v>
      </c>
      <c r="V23" t="s">
        <v>282</v>
      </c>
      <c r="W23">
        <v>492</v>
      </c>
      <c r="X23">
        <v>223</v>
      </c>
      <c r="Y23">
        <v>5172</v>
      </c>
      <c r="Z23" t="s">
        <v>282</v>
      </c>
      <c r="AA23">
        <v>7636</v>
      </c>
      <c r="AB23">
        <v>3384</v>
      </c>
      <c r="AD23" t="s">
        <v>250</v>
      </c>
      <c r="AE23" t="s">
        <v>250</v>
      </c>
      <c r="AF23" t="s">
        <v>250</v>
      </c>
      <c r="AG23" t="s">
        <v>250</v>
      </c>
      <c r="AH23" t="s">
        <v>250</v>
      </c>
      <c r="AI23" t="s">
        <v>250</v>
      </c>
    </row>
    <row r="24" spans="1:35" x14ac:dyDescent="0.15">
      <c r="A24" t="s">
        <v>260</v>
      </c>
      <c r="B24" t="s">
        <v>165</v>
      </c>
      <c r="C24" t="s">
        <v>166</v>
      </c>
      <c r="D24" s="18" t="s">
        <v>288</v>
      </c>
      <c r="E24" s="18" t="s">
        <v>307</v>
      </c>
      <c r="F24">
        <v>17.600000000000001</v>
      </c>
      <c r="G24">
        <v>2190</v>
      </c>
      <c r="H24">
        <v>15.2</v>
      </c>
      <c r="I24">
        <v>16</v>
      </c>
      <c r="J24">
        <v>3</v>
      </c>
      <c r="K24">
        <v>0</v>
      </c>
      <c r="L24">
        <v>0</v>
      </c>
      <c r="M24">
        <v>14</v>
      </c>
      <c r="N24">
        <v>3</v>
      </c>
      <c r="O24">
        <v>100</v>
      </c>
      <c r="P24">
        <v>100</v>
      </c>
      <c r="Q24">
        <v>226</v>
      </c>
      <c r="R24" t="s">
        <v>282</v>
      </c>
      <c r="S24">
        <v>345</v>
      </c>
      <c r="T24">
        <v>139</v>
      </c>
      <c r="U24">
        <v>10</v>
      </c>
      <c r="V24" t="s">
        <v>280</v>
      </c>
      <c r="W24">
        <v>37</v>
      </c>
      <c r="X24">
        <v>0</v>
      </c>
      <c r="Y24">
        <v>197</v>
      </c>
      <c r="Z24" t="s">
        <v>282</v>
      </c>
      <c r="AA24">
        <v>307</v>
      </c>
      <c r="AB24">
        <v>117</v>
      </c>
      <c r="AD24" t="s">
        <v>250</v>
      </c>
      <c r="AE24" t="s">
        <v>250</v>
      </c>
      <c r="AF24" t="s">
        <v>250</v>
      </c>
      <c r="AG24" t="s">
        <v>250</v>
      </c>
      <c r="AH24" t="s">
        <v>250</v>
      </c>
      <c r="AI24" t="s">
        <v>250</v>
      </c>
    </row>
    <row r="25" spans="1:35" x14ac:dyDescent="0.15">
      <c r="A25" t="s">
        <v>260</v>
      </c>
      <c r="B25" t="s">
        <v>167</v>
      </c>
      <c r="C25" t="s">
        <v>168</v>
      </c>
      <c r="D25" s="18" t="s">
        <v>288</v>
      </c>
      <c r="E25" s="18" t="s">
        <v>328</v>
      </c>
      <c r="F25">
        <v>59.1</v>
      </c>
      <c r="G25">
        <v>2095</v>
      </c>
      <c r="H25">
        <v>11.7</v>
      </c>
      <c r="I25">
        <v>49</v>
      </c>
      <c r="J25">
        <v>48</v>
      </c>
      <c r="K25">
        <v>49</v>
      </c>
      <c r="L25">
        <v>42</v>
      </c>
      <c r="M25">
        <v>48</v>
      </c>
      <c r="N25">
        <v>19</v>
      </c>
      <c r="O25">
        <v>100</v>
      </c>
      <c r="P25">
        <v>100</v>
      </c>
      <c r="Q25">
        <v>24192</v>
      </c>
      <c r="R25" t="s">
        <v>281</v>
      </c>
      <c r="S25">
        <v>60000</v>
      </c>
      <c r="T25">
        <v>14395</v>
      </c>
      <c r="U25">
        <v>12997</v>
      </c>
      <c r="V25" t="s">
        <v>282</v>
      </c>
      <c r="W25">
        <v>18966</v>
      </c>
      <c r="X25">
        <v>8504</v>
      </c>
      <c r="Y25">
        <v>2602</v>
      </c>
      <c r="Z25" t="s">
        <v>282</v>
      </c>
      <c r="AA25">
        <v>3652</v>
      </c>
      <c r="AB25">
        <v>1754</v>
      </c>
      <c r="AD25" t="s">
        <v>250</v>
      </c>
      <c r="AE25" t="s">
        <v>265</v>
      </c>
      <c r="AF25" t="s">
        <v>250</v>
      </c>
      <c r="AG25" t="s">
        <v>265</v>
      </c>
      <c r="AH25" t="s">
        <v>250</v>
      </c>
      <c r="AI25" t="s">
        <v>265</v>
      </c>
    </row>
    <row r="26" spans="1:35" x14ac:dyDescent="0.15">
      <c r="A26" t="s">
        <v>261</v>
      </c>
      <c r="B26" t="s">
        <v>26</v>
      </c>
      <c r="C26" t="s">
        <v>28</v>
      </c>
      <c r="D26" s="18" t="s">
        <v>285</v>
      </c>
      <c r="E26" s="18" t="s">
        <v>329</v>
      </c>
      <c r="F26">
        <v>51</v>
      </c>
      <c r="G26" t="s">
        <v>29</v>
      </c>
      <c r="H26" t="s">
        <v>29</v>
      </c>
      <c r="I26">
        <v>49</v>
      </c>
      <c r="J26">
        <v>10</v>
      </c>
      <c r="K26">
        <v>21</v>
      </c>
      <c r="L26">
        <v>2</v>
      </c>
      <c r="M26">
        <v>7</v>
      </c>
      <c r="N26">
        <v>0</v>
      </c>
      <c r="O26">
        <v>100</v>
      </c>
      <c r="P26">
        <v>100</v>
      </c>
      <c r="Q26">
        <v>2046</v>
      </c>
      <c r="R26" t="s">
        <v>282</v>
      </c>
      <c r="S26">
        <v>3069</v>
      </c>
      <c r="T26">
        <v>1379</v>
      </c>
      <c r="U26">
        <v>292</v>
      </c>
      <c r="V26" t="s">
        <v>282</v>
      </c>
      <c r="W26">
        <v>431</v>
      </c>
      <c r="X26">
        <v>185</v>
      </c>
      <c r="Y26">
        <v>74</v>
      </c>
      <c r="Z26" t="s">
        <v>282</v>
      </c>
      <c r="AA26">
        <v>149</v>
      </c>
      <c r="AB26">
        <v>36</v>
      </c>
      <c r="AD26" t="s">
        <v>250</v>
      </c>
      <c r="AE26" t="s">
        <v>265</v>
      </c>
      <c r="AF26" t="s">
        <v>250</v>
      </c>
      <c r="AG26" t="s">
        <v>265</v>
      </c>
      <c r="AH26" t="s">
        <v>250</v>
      </c>
      <c r="AI26" t="s">
        <v>265</v>
      </c>
    </row>
    <row r="27" spans="1:35" x14ac:dyDescent="0.15">
      <c r="A27" t="s">
        <v>261</v>
      </c>
      <c r="B27" t="s">
        <v>35</v>
      </c>
      <c r="C27" t="s">
        <v>36</v>
      </c>
      <c r="D27" s="18" t="s">
        <v>285</v>
      </c>
      <c r="E27" s="18" t="s">
        <v>330</v>
      </c>
      <c r="F27">
        <v>217</v>
      </c>
      <c r="G27" t="s">
        <v>29</v>
      </c>
      <c r="H27" t="s">
        <v>29</v>
      </c>
      <c r="I27">
        <v>49</v>
      </c>
      <c r="J27">
        <v>43</v>
      </c>
      <c r="K27">
        <v>36</v>
      </c>
      <c r="L27">
        <v>6</v>
      </c>
      <c r="M27">
        <v>23</v>
      </c>
      <c r="N27">
        <v>5</v>
      </c>
      <c r="O27">
        <v>100</v>
      </c>
      <c r="P27">
        <v>100</v>
      </c>
      <c r="Q27">
        <v>14136</v>
      </c>
      <c r="R27" t="s">
        <v>282</v>
      </c>
      <c r="S27">
        <v>21016</v>
      </c>
      <c r="T27">
        <v>9249</v>
      </c>
      <c r="U27">
        <v>717</v>
      </c>
      <c r="V27" t="s">
        <v>282</v>
      </c>
      <c r="W27">
        <v>975</v>
      </c>
      <c r="X27">
        <v>511</v>
      </c>
      <c r="Y27">
        <v>368</v>
      </c>
      <c r="Z27" t="s">
        <v>282</v>
      </c>
      <c r="AA27">
        <v>522</v>
      </c>
      <c r="AB27">
        <v>248</v>
      </c>
      <c r="AD27" t="s">
        <v>250</v>
      </c>
      <c r="AE27" t="s">
        <v>265</v>
      </c>
      <c r="AF27" t="s">
        <v>250</v>
      </c>
      <c r="AG27" t="s">
        <v>265</v>
      </c>
      <c r="AH27" t="s">
        <v>250</v>
      </c>
      <c r="AI27" t="s">
        <v>265</v>
      </c>
    </row>
    <row r="28" spans="1:35" x14ac:dyDescent="0.15">
      <c r="A28" t="s">
        <v>261</v>
      </c>
      <c r="B28" t="s">
        <v>353</v>
      </c>
      <c r="C28" t="s">
        <v>41</v>
      </c>
      <c r="D28" s="18" t="s">
        <v>285</v>
      </c>
      <c r="E28" s="18" t="s">
        <v>329</v>
      </c>
      <c r="F28">
        <v>47.2</v>
      </c>
      <c r="G28" t="s">
        <v>29</v>
      </c>
      <c r="H28" t="s">
        <v>29</v>
      </c>
      <c r="I28">
        <v>49</v>
      </c>
      <c r="J28">
        <v>15</v>
      </c>
      <c r="K28">
        <v>26</v>
      </c>
      <c r="L28">
        <v>3</v>
      </c>
      <c r="M28">
        <v>6</v>
      </c>
      <c r="N28">
        <v>0</v>
      </c>
      <c r="O28">
        <v>100</v>
      </c>
      <c r="P28">
        <v>100</v>
      </c>
      <c r="Q28">
        <v>2613</v>
      </c>
      <c r="R28" t="s">
        <v>282</v>
      </c>
      <c r="S28">
        <v>3985</v>
      </c>
      <c r="T28">
        <v>1709</v>
      </c>
      <c r="U28">
        <v>399</v>
      </c>
      <c r="V28" t="s">
        <v>282</v>
      </c>
      <c r="W28">
        <v>565</v>
      </c>
      <c r="X28">
        <v>269</v>
      </c>
      <c r="Y28">
        <v>63</v>
      </c>
      <c r="Z28" t="s">
        <v>282</v>
      </c>
      <c r="AA28">
        <v>137</v>
      </c>
      <c r="AB28">
        <v>29</v>
      </c>
      <c r="AD28" t="s">
        <v>250</v>
      </c>
      <c r="AE28" t="s">
        <v>265</v>
      </c>
      <c r="AF28" t="s">
        <v>250</v>
      </c>
      <c r="AG28" t="s">
        <v>265</v>
      </c>
      <c r="AH28" t="s">
        <v>250</v>
      </c>
      <c r="AI28" t="s">
        <v>265</v>
      </c>
    </row>
    <row r="29" spans="1:35" x14ac:dyDescent="0.15">
      <c r="A29" t="s">
        <v>261</v>
      </c>
      <c r="B29" t="s">
        <v>354</v>
      </c>
      <c r="C29" t="s">
        <v>46</v>
      </c>
      <c r="D29" s="18" t="s">
        <v>285</v>
      </c>
      <c r="E29" s="18" t="s">
        <v>330</v>
      </c>
      <c r="F29">
        <v>115</v>
      </c>
      <c r="G29" t="s">
        <v>29</v>
      </c>
      <c r="H29" t="s">
        <v>29</v>
      </c>
      <c r="I29">
        <v>49</v>
      </c>
      <c r="J29">
        <v>48</v>
      </c>
      <c r="K29">
        <v>25</v>
      </c>
      <c r="L29">
        <v>4</v>
      </c>
      <c r="M29">
        <v>19</v>
      </c>
      <c r="N29">
        <v>1</v>
      </c>
      <c r="O29">
        <v>100</v>
      </c>
      <c r="P29">
        <v>100</v>
      </c>
      <c r="Q29">
        <v>24192</v>
      </c>
      <c r="R29" t="s">
        <v>281</v>
      </c>
      <c r="S29">
        <v>60000</v>
      </c>
      <c r="T29">
        <v>14395</v>
      </c>
      <c r="U29">
        <v>393</v>
      </c>
      <c r="V29" t="s">
        <v>282</v>
      </c>
      <c r="W29">
        <v>559</v>
      </c>
      <c r="X29">
        <v>265</v>
      </c>
      <c r="Y29">
        <v>246</v>
      </c>
      <c r="Z29" t="s">
        <v>282</v>
      </c>
      <c r="AA29">
        <v>376</v>
      </c>
      <c r="AB29">
        <v>151</v>
      </c>
      <c r="AD29" t="s">
        <v>250</v>
      </c>
      <c r="AE29" t="s">
        <v>265</v>
      </c>
      <c r="AF29" t="s">
        <v>250</v>
      </c>
      <c r="AG29" t="s">
        <v>265</v>
      </c>
      <c r="AH29" t="s">
        <v>250</v>
      </c>
      <c r="AI29" t="s">
        <v>265</v>
      </c>
    </row>
    <row r="30" spans="1:35" x14ac:dyDescent="0.15">
      <c r="A30" t="s">
        <v>261</v>
      </c>
      <c r="B30" t="s">
        <v>50</v>
      </c>
      <c r="C30" t="s">
        <v>51</v>
      </c>
      <c r="D30" s="18" t="s">
        <v>286</v>
      </c>
      <c r="E30" s="18" t="s">
        <v>329</v>
      </c>
      <c r="F30">
        <v>33</v>
      </c>
      <c r="G30" t="s">
        <v>29</v>
      </c>
      <c r="H30" t="s">
        <v>29</v>
      </c>
      <c r="I30">
        <v>49</v>
      </c>
      <c r="J30">
        <v>24</v>
      </c>
      <c r="K30">
        <v>29</v>
      </c>
      <c r="L30">
        <v>9</v>
      </c>
      <c r="M30">
        <v>45</v>
      </c>
      <c r="N30">
        <v>7</v>
      </c>
      <c r="O30">
        <v>100</v>
      </c>
      <c r="P30">
        <v>100</v>
      </c>
      <c r="Q30">
        <v>4352</v>
      </c>
      <c r="R30" t="s">
        <v>282</v>
      </c>
      <c r="S30">
        <v>6500</v>
      </c>
      <c r="T30">
        <v>2762</v>
      </c>
      <c r="U30">
        <v>561</v>
      </c>
      <c r="V30" t="s">
        <v>282</v>
      </c>
      <c r="W30">
        <v>759</v>
      </c>
      <c r="X30">
        <v>400</v>
      </c>
      <c r="Y30">
        <v>1236</v>
      </c>
      <c r="Z30" t="s">
        <v>282</v>
      </c>
      <c r="AA30">
        <v>1701</v>
      </c>
      <c r="AB30">
        <v>857</v>
      </c>
      <c r="AD30" t="s">
        <v>250</v>
      </c>
      <c r="AE30" t="s">
        <v>265</v>
      </c>
      <c r="AF30" t="s">
        <v>250</v>
      </c>
      <c r="AG30" t="s">
        <v>265</v>
      </c>
      <c r="AH30" t="s">
        <v>250</v>
      </c>
      <c r="AI30" t="s">
        <v>265</v>
      </c>
    </row>
    <row r="31" spans="1:35" x14ac:dyDescent="0.15">
      <c r="A31" t="s">
        <v>261</v>
      </c>
      <c r="B31" t="s">
        <v>56</v>
      </c>
      <c r="C31" t="s">
        <v>57</v>
      </c>
      <c r="D31" s="18" t="s">
        <v>286</v>
      </c>
      <c r="E31" s="18" t="s">
        <v>329</v>
      </c>
      <c r="F31">
        <v>41</v>
      </c>
      <c r="G31" t="s">
        <v>29</v>
      </c>
      <c r="H31" t="s">
        <v>29</v>
      </c>
      <c r="I31">
        <v>49</v>
      </c>
      <c r="J31">
        <v>23</v>
      </c>
      <c r="K31">
        <v>16</v>
      </c>
      <c r="L31">
        <v>5</v>
      </c>
      <c r="M31">
        <v>29</v>
      </c>
      <c r="N31">
        <v>5</v>
      </c>
      <c r="O31">
        <v>100</v>
      </c>
      <c r="P31">
        <v>100</v>
      </c>
      <c r="Q31">
        <v>4106</v>
      </c>
      <c r="R31" t="s">
        <v>282</v>
      </c>
      <c r="S31">
        <v>6189</v>
      </c>
      <c r="T31">
        <v>2606</v>
      </c>
      <c r="U31">
        <v>250</v>
      </c>
      <c r="V31" t="s">
        <v>282</v>
      </c>
      <c r="W31">
        <v>371</v>
      </c>
      <c r="X31">
        <v>159</v>
      </c>
      <c r="Y31">
        <v>496</v>
      </c>
      <c r="Z31" t="s">
        <v>282</v>
      </c>
      <c r="AA31">
        <v>685</v>
      </c>
      <c r="AB31">
        <v>344</v>
      </c>
      <c r="AD31" t="s">
        <v>250</v>
      </c>
      <c r="AE31" t="s">
        <v>265</v>
      </c>
      <c r="AF31" t="s">
        <v>250</v>
      </c>
      <c r="AG31" t="s">
        <v>265</v>
      </c>
      <c r="AH31" t="s">
        <v>250</v>
      </c>
      <c r="AI31" t="s">
        <v>265</v>
      </c>
    </row>
    <row r="32" spans="1:35" x14ac:dyDescent="0.15">
      <c r="A32" t="s">
        <v>261</v>
      </c>
      <c r="B32" t="s">
        <v>61</v>
      </c>
      <c r="C32" t="s">
        <v>62</v>
      </c>
      <c r="D32" s="18" t="s">
        <v>286</v>
      </c>
      <c r="E32" s="18" t="s">
        <v>330</v>
      </c>
      <c r="F32">
        <v>257</v>
      </c>
      <c r="G32" t="s">
        <v>29</v>
      </c>
      <c r="H32" t="s">
        <v>29</v>
      </c>
      <c r="I32">
        <v>49</v>
      </c>
      <c r="J32">
        <v>47</v>
      </c>
      <c r="K32">
        <v>27</v>
      </c>
      <c r="L32">
        <v>7</v>
      </c>
      <c r="M32">
        <v>46</v>
      </c>
      <c r="N32">
        <v>19</v>
      </c>
      <c r="O32">
        <v>100</v>
      </c>
      <c r="P32">
        <v>100</v>
      </c>
      <c r="Q32">
        <v>24192</v>
      </c>
      <c r="R32" t="s">
        <v>282</v>
      </c>
      <c r="S32">
        <v>47161</v>
      </c>
      <c r="T32">
        <v>16304</v>
      </c>
      <c r="U32">
        <v>481</v>
      </c>
      <c r="V32" t="s">
        <v>282</v>
      </c>
      <c r="W32">
        <v>661</v>
      </c>
      <c r="X32">
        <v>333</v>
      </c>
      <c r="Y32">
        <v>1968</v>
      </c>
      <c r="Z32" t="s">
        <v>282</v>
      </c>
      <c r="AA32">
        <v>2608</v>
      </c>
      <c r="AB32">
        <v>1442</v>
      </c>
      <c r="AD32" t="s">
        <v>250</v>
      </c>
      <c r="AE32" t="s">
        <v>250</v>
      </c>
      <c r="AF32" t="s">
        <v>250</v>
      </c>
      <c r="AG32" t="s">
        <v>250</v>
      </c>
      <c r="AH32" t="s">
        <v>250</v>
      </c>
      <c r="AI32" t="s">
        <v>250</v>
      </c>
    </row>
    <row r="33" spans="1:35" x14ac:dyDescent="0.15">
      <c r="A33" t="s">
        <v>261</v>
      </c>
      <c r="B33" t="s">
        <v>66</v>
      </c>
      <c r="C33" t="s">
        <v>67</v>
      </c>
      <c r="D33" s="18" t="s">
        <v>286</v>
      </c>
      <c r="E33" s="18" t="s">
        <v>330</v>
      </c>
      <c r="F33">
        <v>233</v>
      </c>
      <c r="G33" t="s">
        <v>29</v>
      </c>
      <c r="H33" t="s">
        <v>29</v>
      </c>
      <c r="I33">
        <v>49</v>
      </c>
      <c r="J33">
        <v>46</v>
      </c>
      <c r="K33">
        <v>25</v>
      </c>
      <c r="L33">
        <v>6</v>
      </c>
      <c r="M33">
        <v>48</v>
      </c>
      <c r="N33">
        <v>22</v>
      </c>
      <c r="O33">
        <v>100</v>
      </c>
      <c r="P33">
        <v>100</v>
      </c>
      <c r="Q33">
        <v>19863</v>
      </c>
      <c r="R33" t="s">
        <v>282</v>
      </c>
      <c r="S33">
        <v>33002</v>
      </c>
      <c r="T33">
        <v>12220</v>
      </c>
      <c r="U33">
        <v>422</v>
      </c>
      <c r="V33" t="s">
        <v>282</v>
      </c>
      <c r="W33">
        <v>590</v>
      </c>
      <c r="X33">
        <v>293</v>
      </c>
      <c r="Y33">
        <v>2987</v>
      </c>
      <c r="Z33" t="s">
        <v>282</v>
      </c>
      <c r="AA33">
        <v>4232</v>
      </c>
      <c r="AB33">
        <v>2071</v>
      </c>
      <c r="AD33" t="s">
        <v>250</v>
      </c>
      <c r="AE33" t="s">
        <v>250</v>
      </c>
      <c r="AF33" t="s">
        <v>250</v>
      </c>
      <c r="AG33" t="s">
        <v>250</v>
      </c>
      <c r="AH33" t="s">
        <v>250</v>
      </c>
      <c r="AI33" t="s">
        <v>250</v>
      </c>
    </row>
    <row r="34" spans="1:35" x14ac:dyDescent="0.15">
      <c r="A34" t="s">
        <v>261</v>
      </c>
      <c r="B34" t="s">
        <v>71</v>
      </c>
      <c r="C34" t="s">
        <v>72</v>
      </c>
      <c r="D34" s="18" t="s">
        <v>289</v>
      </c>
      <c r="E34" s="18" t="s">
        <v>330</v>
      </c>
      <c r="F34">
        <v>96</v>
      </c>
      <c r="G34" t="s">
        <v>29</v>
      </c>
      <c r="H34" t="s">
        <v>29</v>
      </c>
      <c r="I34">
        <v>49</v>
      </c>
      <c r="J34">
        <v>11</v>
      </c>
      <c r="K34">
        <v>48</v>
      </c>
      <c r="L34">
        <v>23</v>
      </c>
      <c r="M34">
        <v>46</v>
      </c>
      <c r="N34">
        <v>10</v>
      </c>
      <c r="O34">
        <v>100</v>
      </c>
      <c r="P34">
        <v>100</v>
      </c>
      <c r="Q34">
        <v>2143</v>
      </c>
      <c r="R34" t="s">
        <v>282</v>
      </c>
      <c r="S34">
        <v>3209</v>
      </c>
      <c r="T34">
        <v>1402</v>
      </c>
      <c r="U34">
        <v>3130</v>
      </c>
      <c r="V34" t="s">
        <v>282</v>
      </c>
      <c r="W34">
        <v>4395</v>
      </c>
      <c r="X34">
        <v>2170</v>
      </c>
      <c r="Y34">
        <v>1467</v>
      </c>
      <c r="Z34" t="s">
        <v>282</v>
      </c>
      <c r="AA34">
        <v>2011</v>
      </c>
      <c r="AB34">
        <v>1046</v>
      </c>
      <c r="AD34" t="s">
        <v>250</v>
      </c>
      <c r="AE34" t="s">
        <v>265</v>
      </c>
      <c r="AF34" t="s">
        <v>250</v>
      </c>
      <c r="AG34" t="s">
        <v>266</v>
      </c>
      <c r="AH34" t="s">
        <v>250</v>
      </c>
      <c r="AI34" t="s">
        <v>265</v>
      </c>
    </row>
    <row r="35" spans="1:35" x14ac:dyDescent="0.15">
      <c r="A35" t="s">
        <v>261</v>
      </c>
      <c r="B35" t="s">
        <v>76</v>
      </c>
      <c r="C35" t="s">
        <v>77</v>
      </c>
      <c r="D35" s="18" t="s">
        <v>289</v>
      </c>
      <c r="E35" s="18" t="s">
        <v>329</v>
      </c>
      <c r="F35">
        <v>28.7</v>
      </c>
      <c r="G35" t="s">
        <v>29</v>
      </c>
      <c r="H35" t="s">
        <v>29</v>
      </c>
      <c r="I35">
        <v>48</v>
      </c>
      <c r="J35">
        <v>12</v>
      </c>
      <c r="K35">
        <v>25</v>
      </c>
      <c r="L35">
        <v>2</v>
      </c>
      <c r="M35">
        <v>3</v>
      </c>
      <c r="N35">
        <v>1</v>
      </c>
      <c r="O35">
        <v>100</v>
      </c>
      <c r="P35">
        <v>100</v>
      </c>
      <c r="Q35">
        <v>1935</v>
      </c>
      <c r="R35" t="s">
        <v>282</v>
      </c>
      <c r="S35">
        <v>2795</v>
      </c>
      <c r="T35">
        <v>1304</v>
      </c>
      <c r="U35">
        <v>364</v>
      </c>
      <c r="V35" t="s">
        <v>282</v>
      </c>
      <c r="W35">
        <v>526</v>
      </c>
      <c r="X35">
        <v>238</v>
      </c>
      <c r="Y35">
        <v>41</v>
      </c>
      <c r="Z35" t="s">
        <v>282</v>
      </c>
      <c r="AA35">
        <v>91</v>
      </c>
      <c r="AB35">
        <v>12</v>
      </c>
      <c r="AD35" t="s">
        <v>250</v>
      </c>
      <c r="AE35" t="s">
        <v>265</v>
      </c>
      <c r="AF35" t="s">
        <v>250</v>
      </c>
      <c r="AG35" t="s">
        <v>266</v>
      </c>
      <c r="AH35" t="s">
        <v>250</v>
      </c>
      <c r="AI35" t="s">
        <v>265</v>
      </c>
    </row>
    <row r="36" spans="1:35" x14ac:dyDescent="0.15">
      <c r="A36" t="s">
        <v>261</v>
      </c>
      <c r="B36" t="s">
        <v>80</v>
      </c>
      <c r="C36" t="s">
        <v>81</v>
      </c>
      <c r="D36" s="18" t="s">
        <v>289</v>
      </c>
      <c r="E36" s="18" t="s">
        <v>330</v>
      </c>
      <c r="F36">
        <v>205</v>
      </c>
      <c r="G36" t="s">
        <v>29</v>
      </c>
      <c r="H36" t="s">
        <v>29</v>
      </c>
      <c r="I36">
        <v>49</v>
      </c>
      <c r="J36">
        <v>47</v>
      </c>
      <c r="K36">
        <v>48</v>
      </c>
      <c r="L36">
        <v>12</v>
      </c>
      <c r="M36">
        <v>44</v>
      </c>
      <c r="N36">
        <v>3</v>
      </c>
      <c r="O36">
        <v>100</v>
      </c>
      <c r="P36">
        <v>100</v>
      </c>
      <c r="Q36">
        <v>24192</v>
      </c>
      <c r="R36" t="s">
        <v>282</v>
      </c>
      <c r="S36">
        <v>47161</v>
      </c>
      <c r="T36">
        <v>16304</v>
      </c>
      <c r="U36">
        <v>1935</v>
      </c>
      <c r="V36" t="s">
        <v>282</v>
      </c>
      <c r="W36">
        <v>2795</v>
      </c>
      <c r="X36">
        <v>1304</v>
      </c>
      <c r="Y36">
        <v>1022</v>
      </c>
      <c r="Z36" t="s">
        <v>282</v>
      </c>
      <c r="AA36">
        <v>1422</v>
      </c>
      <c r="AB36">
        <v>709</v>
      </c>
      <c r="AD36" t="s">
        <v>250</v>
      </c>
      <c r="AE36" t="s">
        <v>265</v>
      </c>
      <c r="AF36" t="s">
        <v>250</v>
      </c>
      <c r="AG36" t="s">
        <v>266</v>
      </c>
      <c r="AH36" t="s">
        <v>250</v>
      </c>
      <c r="AI36" t="s">
        <v>265</v>
      </c>
    </row>
    <row r="37" spans="1:35" x14ac:dyDescent="0.15">
      <c r="A37" t="s">
        <v>261</v>
      </c>
      <c r="B37" t="s">
        <v>119</v>
      </c>
      <c r="C37" t="s">
        <v>120</v>
      </c>
      <c r="D37" s="18" t="s">
        <v>289</v>
      </c>
      <c r="E37" s="18" t="s">
        <v>329</v>
      </c>
      <c r="F37">
        <v>18.3</v>
      </c>
      <c r="G37" t="s">
        <v>29</v>
      </c>
      <c r="H37" t="s">
        <v>29</v>
      </c>
      <c r="I37">
        <v>49</v>
      </c>
      <c r="J37">
        <v>24</v>
      </c>
      <c r="K37">
        <v>28</v>
      </c>
      <c r="L37">
        <v>7</v>
      </c>
      <c r="M37">
        <v>2</v>
      </c>
      <c r="N37">
        <v>0</v>
      </c>
      <c r="O37">
        <v>100</v>
      </c>
      <c r="P37">
        <v>100</v>
      </c>
      <c r="Q37">
        <v>4352</v>
      </c>
      <c r="R37" t="s">
        <v>282</v>
      </c>
      <c r="S37">
        <v>6500</v>
      </c>
      <c r="T37">
        <v>2762</v>
      </c>
      <c r="U37">
        <v>504</v>
      </c>
      <c r="V37" t="s">
        <v>282</v>
      </c>
      <c r="W37">
        <v>691</v>
      </c>
      <c r="X37">
        <v>350</v>
      </c>
      <c r="Y37">
        <v>20</v>
      </c>
      <c r="Z37" t="s">
        <v>282</v>
      </c>
      <c r="AA37">
        <v>71</v>
      </c>
      <c r="AB37">
        <v>3</v>
      </c>
      <c r="AD37" t="s">
        <v>250</v>
      </c>
      <c r="AE37" t="s">
        <v>265</v>
      </c>
      <c r="AF37" t="s">
        <v>250</v>
      </c>
      <c r="AG37" t="s">
        <v>266</v>
      </c>
      <c r="AH37" t="s">
        <v>250</v>
      </c>
      <c r="AI37" t="s">
        <v>265</v>
      </c>
    </row>
    <row r="38" spans="1:35" x14ac:dyDescent="0.15">
      <c r="A38" t="s">
        <v>261</v>
      </c>
      <c r="B38" t="s">
        <v>126</v>
      </c>
      <c r="C38" t="s">
        <v>127</v>
      </c>
      <c r="D38" s="18" t="s">
        <v>287</v>
      </c>
      <c r="E38" s="18" t="s">
        <v>329</v>
      </c>
      <c r="F38">
        <v>9.5</v>
      </c>
      <c r="G38" t="s">
        <v>29</v>
      </c>
      <c r="H38" t="s">
        <v>29</v>
      </c>
      <c r="I38">
        <v>49</v>
      </c>
      <c r="J38">
        <v>13</v>
      </c>
      <c r="K38">
        <v>12</v>
      </c>
      <c r="L38">
        <v>1</v>
      </c>
      <c r="M38">
        <v>4</v>
      </c>
      <c r="N38">
        <v>1</v>
      </c>
      <c r="O38">
        <v>100</v>
      </c>
      <c r="P38">
        <v>100</v>
      </c>
      <c r="Q38">
        <v>2359</v>
      </c>
      <c r="R38" t="s">
        <v>282</v>
      </c>
      <c r="S38">
        <v>3600</v>
      </c>
      <c r="T38">
        <v>1590</v>
      </c>
      <c r="U38">
        <v>146</v>
      </c>
      <c r="V38" t="s">
        <v>282</v>
      </c>
      <c r="W38">
        <v>246</v>
      </c>
      <c r="X38">
        <v>82</v>
      </c>
      <c r="Y38">
        <v>52</v>
      </c>
      <c r="Z38" t="s">
        <v>282</v>
      </c>
      <c r="AA38">
        <v>108</v>
      </c>
      <c r="AB38">
        <v>18</v>
      </c>
      <c r="AD38" t="s">
        <v>250</v>
      </c>
      <c r="AE38" t="s">
        <v>265</v>
      </c>
      <c r="AF38" t="s">
        <v>250</v>
      </c>
      <c r="AG38" t="s">
        <v>266</v>
      </c>
      <c r="AH38" t="s">
        <v>250</v>
      </c>
      <c r="AI38" t="s">
        <v>265</v>
      </c>
    </row>
    <row r="39" spans="1:35" x14ac:dyDescent="0.15">
      <c r="A39" t="s">
        <v>261</v>
      </c>
      <c r="B39" t="s">
        <v>130</v>
      </c>
      <c r="C39" t="s">
        <v>131</v>
      </c>
      <c r="D39" s="18" t="s">
        <v>287</v>
      </c>
      <c r="E39" s="18" t="s">
        <v>329</v>
      </c>
      <c r="F39">
        <v>14.4</v>
      </c>
      <c r="G39" t="s">
        <v>29</v>
      </c>
      <c r="H39" t="s">
        <v>29</v>
      </c>
      <c r="I39">
        <v>49</v>
      </c>
      <c r="J39">
        <v>48</v>
      </c>
      <c r="K39">
        <v>49</v>
      </c>
      <c r="L39">
        <v>48</v>
      </c>
      <c r="M39">
        <v>49</v>
      </c>
      <c r="N39">
        <v>39</v>
      </c>
      <c r="O39">
        <v>100</v>
      </c>
      <c r="P39">
        <v>100</v>
      </c>
      <c r="Q39">
        <v>24192</v>
      </c>
      <c r="R39" t="s">
        <v>281</v>
      </c>
      <c r="S39">
        <v>60000</v>
      </c>
      <c r="T39">
        <v>14395</v>
      </c>
      <c r="U39">
        <v>24192</v>
      </c>
      <c r="V39" t="s">
        <v>281</v>
      </c>
      <c r="W39">
        <v>60000</v>
      </c>
      <c r="X39">
        <v>14395</v>
      </c>
      <c r="Y39">
        <v>10462</v>
      </c>
      <c r="Z39" t="s">
        <v>282</v>
      </c>
      <c r="AA39">
        <v>15090</v>
      </c>
      <c r="AB39">
        <v>7050</v>
      </c>
      <c r="AD39" t="s">
        <v>250</v>
      </c>
      <c r="AE39" t="s">
        <v>265</v>
      </c>
      <c r="AF39" t="s">
        <v>250</v>
      </c>
      <c r="AG39" t="s">
        <v>266</v>
      </c>
      <c r="AH39" t="s">
        <v>250</v>
      </c>
      <c r="AI39" t="s">
        <v>265</v>
      </c>
    </row>
    <row r="40" spans="1:35" x14ac:dyDescent="0.15">
      <c r="A40" t="s">
        <v>261</v>
      </c>
      <c r="B40" t="s">
        <v>134</v>
      </c>
      <c r="C40" t="s">
        <v>135</v>
      </c>
      <c r="D40" s="18" t="s">
        <v>287</v>
      </c>
      <c r="E40" s="18" t="s">
        <v>330</v>
      </c>
      <c r="F40">
        <v>271</v>
      </c>
      <c r="G40" t="s">
        <v>29</v>
      </c>
      <c r="H40" t="s">
        <v>29</v>
      </c>
      <c r="I40">
        <v>49</v>
      </c>
      <c r="J40">
        <v>18</v>
      </c>
      <c r="K40">
        <v>10</v>
      </c>
      <c r="L40">
        <v>4</v>
      </c>
      <c r="M40">
        <v>4</v>
      </c>
      <c r="N40">
        <v>1</v>
      </c>
      <c r="O40">
        <v>100</v>
      </c>
      <c r="P40">
        <v>100</v>
      </c>
      <c r="Q40">
        <v>3076</v>
      </c>
      <c r="R40" t="s">
        <v>282</v>
      </c>
      <c r="S40">
        <v>4712</v>
      </c>
      <c r="T40">
        <v>1953</v>
      </c>
      <c r="U40">
        <v>155</v>
      </c>
      <c r="V40" t="s">
        <v>282</v>
      </c>
      <c r="W40">
        <v>251</v>
      </c>
      <c r="X40">
        <v>86</v>
      </c>
      <c r="Y40">
        <v>52</v>
      </c>
      <c r="Z40" t="s">
        <v>282</v>
      </c>
      <c r="AA40">
        <v>108</v>
      </c>
      <c r="AB40">
        <v>18</v>
      </c>
      <c r="AC40" t="s">
        <v>138</v>
      </c>
      <c r="AD40" t="s">
        <v>250</v>
      </c>
      <c r="AE40" t="s">
        <v>265</v>
      </c>
      <c r="AF40" t="s">
        <v>250</v>
      </c>
      <c r="AG40" t="s">
        <v>266</v>
      </c>
      <c r="AH40" t="s">
        <v>250</v>
      </c>
      <c r="AI40" t="s">
        <v>265</v>
      </c>
    </row>
    <row r="41" spans="1:35" x14ac:dyDescent="0.15">
      <c r="A41" t="s">
        <v>261</v>
      </c>
      <c r="B41" t="s">
        <v>139</v>
      </c>
      <c r="C41" t="s">
        <v>140</v>
      </c>
      <c r="D41" s="18" t="s">
        <v>287</v>
      </c>
      <c r="E41" s="18" t="s">
        <v>330</v>
      </c>
      <c r="F41">
        <v>290</v>
      </c>
      <c r="G41" t="s">
        <v>29</v>
      </c>
      <c r="H41" t="s">
        <v>29</v>
      </c>
      <c r="I41">
        <v>49</v>
      </c>
      <c r="J41">
        <v>48</v>
      </c>
      <c r="K41">
        <v>49</v>
      </c>
      <c r="L41">
        <v>48</v>
      </c>
      <c r="M41">
        <v>49</v>
      </c>
      <c r="N41">
        <v>43</v>
      </c>
      <c r="O41">
        <v>100</v>
      </c>
      <c r="P41">
        <v>100</v>
      </c>
      <c r="Q41">
        <v>24192</v>
      </c>
      <c r="R41" t="s">
        <v>281</v>
      </c>
      <c r="S41">
        <v>60000</v>
      </c>
      <c r="T41">
        <v>14395</v>
      </c>
      <c r="U41">
        <v>24192</v>
      </c>
      <c r="V41" t="s">
        <v>281</v>
      </c>
      <c r="W41">
        <v>60000</v>
      </c>
      <c r="X41">
        <v>14395</v>
      </c>
      <c r="Y41">
        <v>14136</v>
      </c>
      <c r="Z41" t="s">
        <v>282</v>
      </c>
      <c r="AA41">
        <v>21016</v>
      </c>
      <c r="AB41">
        <v>9249</v>
      </c>
      <c r="AD41" t="s">
        <v>250</v>
      </c>
      <c r="AE41" t="s">
        <v>265</v>
      </c>
      <c r="AF41" t="s">
        <v>250</v>
      </c>
      <c r="AG41" t="s">
        <v>266</v>
      </c>
      <c r="AH41" t="s">
        <v>250</v>
      </c>
      <c r="AI41" t="s">
        <v>265</v>
      </c>
    </row>
    <row r="42" spans="1:35" x14ac:dyDescent="0.15">
      <c r="A42" t="s">
        <v>261</v>
      </c>
      <c r="B42" t="s">
        <v>143</v>
      </c>
      <c r="C42" t="s">
        <v>144</v>
      </c>
      <c r="D42" s="18" t="s">
        <v>288</v>
      </c>
      <c r="E42" s="18" t="s">
        <v>329</v>
      </c>
      <c r="F42">
        <v>22.2</v>
      </c>
      <c r="G42" t="s">
        <v>29</v>
      </c>
      <c r="H42" t="s">
        <v>29</v>
      </c>
      <c r="I42">
        <v>49</v>
      </c>
      <c r="J42">
        <v>10</v>
      </c>
      <c r="K42">
        <v>29</v>
      </c>
      <c r="L42">
        <v>0</v>
      </c>
      <c r="M42">
        <v>5</v>
      </c>
      <c r="N42">
        <v>1</v>
      </c>
      <c r="O42">
        <v>100</v>
      </c>
      <c r="P42">
        <v>100</v>
      </c>
      <c r="Q42">
        <v>2046</v>
      </c>
      <c r="R42" t="s">
        <v>282</v>
      </c>
      <c r="S42">
        <v>3069</v>
      </c>
      <c r="T42">
        <v>1379</v>
      </c>
      <c r="U42">
        <v>416</v>
      </c>
      <c r="V42" t="s">
        <v>282</v>
      </c>
      <c r="W42">
        <v>598</v>
      </c>
      <c r="X42">
        <v>281</v>
      </c>
      <c r="Y42">
        <v>63</v>
      </c>
      <c r="Z42" t="s">
        <v>282</v>
      </c>
      <c r="AA42">
        <v>127</v>
      </c>
      <c r="AB42">
        <v>25</v>
      </c>
      <c r="AD42" t="s">
        <v>250</v>
      </c>
      <c r="AE42" t="s">
        <v>265</v>
      </c>
      <c r="AF42" t="s">
        <v>250</v>
      </c>
      <c r="AG42" t="s">
        <v>266</v>
      </c>
      <c r="AH42" t="s">
        <v>250</v>
      </c>
      <c r="AI42" t="s">
        <v>265</v>
      </c>
    </row>
    <row r="43" spans="1:35" x14ac:dyDescent="0.15">
      <c r="A43" t="s">
        <v>261</v>
      </c>
      <c r="B43" t="s">
        <v>149</v>
      </c>
      <c r="C43" t="s">
        <v>150</v>
      </c>
      <c r="D43" s="18" t="s">
        <v>288</v>
      </c>
      <c r="E43" s="18" t="s">
        <v>330</v>
      </c>
      <c r="F43">
        <v>79.3</v>
      </c>
      <c r="G43" t="s">
        <v>29</v>
      </c>
      <c r="H43" t="s">
        <v>29</v>
      </c>
      <c r="I43">
        <v>49</v>
      </c>
      <c r="J43">
        <v>12</v>
      </c>
      <c r="K43">
        <v>14</v>
      </c>
      <c r="L43">
        <v>0</v>
      </c>
      <c r="M43">
        <v>33</v>
      </c>
      <c r="N43">
        <v>6</v>
      </c>
      <c r="O43">
        <v>100</v>
      </c>
      <c r="P43">
        <v>100</v>
      </c>
      <c r="Q43">
        <v>2247</v>
      </c>
      <c r="R43" t="s">
        <v>282</v>
      </c>
      <c r="S43">
        <v>3435</v>
      </c>
      <c r="T43">
        <v>1470</v>
      </c>
      <c r="U43">
        <v>161</v>
      </c>
      <c r="V43" t="s">
        <v>282</v>
      </c>
      <c r="W43">
        <v>268</v>
      </c>
      <c r="X43">
        <v>93</v>
      </c>
      <c r="Y43">
        <v>620</v>
      </c>
      <c r="Z43" t="s">
        <v>282</v>
      </c>
      <c r="AA43">
        <v>851</v>
      </c>
      <c r="AB43">
        <v>442</v>
      </c>
      <c r="AD43" t="s">
        <v>250</v>
      </c>
      <c r="AE43" t="s">
        <v>265</v>
      </c>
      <c r="AF43" t="s">
        <v>250</v>
      </c>
      <c r="AG43" t="s">
        <v>266</v>
      </c>
      <c r="AH43" t="s">
        <v>250</v>
      </c>
      <c r="AI43" t="s">
        <v>250</v>
      </c>
    </row>
    <row r="44" spans="1:35" x14ac:dyDescent="0.15">
      <c r="A44" t="s">
        <v>261</v>
      </c>
      <c r="B44" t="s">
        <v>156</v>
      </c>
      <c r="C44" t="s">
        <v>157</v>
      </c>
      <c r="D44" s="18" t="s">
        <v>288</v>
      </c>
      <c r="E44" s="18" t="s">
        <v>329</v>
      </c>
      <c r="F44">
        <v>12.4</v>
      </c>
      <c r="G44" t="s">
        <v>29</v>
      </c>
      <c r="H44" t="s">
        <v>29</v>
      </c>
      <c r="I44">
        <v>48</v>
      </c>
      <c r="J44">
        <v>15</v>
      </c>
      <c r="K44">
        <v>19</v>
      </c>
      <c r="L44">
        <v>2</v>
      </c>
      <c r="M44">
        <v>5</v>
      </c>
      <c r="N44">
        <v>1</v>
      </c>
      <c r="O44">
        <v>100</v>
      </c>
      <c r="P44">
        <v>100</v>
      </c>
      <c r="Q44">
        <v>2187</v>
      </c>
      <c r="R44" t="s">
        <v>282</v>
      </c>
      <c r="S44">
        <v>3145</v>
      </c>
      <c r="T44">
        <v>1517</v>
      </c>
      <c r="U44">
        <v>259</v>
      </c>
      <c r="V44" t="s">
        <v>282</v>
      </c>
      <c r="W44">
        <v>391</v>
      </c>
      <c r="X44">
        <v>164</v>
      </c>
      <c r="Y44">
        <v>63</v>
      </c>
      <c r="Z44" t="s">
        <v>282</v>
      </c>
      <c r="AA44">
        <v>127</v>
      </c>
      <c r="AB44">
        <v>25</v>
      </c>
      <c r="AC44" t="s">
        <v>342</v>
      </c>
      <c r="AD44" t="s">
        <v>250</v>
      </c>
      <c r="AE44" t="s">
        <v>250</v>
      </c>
      <c r="AF44" t="s">
        <v>250</v>
      </c>
      <c r="AG44" t="s">
        <v>250</v>
      </c>
      <c r="AH44" t="s">
        <v>250</v>
      </c>
      <c r="AI44" t="s">
        <v>265</v>
      </c>
    </row>
    <row r="45" spans="1:35" x14ac:dyDescent="0.15">
      <c r="A45" t="s">
        <v>261</v>
      </c>
      <c r="B45" t="s">
        <v>159</v>
      </c>
      <c r="C45" t="s">
        <v>161</v>
      </c>
      <c r="D45" s="18" t="s">
        <v>288</v>
      </c>
      <c r="E45" s="18" t="s">
        <v>330</v>
      </c>
      <c r="F45">
        <v>45.5</v>
      </c>
      <c r="G45" t="s">
        <v>29</v>
      </c>
      <c r="H45" t="s">
        <v>29</v>
      </c>
      <c r="I45">
        <v>49</v>
      </c>
      <c r="J45">
        <v>46</v>
      </c>
      <c r="K45">
        <v>49</v>
      </c>
      <c r="L45">
        <v>37</v>
      </c>
      <c r="M45">
        <v>23</v>
      </c>
      <c r="N45">
        <v>4</v>
      </c>
      <c r="O45">
        <v>100</v>
      </c>
      <c r="P45">
        <v>100</v>
      </c>
      <c r="Q45">
        <v>19863</v>
      </c>
      <c r="R45" t="s">
        <v>282</v>
      </c>
      <c r="S45">
        <v>33002</v>
      </c>
      <c r="T45">
        <v>12220</v>
      </c>
      <c r="U45">
        <v>9208</v>
      </c>
      <c r="V45" t="s">
        <v>282</v>
      </c>
      <c r="W45">
        <v>12820</v>
      </c>
      <c r="X45">
        <v>6205</v>
      </c>
      <c r="Y45">
        <v>354</v>
      </c>
      <c r="Z45" t="s">
        <v>282</v>
      </c>
      <c r="AA45">
        <v>510</v>
      </c>
      <c r="AB45">
        <v>239</v>
      </c>
      <c r="AD45" t="s">
        <v>250</v>
      </c>
      <c r="AE45" t="s">
        <v>265</v>
      </c>
      <c r="AF45" t="s">
        <v>250</v>
      </c>
      <c r="AG45" t="s">
        <v>266</v>
      </c>
      <c r="AH45" t="s">
        <v>250</v>
      </c>
      <c r="AI45" t="s">
        <v>265</v>
      </c>
    </row>
    <row r="46" spans="1:35" x14ac:dyDescent="0.15">
      <c r="A46" t="s">
        <v>261</v>
      </c>
      <c r="B46" t="s">
        <v>163</v>
      </c>
      <c r="C46" t="s">
        <v>164</v>
      </c>
      <c r="D46" s="18" t="s">
        <v>290</v>
      </c>
      <c r="E46" s="18" t="s">
        <v>329</v>
      </c>
      <c r="F46">
        <v>24</v>
      </c>
      <c r="G46" t="s">
        <v>29</v>
      </c>
      <c r="H46" t="s">
        <v>29</v>
      </c>
      <c r="I46">
        <v>49</v>
      </c>
      <c r="J46">
        <v>36</v>
      </c>
      <c r="K46">
        <v>26</v>
      </c>
      <c r="L46">
        <v>0</v>
      </c>
      <c r="M46">
        <v>2</v>
      </c>
      <c r="N46">
        <v>1</v>
      </c>
      <c r="O46">
        <v>100</v>
      </c>
      <c r="P46">
        <v>100</v>
      </c>
      <c r="Q46">
        <v>8664</v>
      </c>
      <c r="R46" t="s">
        <v>282</v>
      </c>
      <c r="S46">
        <v>12454</v>
      </c>
      <c r="T46">
        <v>5838</v>
      </c>
      <c r="U46">
        <v>355</v>
      </c>
      <c r="V46" t="s">
        <v>282</v>
      </c>
      <c r="W46">
        <v>520</v>
      </c>
      <c r="X46">
        <v>232</v>
      </c>
      <c r="Y46">
        <v>30</v>
      </c>
      <c r="Z46" t="s">
        <v>282</v>
      </c>
      <c r="AA46">
        <v>74</v>
      </c>
      <c r="AB46">
        <v>7</v>
      </c>
      <c r="AD46" t="s">
        <v>250</v>
      </c>
      <c r="AE46" t="s">
        <v>265</v>
      </c>
      <c r="AF46" t="s">
        <v>250</v>
      </c>
      <c r="AG46" t="s">
        <v>266</v>
      </c>
      <c r="AH46" t="s">
        <v>250</v>
      </c>
      <c r="AI46" t="s">
        <v>265</v>
      </c>
    </row>
    <row r="47" spans="1:35" x14ac:dyDescent="0.15">
      <c r="A47" t="s">
        <v>261</v>
      </c>
      <c r="B47" t="s">
        <v>169</v>
      </c>
      <c r="C47" t="s">
        <v>170</v>
      </c>
      <c r="D47" s="18" t="s">
        <v>290</v>
      </c>
      <c r="E47" s="18" t="s">
        <v>330</v>
      </c>
      <c r="F47">
        <v>190</v>
      </c>
      <c r="G47" t="s">
        <v>29</v>
      </c>
      <c r="H47" t="s">
        <v>29</v>
      </c>
      <c r="I47">
        <v>49</v>
      </c>
      <c r="J47">
        <v>47</v>
      </c>
      <c r="K47">
        <v>27</v>
      </c>
      <c r="L47">
        <v>4</v>
      </c>
      <c r="M47">
        <v>49</v>
      </c>
      <c r="N47">
        <v>45</v>
      </c>
      <c r="O47">
        <v>100</v>
      </c>
      <c r="P47">
        <v>100</v>
      </c>
      <c r="Q47">
        <v>24192</v>
      </c>
      <c r="R47" t="s">
        <v>282</v>
      </c>
      <c r="S47">
        <v>47161</v>
      </c>
      <c r="T47">
        <v>16304</v>
      </c>
      <c r="U47">
        <v>435</v>
      </c>
      <c r="V47" t="s">
        <v>282</v>
      </c>
      <c r="W47">
        <v>608</v>
      </c>
      <c r="X47">
        <v>293</v>
      </c>
      <c r="Y47">
        <v>17329</v>
      </c>
      <c r="Z47" t="s">
        <v>282</v>
      </c>
      <c r="AA47">
        <v>27095</v>
      </c>
      <c r="AB47">
        <v>11677</v>
      </c>
      <c r="AD47" t="s">
        <v>250</v>
      </c>
      <c r="AE47" t="s">
        <v>265</v>
      </c>
      <c r="AF47" t="s">
        <v>250</v>
      </c>
      <c r="AG47" t="s">
        <v>266</v>
      </c>
      <c r="AH47" t="s">
        <v>250</v>
      </c>
      <c r="AI47" t="s">
        <v>265</v>
      </c>
    </row>
    <row r="48" spans="1:35" x14ac:dyDescent="0.15">
      <c r="A48" t="s">
        <v>261</v>
      </c>
      <c r="B48" t="s">
        <v>171</v>
      </c>
      <c r="C48" t="s">
        <v>172</v>
      </c>
      <c r="D48" s="18" t="s">
        <v>290</v>
      </c>
      <c r="E48" s="18" t="s">
        <v>329</v>
      </c>
      <c r="F48">
        <v>19.8</v>
      </c>
      <c r="G48" t="s">
        <v>29</v>
      </c>
      <c r="H48" t="s">
        <v>29</v>
      </c>
      <c r="I48">
        <v>49</v>
      </c>
      <c r="J48">
        <v>16</v>
      </c>
      <c r="K48">
        <v>29</v>
      </c>
      <c r="L48">
        <v>2</v>
      </c>
      <c r="M48">
        <v>3</v>
      </c>
      <c r="N48">
        <v>1</v>
      </c>
      <c r="O48">
        <v>100</v>
      </c>
      <c r="P48">
        <v>100</v>
      </c>
      <c r="Q48">
        <v>2755</v>
      </c>
      <c r="R48" t="s">
        <v>282</v>
      </c>
      <c r="S48">
        <v>4168</v>
      </c>
      <c r="T48">
        <v>1857</v>
      </c>
      <c r="U48">
        <v>448</v>
      </c>
      <c r="V48" t="s">
        <v>282</v>
      </c>
      <c r="W48">
        <v>634</v>
      </c>
      <c r="X48">
        <v>302</v>
      </c>
      <c r="Y48">
        <v>41</v>
      </c>
      <c r="Z48" t="s">
        <v>282</v>
      </c>
      <c r="AA48">
        <v>91</v>
      </c>
      <c r="AB48">
        <v>12</v>
      </c>
      <c r="AD48" t="s">
        <v>250</v>
      </c>
      <c r="AE48" t="s">
        <v>265</v>
      </c>
      <c r="AF48" t="s">
        <v>250</v>
      </c>
      <c r="AG48" t="s">
        <v>266</v>
      </c>
      <c r="AH48" t="s">
        <v>250</v>
      </c>
      <c r="AI48" t="s">
        <v>265</v>
      </c>
    </row>
    <row r="49" spans="1:35" x14ac:dyDescent="0.15">
      <c r="A49" t="s">
        <v>261</v>
      </c>
      <c r="B49" t="s">
        <v>174</v>
      </c>
      <c r="C49" t="s">
        <v>175</v>
      </c>
      <c r="D49" s="18" t="s">
        <v>290</v>
      </c>
      <c r="E49" s="18" t="s">
        <v>330</v>
      </c>
      <c r="F49">
        <v>220</v>
      </c>
      <c r="G49" t="s">
        <v>29</v>
      </c>
      <c r="H49" t="s">
        <v>29</v>
      </c>
      <c r="I49">
        <v>49</v>
      </c>
      <c r="J49">
        <v>32</v>
      </c>
      <c r="K49">
        <v>27</v>
      </c>
      <c r="L49">
        <v>3</v>
      </c>
      <c r="M49">
        <v>49</v>
      </c>
      <c r="N49">
        <v>32</v>
      </c>
      <c r="O49">
        <v>100</v>
      </c>
      <c r="P49">
        <v>100</v>
      </c>
      <c r="Q49">
        <v>6867</v>
      </c>
      <c r="R49" t="s">
        <v>282</v>
      </c>
      <c r="S49">
        <v>9744</v>
      </c>
      <c r="T49">
        <v>4493</v>
      </c>
      <c r="U49">
        <v>419</v>
      </c>
      <c r="V49" t="s">
        <v>282</v>
      </c>
      <c r="W49">
        <v>597</v>
      </c>
      <c r="X49">
        <v>283</v>
      </c>
      <c r="Y49">
        <v>6867</v>
      </c>
      <c r="Z49" t="s">
        <v>282</v>
      </c>
      <c r="AA49">
        <v>9744</v>
      </c>
      <c r="AB49">
        <v>4493</v>
      </c>
      <c r="AD49" t="s">
        <v>250</v>
      </c>
      <c r="AE49" t="s">
        <v>250</v>
      </c>
      <c r="AF49" t="s">
        <v>250</v>
      </c>
      <c r="AG49" t="s">
        <v>266</v>
      </c>
      <c r="AH49" t="s">
        <v>250</v>
      </c>
      <c r="AI49" t="s">
        <v>265</v>
      </c>
    </row>
    <row r="50" spans="1:35" x14ac:dyDescent="0.15">
      <c r="A50" t="s">
        <v>261</v>
      </c>
      <c r="B50" t="s">
        <v>176</v>
      </c>
      <c r="C50" t="s">
        <v>177</v>
      </c>
      <c r="D50" s="18" t="s">
        <v>291</v>
      </c>
      <c r="E50" s="18" t="s">
        <v>329</v>
      </c>
      <c r="F50">
        <v>21.2</v>
      </c>
      <c r="G50" t="s">
        <v>29</v>
      </c>
      <c r="H50" t="s">
        <v>29</v>
      </c>
      <c r="I50">
        <v>49</v>
      </c>
      <c r="J50">
        <v>13</v>
      </c>
      <c r="K50">
        <v>3</v>
      </c>
      <c r="L50">
        <v>1</v>
      </c>
      <c r="M50">
        <v>6</v>
      </c>
      <c r="N50">
        <v>2</v>
      </c>
      <c r="O50">
        <v>100</v>
      </c>
      <c r="P50">
        <v>100</v>
      </c>
      <c r="Q50">
        <v>2359</v>
      </c>
      <c r="R50" t="s">
        <v>282</v>
      </c>
      <c r="S50">
        <v>3600</v>
      </c>
      <c r="T50">
        <v>1590</v>
      </c>
      <c r="U50">
        <v>41</v>
      </c>
      <c r="V50" t="s">
        <v>282</v>
      </c>
      <c r="W50">
        <v>91</v>
      </c>
      <c r="X50">
        <v>12</v>
      </c>
      <c r="Y50">
        <v>84</v>
      </c>
      <c r="Z50" t="s">
        <v>282</v>
      </c>
      <c r="AA50">
        <v>153</v>
      </c>
      <c r="AB50">
        <v>37</v>
      </c>
      <c r="AD50" t="s">
        <v>250</v>
      </c>
      <c r="AE50" t="s">
        <v>265</v>
      </c>
      <c r="AF50" t="s">
        <v>250</v>
      </c>
      <c r="AG50" t="s">
        <v>266</v>
      </c>
      <c r="AH50" t="s">
        <v>250</v>
      </c>
      <c r="AI50" t="s">
        <v>265</v>
      </c>
    </row>
    <row r="51" spans="1:35" x14ac:dyDescent="0.15">
      <c r="A51" t="s">
        <v>261</v>
      </c>
      <c r="B51" t="s">
        <v>178</v>
      </c>
      <c r="C51" t="s">
        <v>179</v>
      </c>
      <c r="D51" s="18" t="s">
        <v>291</v>
      </c>
      <c r="E51" s="18" t="s">
        <v>329</v>
      </c>
      <c r="F51">
        <v>16.2</v>
      </c>
      <c r="G51" t="s">
        <v>29</v>
      </c>
      <c r="H51" t="s">
        <v>29</v>
      </c>
      <c r="I51">
        <v>49</v>
      </c>
      <c r="J51">
        <v>25</v>
      </c>
      <c r="K51">
        <v>10</v>
      </c>
      <c r="L51">
        <v>0</v>
      </c>
      <c r="M51">
        <v>7</v>
      </c>
      <c r="N51">
        <v>1</v>
      </c>
      <c r="O51">
        <v>100</v>
      </c>
      <c r="P51">
        <v>100</v>
      </c>
      <c r="Q51">
        <v>4611</v>
      </c>
      <c r="R51" t="s">
        <v>282</v>
      </c>
      <c r="S51">
        <v>6879</v>
      </c>
      <c r="T51">
        <v>2927</v>
      </c>
      <c r="U51">
        <v>110</v>
      </c>
      <c r="V51" t="s">
        <v>282</v>
      </c>
      <c r="W51">
        <v>201</v>
      </c>
      <c r="X51">
        <v>57</v>
      </c>
      <c r="Y51">
        <v>85</v>
      </c>
      <c r="Z51" t="s">
        <v>282</v>
      </c>
      <c r="AA51">
        <v>156</v>
      </c>
      <c r="AB51">
        <v>39</v>
      </c>
      <c r="AD51" t="s">
        <v>250</v>
      </c>
      <c r="AE51" t="s">
        <v>265</v>
      </c>
      <c r="AF51" t="s">
        <v>250</v>
      </c>
      <c r="AG51" t="s">
        <v>266</v>
      </c>
      <c r="AH51" t="s">
        <v>250</v>
      </c>
      <c r="AI51" t="s">
        <v>265</v>
      </c>
    </row>
    <row r="52" spans="1:35" x14ac:dyDescent="0.15">
      <c r="A52" t="s">
        <v>261</v>
      </c>
      <c r="B52" t="s">
        <v>180</v>
      </c>
      <c r="C52" t="s">
        <v>29</v>
      </c>
      <c r="D52" s="18" t="s">
        <v>29</v>
      </c>
      <c r="E52" s="18" t="s">
        <v>29</v>
      </c>
      <c r="F52" t="s">
        <v>29</v>
      </c>
      <c r="G52" t="s">
        <v>29</v>
      </c>
      <c r="H52" t="s">
        <v>29</v>
      </c>
      <c r="I52" t="s">
        <v>29</v>
      </c>
      <c r="J52" t="s">
        <v>29</v>
      </c>
      <c r="K52" t="s">
        <v>29</v>
      </c>
      <c r="L52" t="s">
        <v>29</v>
      </c>
      <c r="M52" t="s">
        <v>29</v>
      </c>
      <c r="N52" t="s">
        <v>29</v>
      </c>
      <c r="O52" t="s">
        <v>29</v>
      </c>
      <c r="P52" t="s">
        <v>29</v>
      </c>
      <c r="Q52" t="s">
        <v>29</v>
      </c>
      <c r="R52" t="s">
        <v>29</v>
      </c>
      <c r="S52" t="s">
        <v>29</v>
      </c>
      <c r="T52" t="s">
        <v>29</v>
      </c>
      <c r="U52" t="s">
        <v>29</v>
      </c>
      <c r="V52" t="s">
        <v>29</v>
      </c>
      <c r="W52" t="s">
        <v>29</v>
      </c>
      <c r="X52" t="s">
        <v>29</v>
      </c>
      <c r="Y52" t="s">
        <v>29</v>
      </c>
      <c r="Z52" t="s">
        <v>29</v>
      </c>
      <c r="AA52" t="s">
        <v>29</v>
      </c>
      <c r="AB52" t="s">
        <v>29</v>
      </c>
      <c r="AD52" t="s">
        <v>29</v>
      </c>
      <c r="AE52" t="s">
        <v>29</v>
      </c>
      <c r="AF52" t="s">
        <v>29</v>
      </c>
      <c r="AG52" t="s">
        <v>29</v>
      </c>
      <c r="AH52" t="s">
        <v>29</v>
      </c>
      <c r="AI52" t="s">
        <v>29</v>
      </c>
    </row>
    <row r="53" spans="1:35" x14ac:dyDescent="0.15">
      <c r="A53" t="s">
        <v>261</v>
      </c>
      <c r="B53" t="s">
        <v>181</v>
      </c>
      <c r="C53" t="s">
        <v>29</v>
      </c>
      <c r="D53" s="18" t="s">
        <v>29</v>
      </c>
      <c r="E53" s="18" t="s">
        <v>29</v>
      </c>
      <c r="F53" t="s">
        <v>29</v>
      </c>
      <c r="G53" t="s">
        <v>29</v>
      </c>
      <c r="H53" t="s">
        <v>29</v>
      </c>
      <c r="I53" t="s">
        <v>29</v>
      </c>
      <c r="J53" t="s">
        <v>29</v>
      </c>
      <c r="K53" t="s">
        <v>29</v>
      </c>
      <c r="L53" t="s">
        <v>29</v>
      </c>
      <c r="M53" t="s">
        <v>29</v>
      </c>
      <c r="N53" t="s">
        <v>29</v>
      </c>
      <c r="O53" t="s">
        <v>29</v>
      </c>
      <c r="P53" t="s">
        <v>29</v>
      </c>
      <c r="Q53" t="s">
        <v>29</v>
      </c>
      <c r="R53" t="s">
        <v>29</v>
      </c>
      <c r="S53" t="s">
        <v>29</v>
      </c>
      <c r="T53" t="s">
        <v>29</v>
      </c>
      <c r="U53" t="s">
        <v>29</v>
      </c>
      <c r="V53" t="s">
        <v>29</v>
      </c>
      <c r="W53" t="s">
        <v>29</v>
      </c>
      <c r="X53" t="s">
        <v>29</v>
      </c>
      <c r="Y53" t="s">
        <v>29</v>
      </c>
      <c r="Z53" t="s">
        <v>29</v>
      </c>
      <c r="AA53" t="s">
        <v>29</v>
      </c>
      <c r="AB53" t="s">
        <v>29</v>
      </c>
      <c r="AD53" t="s">
        <v>29</v>
      </c>
      <c r="AE53" t="s">
        <v>29</v>
      </c>
      <c r="AF53" t="s">
        <v>29</v>
      </c>
      <c r="AG53" t="s">
        <v>29</v>
      </c>
      <c r="AH53" t="s">
        <v>29</v>
      </c>
      <c r="AI53" t="s">
        <v>29</v>
      </c>
    </row>
    <row r="54" spans="1:35" x14ac:dyDescent="0.15">
      <c r="A54" t="s">
        <v>261</v>
      </c>
      <c r="B54" t="s">
        <v>182</v>
      </c>
      <c r="C54" t="s">
        <v>183</v>
      </c>
      <c r="D54" s="18" t="s">
        <v>292</v>
      </c>
      <c r="E54" s="18" t="s">
        <v>329</v>
      </c>
      <c r="F54">
        <v>30.2</v>
      </c>
      <c r="G54" t="s">
        <v>29</v>
      </c>
      <c r="H54" t="s">
        <v>29</v>
      </c>
      <c r="I54">
        <v>49</v>
      </c>
      <c r="J54">
        <v>39</v>
      </c>
      <c r="K54">
        <v>13</v>
      </c>
      <c r="L54">
        <v>1</v>
      </c>
      <c r="M54">
        <v>7</v>
      </c>
      <c r="N54">
        <v>2</v>
      </c>
      <c r="O54">
        <v>100</v>
      </c>
      <c r="P54">
        <v>100</v>
      </c>
      <c r="Q54">
        <v>10462</v>
      </c>
      <c r="R54" t="s">
        <v>282</v>
      </c>
      <c r="S54">
        <v>15090</v>
      </c>
      <c r="T54">
        <v>7050</v>
      </c>
      <c r="U54">
        <v>160</v>
      </c>
      <c r="V54" t="s">
        <v>282</v>
      </c>
      <c r="W54">
        <v>264</v>
      </c>
      <c r="X54">
        <v>92</v>
      </c>
      <c r="Y54">
        <v>96</v>
      </c>
      <c r="Z54" t="s">
        <v>282</v>
      </c>
      <c r="AA54">
        <v>169</v>
      </c>
      <c r="AB54">
        <v>44</v>
      </c>
      <c r="AD54" t="s">
        <v>250</v>
      </c>
      <c r="AE54" t="s">
        <v>265</v>
      </c>
      <c r="AF54" t="s">
        <v>250</v>
      </c>
      <c r="AG54" t="s">
        <v>265</v>
      </c>
      <c r="AH54" t="s">
        <v>250</v>
      </c>
      <c r="AI54" t="s">
        <v>265</v>
      </c>
    </row>
    <row r="55" spans="1:35" x14ac:dyDescent="0.15">
      <c r="A55" t="s">
        <v>261</v>
      </c>
      <c r="B55" t="s">
        <v>184</v>
      </c>
      <c r="C55" t="s">
        <v>185</v>
      </c>
      <c r="D55" s="18" t="s">
        <v>292</v>
      </c>
      <c r="E55" s="18" t="s">
        <v>330</v>
      </c>
      <c r="F55">
        <v>115</v>
      </c>
      <c r="G55" t="s">
        <v>29</v>
      </c>
      <c r="H55" t="s">
        <v>29</v>
      </c>
      <c r="I55">
        <v>49</v>
      </c>
      <c r="J55">
        <v>36</v>
      </c>
      <c r="K55">
        <v>29</v>
      </c>
      <c r="L55">
        <v>3</v>
      </c>
      <c r="M55">
        <v>14</v>
      </c>
      <c r="N55">
        <v>0</v>
      </c>
      <c r="O55">
        <v>100</v>
      </c>
      <c r="P55">
        <v>100</v>
      </c>
      <c r="Q55">
        <v>8664</v>
      </c>
      <c r="R55" t="s">
        <v>282</v>
      </c>
      <c r="S55">
        <v>12454</v>
      </c>
      <c r="T55">
        <v>5838</v>
      </c>
      <c r="U55">
        <v>464</v>
      </c>
      <c r="V55" t="s">
        <v>282</v>
      </c>
      <c r="W55">
        <v>654</v>
      </c>
      <c r="X55">
        <v>313</v>
      </c>
      <c r="Y55">
        <v>161</v>
      </c>
      <c r="Z55" t="s">
        <v>282</v>
      </c>
      <c r="AA55">
        <v>268</v>
      </c>
      <c r="AB55">
        <v>93</v>
      </c>
      <c r="AD55" t="s">
        <v>250</v>
      </c>
      <c r="AE55" t="s">
        <v>265</v>
      </c>
      <c r="AF55" t="s">
        <v>250</v>
      </c>
      <c r="AG55" t="s">
        <v>265</v>
      </c>
      <c r="AH55" t="s">
        <v>250</v>
      </c>
      <c r="AI55" t="s">
        <v>265</v>
      </c>
    </row>
    <row r="56" spans="1:35" x14ac:dyDescent="0.15">
      <c r="A56" t="s">
        <v>261</v>
      </c>
      <c r="B56" t="s">
        <v>186</v>
      </c>
      <c r="C56" t="s">
        <v>187</v>
      </c>
      <c r="D56" s="18" t="s">
        <v>292</v>
      </c>
      <c r="E56" s="18" t="s">
        <v>329</v>
      </c>
      <c r="F56">
        <v>25.5</v>
      </c>
      <c r="G56" t="s">
        <v>29</v>
      </c>
      <c r="H56" t="s">
        <v>29</v>
      </c>
      <c r="I56">
        <v>49</v>
      </c>
      <c r="J56">
        <v>37</v>
      </c>
      <c r="K56">
        <v>10</v>
      </c>
      <c r="L56">
        <v>1</v>
      </c>
      <c r="M56">
        <v>3</v>
      </c>
      <c r="N56">
        <v>0</v>
      </c>
      <c r="O56">
        <v>100</v>
      </c>
      <c r="P56">
        <v>100</v>
      </c>
      <c r="Q56">
        <v>9208</v>
      </c>
      <c r="R56" t="s">
        <v>282</v>
      </c>
      <c r="S56">
        <v>12820</v>
      </c>
      <c r="T56">
        <v>6205</v>
      </c>
      <c r="U56">
        <v>121</v>
      </c>
      <c r="V56" t="s">
        <v>282</v>
      </c>
      <c r="W56">
        <v>211</v>
      </c>
      <c r="X56">
        <v>65</v>
      </c>
      <c r="Y56">
        <v>31</v>
      </c>
      <c r="Z56" t="s">
        <v>282</v>
      </c>
      <c r="AA56">
        <v>89</v>
      </c>
      <c r="AB56">
        <v>7</v>
      </c>
      <c r="AD56" t="s">
        <v>250</v>
      </c>
      <c r="AE56" t="s">
        <v>265</v>
      </c>
      <c r="AF56" t="s">
        <v>250</v>
      </c>
      <c r="AG56" t="s">
        <v>265</v>
      </c>
      <c r="AH56" t="s">
        <v>250</v>
      </c>
      <c r="AI56" t="s">
        <v>265</v>
      </c>
    </row>
    <row r="57" spans="1:35" x14ac:dyDescent="0.15">
      <c r="A57" t="s">
        <v>261</v>
      </c>
      <c r="B57" t="s">
        <v>188</v>
      </c>
      <c r="C57" t="s">
        <v>189</v>
      </c>
      <c r="D57" s="18" t="s">
        <v>292</v>
      </c>
      <c r="E57" s="18" t="s">
        <v>330</v>
      </c>
      <c r="F57">
        <v>106.6</v>
      </c>
      <c r="G57" t="s">
        <v>29</v>
      </c>
      <c r="H57" t="s">
        <v>29</v>
      </c>
      <c r="I57">
        <v>49</v>
      </c>
      <c r="J57">
        <v>38</v>
      </c>
      <c r="K57">
        <v>27</v>
      </c>
      <c r="L57">
        <v>5</v>
      </c>
      <c r="M57">
        <v>25</v>
      </c>
      <c r="N57">
        <v>3</v>
      </c>
      <c r="O57">
        <v>100</v>
      </c>
      <c r="P57">
        <v>100</v>
      </c>
      <c r="Q57">
        <v>9804</v>
      </c>
      <c r="R57" t="s">
        <v>282</v>
      </c>
      <c r="S57">
        <v>14102</v>
      </c>
      <c r="T57">
        <v>6606</v>
      </c>
      <c r="U57">
        <v>450</v>
      </c>
      <c r="V57" t="s">
        <v>282</v>
      </c>
      <c r="W57">
        <v>630</v>
      </c>
      <c r="X57">
        <v>312</v>
      </c>
      <c r="Y57">
        <v>379</v>
      </c>
      <c r="Z57" t="s">
        <v>282</v>
      </c>
      <c r="AA57">
        <v>540</v>
      </c>
      <c r="AB57">
        <v>255</v>
      </c>
      <c r="AD57" t="s">
        <v>250</v>
      </c>
      <c r="AE57" t="s">
        <v>265</v>
      </c>
      <c r="AF57" t="s">
        <v>250</v>
      </c>
      <c r="AG57" t="s">
        <v>265</v>
      </c>
      <c r="AH57" t="s">
        <v>250</v>
      </c>
      <c r="AI57" t="s">
        <v>265</v>
      </c>
    </row>
    <row r="58" spans="1:35" x14ac:dyDescent="0.15">
      <c r="A58" t="s">
        <v>261</v>
      </c>
      <c r="B58" t="s">
        <v>190</v>
      </c>
      <c r="C58" t="s">
        <v>191</v>
      </c>
      <c r="D58" s="18" t="s">
        <v>293</v>
      </c>
      <c r="E58" s="18" t="s">
        <v>329</v>
      </c>
      <c r="F58">
        <v>77</v>
      </c>
      <c r="G58" t="s">
        <v>29</v>
      </c>
      <c r="H58" t="s">
        <v>29</v>
      </c>
      <c r="I58">
        <v>49</v>
      </c>
      <c r="J58">
        <v>31</v>
      </c>
      <c r="K58">
        <v>49</v>
      </c>
      <c r="L58">
        <v>14</v>
      </c>
      <c r="M58">
        <v>36</v>
      </c>
      <c r="N58">
        <v>8</v>
      </c>
      <c r="O58">
        <v>100</v>
      </c>
      <c r="P58">
        <v>100</v>
      </c>
      <c r="Q58">
        <v>6488</v>
      </c>
      <c r="R58" t="s">
        <v>282</v>
      </c>
      <c r="S58">
        <v>9415</v>
      </c>
      <c r="T58">
        <v>4245</v>
      </c>
      <c r="U58">
        <v>2481</v>
      </c>
      <c r="V58" t="s">
        <v>282</v>
      </c>
      <c r="W58">
        <v>3719</v>
      </c>
      <c r="X58">
        <v>1623</v>
      </c>
      <c r="Y58">
        <v>759</v>
      </c>
      <c r="Z58" t="s">
        <v>282</v>
      </c>
      <c r="AA58">
        <v>1014</v>
      </c>
      <c r="AB58">
        <v>541</v>
      </c>
      <c r="AD58" t="s">
        <v>250</v>
      </c>
      <c r="AE58" t="s">
        <v>265</v>
      </c>
      <c r="AF58" t="s">
        <v>250</v>
      </c>
      <c r="AG58" t="s">
        <v>265</v>
      </c>
      <c r="AH58" t="s">
        <v>250</v>
      </c>
      <c r="AI58" t="s">
        <v>265</v>
      </c>
    </row>
    <row r="59" spans="1:35" x14ac:dyDescent="0.15">
      <c r="A59" t="s">
        <v>261</v>
      </c>
      <c r="B59" t="s">
        <v>192</v>
      </c>
      <c r="C59" t="s">
        <v>193</v>
      </c>
      <c r="D59" s="18" t="s">
        <v>293</v>
      </c>
      <c r="E59" s="18" t="s">
        <v>330</v>
      </c>
      <c r="F59">
        <v>126</v>
      </c>
      <c r="G59" t="s">
        <v>29</v>
      </c>
      <c r="H59" t="s">
        <v>29</v>
      </c>
      <c r="I59">
        <v>49</v>
      </c>
      <c r="J59">
        <v>48</v>
      </c>
      <c r="K59">
        <v>41</v>
      </c>
      <c r="L59">
        <v>5</v>
      </c>
      <c r="M59">
        <v>37</v>
      </c>
      <c r="N59">
        <v>11</v>
      </c>
      <c r="O59">
        <v>100</v>
      </c>
      <c r="P59">
        <v>100</v>
      </c>
      <c r="Q59">
        <v>24192</v>
      </c>
      <c r="R59" t="s">
        <v>281</v>
      </c>
      <c r="S59">
        <v>60000</v>
      </c>
      <c r="T59">
        <v>14395</v>
      </c>
      <c r="U59">
        <v>906</v>
      </c>
      <c r="V59" t="s">
        <v>282</v>
      </c>
      <c r="W59">
        <v>1241</v>
      </c>
      <c r="X59">
        <v>646</v>
      </c>
      <c r="Y59">
        <v>865</v>
      </c>
      <c r="Z59" t="s">
        <v>282</v>
      </c>
      <c r="AA59">
        <v>1149</v>
      </c>
      <c r="AB59">
        <v>633</v>
      </c>
      <c r="AD59" t="s">
        <v>250</v>
      </c>
      <c r="AE59" t="s">
        <v>265</v>
      </c>
      <c r="AF59" t="s">
        <v>250</v>
      </c>
      <c r="AG59" t="s">
        <v>265</v>
      </c>
      <c r="AH59" t="s">
        <v>250</v>
      </c>
      <c r="AI59" t="s">
        <v>265</v>
      </c>
    </row>
    <row r="60" spans="1:35" x14ac:dyDescent="0.15">
      <c r="A60" t="s">
        <v>261</v>
      </c>
      <c r="B60" t="s">
        <v>194</v>
      </c>
      <c r="C60" t="s">
        <v>195</v>
      </c>
      <c r="D60" s="18" t="s">
        <v>293</v>
      </c>
      <c r="E60" s="18" t="s">
        <v>329</v>
      </c>
      <c r="F60">
        <v>44</v>
      </c>
      <c r="G60" t="s">
        <v>29</v>
      </c>
      <c r="H60" t="s">
        <v>29</v>
      </c>
      <c r="I60">
        <v>49</v>
      </c>
      <c r="J60">
        <v>21</v>
      </c>
      <c r="K60">
        <v>42</v>
      </c>
      <c r="L60">
        <v>5</v>
      </c>
      <c r="M60">
        <v>26</v>
      </c>
      <c r="N60">
        <v>3</v>
      </c>
      <c r="O60">
        <v>100</v>
      </c>
      <c r="P60">
        <v>100</v>
      </c>
      <c r="Q60">
        <v>3654</v>
      </c>
      <c r="R60" t="s">
        <v>282</v>
      </c>
      <c r="S60">
        <v>5555</v>
      </c>
      <c r="T60">
        <v>2319</v>
      </c>
      <c r="U60">
        <v>960</v>
      </c>
      <c r="V60" t="s">
        <v>282</v>
      </c>
      <c r="W60">
        <v>1317</v>
      </c>
      <c r="X60">
        <v>684</v>
      </c>
      <c r="Y60">
        <v>399</v>
      </c>
      <c r="Z60" t="s">
        <v>282</v>
      </c>
      <c r="AA60">
        <v>565</v>
      </c>
      <c r="AB60">
        <v>269</v>
      </c>
      <c r="AD60" t="s">
        <v>250</v>
      </c>
      <c r="AE60" t="s">
        <v>250</v>
      </c>
      <c r="AF60" t="s">
        <v>250</v>
      </c>
      <c r="AG60" t="s">
        <v>265</v>
      </c>
      <c r="AH60" t="s">
        <v>250</v>
      </c>
      <c r="AI60" t="s">
        <v>265</v>
      </c>
    </row>
    <row r="61" spans="1:35" x14ac:dyDescent="0.15">
      <c r="A61" t="s">
        <v>261</v>
      </c>
      <c r="B61" t="s">
        <v>196</v>
      </c>
      <c r="C61" t="s">
        <v>197</v>
      </c>
      <c r="D61" s="18" t="s">
        <v>293</v>
      </c>
      <c r="E61" s="18" t="s">
        <v>330</v>
      </c>
      <c r="F61">
        <v>180</v>
      </c>
      <c r="G61" t="s">
        <v>29</v>
      </c>
      <c r="H61" t="s">
        <v>29</v>
      </c>
      <c r="I61">
        <v>49</v>
      </c>
      <c r="J61">
        <v>46</v>
      </c>
      <c r="K61">
        <v>41</v>
      </c>
      <c r="L61">
        <v>5</v>
      </c>
      <c r="M61">
        <v>35</v>
      </c>
      <c r="N61">
        <v>5</v>
      </c>
      <c r="O61">
        <v>100</v>
      </c>
      <c r="P61">
        <v>100</v>
      </c>
      <c r="Q61">
        <v>19863</v>
      </c>
      <c r="R61" t="s">
        <v>282</v>
      </c>
      <c r="S61">
        <v>33002</v>
      </c>
      <c r="T61">
        <v>12220</v>
      </c>
      <c r="U61">
        <v>906</v>
      </c>
      <c r="V61" t="s">
        <v>282</v>
      </c>
      <c r="W61">
        <v>1241</v>
      </c>
      <c r="X61">
        <v>646</v>
      </c>
      <c r="Y61">
        <v>663</v>
      </c>
      <c r="Z61" t="s">
        <v>282</v>
      </c>
      <c r="AA61">
        <v>904</v>
      </c>
      <c r="AB61">
        <v>473</v>
      </c>
      <c r="AD61" t="s">
        <v>250</v>
      </c>
      <c r="AE61" t="s">
        <v>265</v>
      </c>
      <c r="AF61" t="s">
        <v>250</v>
      </c>
      <c r="AG61" t="s">
        <v>265</v>
      </c>
      <c r="AH61" t="s">
        <v>250</v>
      </c>
      <c r="AI61" t="s">
        <v>265</v>
      </c>
    </row>
    <row r="62" spans="1:35" x14ac:dyDescent="0.15">
      <c r="A62" t="s">
        <v>261</v>
      </c>
      <c r="B62" t="s">
        <v>198</v>
      </c>
      <c r="C62" t="s">
        <v>199</v>
      </c>
      <c r="D62" s="18" t="s">
        <v>294</v>
      </c>
      <c r="E62" s="18" t="s">
        <v>329</v>
      </c>
      <c r="F62">
        <v>303</v>
      </c>
      <c r="G62" t="s">
        <v>29</v>
      </c>
      <c r="H62" t="s">
        <v>29</v>
      </c>
      <c r="I62">
        <v>49</v>
      </c>
      <c r="J62">
        <v>44</v>
      </c>
      <c r="K62">
        <v>49</v>
      </c>
      <c r="L62">
        <v>21</v>
      </c>
      <c r="M62">
        <v>49</v>
      </c>
      <c r="N62">
        <v>25</v>
      </c>
      <c r="O62">
        <v>100</v>
      </c>
      <c r="P62">
        <v>100</v>
      </c>
      <c r="Q62">
        <v>15531</v>
      </c>
      <c r="R62" t="s">
        <v>282</v>
      </c>
      <c r="S62">
        <v>23531</v>
      </c>
      <c r="T62">
        <v>10162</v>
      </c>
      <c r="U62">
        <v>3654</v>
      </c>
      <c r="V62" t="s">
        <v>282</v>
      </c>
      <c r="W62">
        <v>5555</v>
      </c>
      <c r="X62">
        <v>2319</v>
      </c>
      <c r="Y62">
        <v>4611</v>
      </c>
      <c r="Z62" t="s">
        <v>282</v>
      </c>
      <c r="AA62">
        <v>6879</v>
      </c>
      <c r="AB62">
        <v>2927</v>
      </c>
      <c r="AD62" t="s">
        <v>250</v>
      </c>
      <c r="AE62" t="s">
        <v>265</v>
      </c>
      <c r="AF62" t="s">
        <v>250</v>
      </c>
      <c r="AG62" t="s">
        <v>265</v>
      </c>
      <c r="AH62" t="s">
        <v>250</v>
      </c>
      <c r="AI62" t="s">
        <v>265</v>
      </c>
    </row>
    <row r="63" spans="1:35" x14ac:dyDescent="0.15">
      <c r="A63" t="s">
        <v>261</v>
      </c>
      <c r="B63" t="s">
        <v>200</v>
      </c>
      <c r="C63" t="s">
        <v>201</v>
      </c>
      <c r="D63" s="18" t="s">
        <v>294</v>
      </c>
      <c r="E63" s="18" t="s">
        <v>330</v>
      </c>
      <c r="F63">
        <v>282</v>
      </c>
      <c r="G63" t="s">
        <v>29</v>
      </c>
      <c r="H63" t="s">
        <v>29</v>
      </c>
      <c r="I63">
        <v>49</v>
      </c>
      <c r="J63">
        <v>48</v>
      </c>
      <c r="K63">
        <v>49</v>
      </c>
      <c r="L63">
        <v>11</v>
      </c>
      <c r="M63">
        <v>49</v>
      </c>
      <c r="N63">
        <v>22</v>
      </c>
      <c r="O63">
        <v>100</v>
      </c>
      <c r="P63">
        <v>100</v>
      </c>
      <c r="Q63">
        <v>24192</v>
      </c>
      <c r="R63" t="s">
        <v>281</v>
      </c>
      <c r="S63">
        <v>60000</v>
      </c>
      <c r="T63">
        <v>14395</v>
      </c>
      <c r="U63">
        <v>2143</v>
      </c>
      <c r="V63" t="s">
        <v>282</v>
      </c>
      <c r="W63">
        <v>3209</v>
      </c>
      <c r="X63">
        <v>1402</v>
      </c>
      <c r="Y63">
        <v>3873</v>
      </c>
      <c r="Z63" t="s">
        <v>282</v>
      </c>
      <c r="AA63">
        <v>5670</v>
      </c>
      <c r="AB63">
        <v>2459</v>
      </c>
      <c r="AD63" t="s">
        <v>250</v>
      </c>
      <c r="AE63" t="s">
        <v>250</v>
      </c>
      <c r="AF63" t="s">
        <v>250</v>
      </c>
      <c r="AG63" t="s">
        <v>265</v>
      </c>
      <c r="AH63" t="s">
        <v>250</v>
      </c>
      <c r="AI63" t="s">
        <v>265</v>
      </c>
    </row>
    <row r="64" spans="1:35" x14ac:dyDescent="0.15">
      <c r="A64" t="s">
        <v>261</v>
      </c>
      <c r="B64" t="s">
        <v>202</v>
      </c>
      <c r="C64" t="s">
        <v>203</v>
      </c>
      <c r="D64" s="18" t="s">
        <v>294</v>
      </c>
      <c r="E64" s="18" t="s">
        <v>329</v>
      </c>
      <c r="F64">
        <v>329</v>
      </c>
      <c r="G64" t="s">
        <v>29</v>
      </c>
      <c r="H64" t="s">
        <v>29</v>
      </c>
      <c r="I64">
        <v>49</v>
      </c>
      <c r="J64">
        <v>47</v>
      </c>
      <c r="K64">
        <v>49</v>
      </c>
      <c r="L64">
        <v>21</v>
      </c>
      <c r="M64">
        <v>48</v>
      </c>
      <c r="N64">
        <v>25</v>
      </c>
      <c r="O64">
        <v>100</v>
      </c>
      <c r="P64">
        <v>100</v>
      </c>
      <c r="Q64">
        <v>24192</v>
      </c>
      <c r="R64" t="s">
        <v>282</v>
      </c>
      <c r="S64">
        <v>47161</v>
      </c>
      <c r="T64">
        <v>16304</v>
      </c>
      <c r="U64">
        <v>3654</v>
      </c>
      <c r="V64" t="s">
        <v>282</v>
      </c>
      <c r="W64">
        <v>5555</v>
      </c>
      <c r="X64">
        <v>2319</v>
      </c>
      <c r="Y64">
        <v>3441</v>
      </c>
      <c r="Z64" t="s">
        <v>282</v>
      </c>
      <c r="AA64">
        <v>4725</v>
      </c>
      <c r="AB64">
        <v>2453</v>
      </c>
      <c r="AD64" t="s">
        <v>250</v>
      </c>
      <c r="AE64" t="s">
        <v>265</v>
      </c>
      <c r="AF64" t="s">
        <v>250</v>
      </c>
      <c r="AG64" t="s">
        <v>265</v>
      </c>
      <c r="AH64" t="s">
        <v>250</v>
      </c>
      <c r="AI64" t="s">
        <v>265</v>
      </c>
    </row>
    <row r="65" spans="1:35" x14ac:dyDescent="0.15">
      <c r="A65" t="s">
        <v>261</v>
      </c>
      <c r="B65" t="s">
        <v>204</v>
      </c>
      <c r="C65" t="s">
        <v>205</v>
      </c>
      <c r="D65" s="18" t="s">
        <v>294</v>
      </c>
      <c r="E65" s="18" t="s">
        <v>330</v>
      </c>
      <c r="F65">
        <v>230</v>
      </c>
      <c r="G65" t="s">
        <v>29</v>
      </c>
      <c r="H65" t="s">
        <v>29</v>
      </c>
      <c r="I65">
        <v>49</v>
      </c>
      <c r="J65">
        <v>48</v>
      </c>
      <c r="K65">
        <v>49</v>
      </c>
      <c r="L65">
        <v>16</v>
      </c>
      <c r="M65">
        <v>49</v>
      </c>
      <c r="N65">
        <v>27</v>
      </c>
      <c r="O65">
        <v>100</v>
      </c>
      <c r="P65">
        <v>100</v>
      </c>
      <c r="Q65">
        <v>24192</v>
      </c>
      <c r="R65" t="s">
        <v>281</v>
      </c>
      <c r="S65">
        <v>60000</v>
      </c>
      <c r="T65">
        <v>14395</v>
      </c>
      <c r="U65">
        <v>2755</v>
      </c>
      <c r="V65" t="s">
        <v>282</v>
      </c>
      <c r="W65">
        <v>4168</v>
      </c>
      <c r="X65">
        <v>1857</v>
      </c>
      <c r="Y65">
        <v>5172</v>
      </c>
      <c r="Z65" t="s">
        <v>282</v>
      </c>
      <c r="AA65">
        <v>7636</v>
      </c>
      <c r="AB65">
        <v>3384</v>
      </c>
      <c r="AD65" t="s">
        <v>250</v>
      </c>
      <c r="AE65" t="s">
        <v>265</v>
      </c>
      <c r="AF65" t="s">
        <v>250</v>
      </c>
      <c r="AG65" t="s">
        <v>265</v>
      </c>
      <c r="AH65" t="s">
        <v>250</v>
      </c>
      <c r="AI65" t="s">
        <v>265</v>
      </c>
    </row>
    <row r="66" spans="1:35" x14ac:dyDescent="0.15">
      <c r="A66" t="s">
        <v>261</v>
      </c>
      <c r="B66" t="s">
        <v>206</v>
      </c>
      <c r="C66" t="s">
        <v>207</v>
      </c>
      <c r="D66" s="18" t="s">
        <v>295</v>
      </c>
      <c r="E66" s="18" t="s">
        <v>329</v>
      </c>
      <c r="F66">
        <v>32</v>
      </c>
      <c r="G66" t="s">
        <v>29</v>
      </c>
      <c r="H66" t="s">
        <v>29</v>
      </c>
      <c r="I66">
        <v>49</v>
      </c>
      <c r="J66">
        <v>48</v>
      </c>
      <c r="K66">
        <v>38</v>
      </c>
      <c r="L66">
        <v>8</v>
      </c>
      <c r="M66">
        <v>48</v>
      </c>
      <c r="N66">
        <v>18</v>
      </c>
      <c r="O66">
        <v>100</v>
      </c>
      <c r="P66">
        <v>100</v>
      </c>
      <c r="Q66">
        <v>24192</v>
      </c>
      <c r="R66" t="s">
        <v>281</v>
      </c>
      <c r="S66">
        <v>60000</v>
      </c>
      <c r="T66">
        <v>14395</v>
      </c>
      <c r="U66">
        <v>839</v>
      </c>
      <c r="V66" t="s">
        <v>282</v>
      </c>
      <c r="W66">
        <v>1128</v>
      </c>
      <c r="X66">
        <v>598</v>
      </c>
      <c r="Y66">
        <v>2489</v>
      </c>
      <c r="Z66" t="s">
        <v>282</v>
      </c>
      <c r="AA66">
        <v>3502</v>
      </c>
      <c r="AB66">
        <v>1726</v>
      </c>
      <c r="AD66" t="s">
        <v>250</v>
      </c>
      <c r="AE66" t="s">
        <v>265</v>
      </c>
      <c r="AF66" t="s">
        <v>250</v>
      </c>
      <c r="AG66" t="s">
        <v>265</v>
      </c>
      <c r="AH66" t="s">
        <v>250</v>
      </c>
      <c r="AI66" t="s">
        <v>265</v>
      </c>
    </row>
    <row r="67" spans="1:35" x14ac:dyDescent="0.15">
      <c r="A67" t="s">
        <v>261</v>
      </c>
      <c r="B67" t="s">
        <v>208</v>
      </c>
      <c r="C67" t="s">
        <v>209</v>
      </c>
      <c r="D67" s="18" t="s">
        <v>295</v>
      </c>
      <c r="E67" s="18" t="s">
        <v>330</v>
      </c>
      <c r="F67">
        <v>94.6</v>
      </c>
      <c r="G67" t="s">
        <v>29</v>
      </c>
      <c r="H67" t="s">
        <v>29</v>
      </c>
      <c r="I67">
        <v>49</v>
      </c>
      <c r="J67">
        <v>48</v>
      </c>
      <c r="K67">
        <v>48</v>
      </c>
      <c r="L67">
        <v>9</v>
      </c>
      <c r="M67">
        <v>49</v>
      </c>
      <c r="N67">
        <v>21</v>
      </c>
      <c r="O67">
        <v>100</v>
      </c>
      <c r="P67">
        <v>100</v>
      </c>
      <c r="Q67">
        <v>24192</v>
      </c>
      <c r="R67" t="s">
        <v>281</v>
      </c>
      <c r="S67">
        <v>60000</v>
      </c>
      <c r="T67">
        <v>14395</v>
      </c>
      <c r="U67">
        <v>1722</v>
      </c>
      <c r="V67" t="s">
        <v>282</v>
      </c>
      <c r="W67">
        <v>2450</v>
      </c>
      <c r="X67">
        <v>1194</v>
      </c>
      <c r="Y67">
        <v>3654</v>
      </c>
      <c r="Z67" t="s">
        <v>282</v>
      </c>
      <c r="AA67">
        <v>5555</v>
      </c>
      <c r="AB67">
        <v>2319</v>
      </c>
      <c r="AD67" t="s">
        <v>250</v>
      </c>
      <c r="AE67" t="s">
        <v>265</v>
      </c>
      <c r="AF67" t="s">
        <v>250</v>
      </c>
      <c r="AG67" t="s">
        <v>265</v>
      </c>
      <c r="AH67" t="s">
        <v>250</v>
      </c>
      <c r="AI67" t="s">
        <v>265</v>
      </c>
    </row>
    <row r="68" spans="1:35" x14ac:dyDescent="0.15">
      <c r="A68" t="s">
        <v>261</v>
      </c>
      <c r="B68" t="s">
        <v>210</v>
      </c>
      <c r="C68" t="s">
        <v>211</v>
      </c>
      <c r="D68" s="18" t="s">
        <v>295</v>
      </c>
      <c r="E68" s="18" t="s">
        <v>329</v>
      </c>
      <c r="F68">
        <v>33</v>
      </c>
      <c r="G68" t="s">
        <v>29</v>
      </c>
      <c r="H68" t="s">
        <v>29</v>
      </c>
      <c r="I68">
        <v>49</v>
      </c>
      <c r="J68">
        <v>48</v>
      </c>
      <c r="K68">
        <v>36</v>
      </c>
      <c r="L68">
        <v>8</v>
      </c>
      <c r="M68">
        <v>43</v>
      </c>
      <c r="N68">
        <v>5</v>
      </c>
      <c r="O68">
        <v>100</v>
      </c>
      <c r="P68">
        <v>100</v>
      </c>
      <c r="Q68">
        <v>24192</v>
      </c>
      <c r="R68" t="s">
        <v>281</v>
      </c>
      <c r="S68">
        <v>60000</v>
      </c>
      <c r="T68">
        <v>14395</v>
      </c>
      <c r="U68">
        <v>759</v>
      </c>
      <c r="V68" t="s">
        <v>282</v>
      </c>
      <c r="W68">
        <v>1014</v>
      </c>
      <c r="X68">
        <v>541</v>
      </c>
      <c r="Y68">
        <v>1019</v>
      </c>
      <c r="Z68" t="s">
        <v>282</v>
      </c>
      <c r="AA68">
        <v>1404</v>
      </c>
      <c r="AB68">
        <v>727</v>
      </c>
      <c r="AC68" t="s">
        <v>138</v>
      </c>
      <c r="AD68" t="s">
        <v>250</v>
      </c>
      <c r="AE68" t="s">
        <v>265</v>
      </c>
      <c r="AF68" t="s">
        <v>250</v>
      </c>
      <c r="AG68" t="s">
        <v>265</v>
      </c>
      <c r="AH68" t="s">
        <v>250</v>
      </c>
      <c r="AI68" t="s">
        <v>250</v>
      </c>
    </row>
    <row r="69" spans="1:35" x14ac:dyDescent="0.15">
      <c r="A69" t="s">
        <v>261</v>
      </c>
      <c r="B69" t="s">
        <v>212</v>
      </c>
      <c r="C69" t="s">
        <v>213</v>
      </c>
      <c r="D69" s="18" t="s">
        <v>295</v>
      </c>
      <c r="E69" s="18" t="s">
        <v>330</v>
      </c>
      <c r="F69">
        <v>198</v>
      </c>
      <c r="G69" t="s">
        <v>29</v>
      </c>
      <c r="H69" t="s">
        <v>29</v>
      </c>
      <c r="I69">
        <v>49</v>
      </c>
      <c r="J69">
        <v>48</v>
      </c>
      <c r="K69">
        <v>37</v>
      </c>
      <c r="L69">
        <v>4</v>
      </c>
      <c r="M69">
        <v>20</v>
      </c>
      <c r="N69">
        <v>3</v>
      </c>
      <c r="O69">
        <v>100</v>
      </c>
      <c r="P69">
        <v>100</v>
      </c>
      <c r="Q69">
        <v>24192</v>
      </c>
      <c r="R69" t="s">
        <v>281</v>
      </c>
      <c r="S69">
        <v>60000</v>
      </c>
      <c r="T69">
        <v>14395</v>
      </c>
      <c r="U69">
        <v>712</v>
      </c>
      <c r="V69" t="s">
        <v>282</v>
      </c>
      <c r="W69">
        <v>983</v>
      </c>
      <c r="X69">
        <v>507</v>
      </c>
      <c r="Y69">
        <v>288</v>
      </c>
      <c r="Z69" t="s">
        <v>282</v>
      </c>
      <c r="AA69">
        <v>427</v>
      </c>
      <c r="AB69">
        <v>183</v>
      </c>
      <c r="AD69" t="s">
        <v>250</v>
      </c>
      <c r="AE69" t="s">
        <v>265</v>
      </c>
      <c r="AF69" t="s">
        <v>250</v>
      </c>
      <c r="AG69" t="s">
        <v>265</v>
      </c>
      <c r="AH69" t="s">
        <v>250</v>
      </c>
      <c r="AI69" t="s">
        <v>250</v>
      </c>
    </row>
    <row r="70" spans="1:35" x14ac:dyDescent="0.15">
      <c r="A70" t="s">
        <v>261</v>
      </c>
      <c r="B70" t="s">
        <v>214</v>
      </c>
      <c r="C70" t="s">
        <v>215</v>
      </c>
      <c r="D70" s="18" t="s">
        <v>296</v>
      </c>
      <c r="E70" s="18" t="s">
        <v>329</v>
      </c>
      <c r="F70">
        <v>90.4</v>
      </c>
      <c r="G70" t="s">
        <v>29</v>
      </c>
      <c r="H70" t="s">
        <v>29</v>
      </c>
      <c r="I70">
        <v>49</v>
      </c>
      <c r="J70">
        <v>21</v>
      </c>
      <c r="K70">
        <v>12</v>
      </c>
      <c r="L70">
        <v>2</v>
      </c>
      <c r="M70">
        <v>13</v>
      </c>
      <c r="N70">
        <v>2</v>
      </c>
      <c r="O70">
        <v>100</v>
      </c>
      <c r="P70">
        <v>100</v>
      </c>
      <c r="Q70">
        <v>3654</v>
      </c>
      <c r="R70" t="s">
        <v>282</v>
      </c>
      <c r="S70">
        <v>5555</v>
      </c>
      <c r="T70">
        <v>2319</v>
      </c>
      <c r="U70">
        <v>158</v>
      </c>
      <c r="V70" t="s">
        <v>282</v>
      </c>
      <c r="W70">
        <v>257</v>
      </c>
      <c r="X70">
        <v>88</v>
      </c>
      <c r="Y70">
        <v>171</v>
      </c>
      <c r="Z70" t="s">
        <v>282</v>
      </c>
      <c r="AA70">
        <v>274</v>
      </c>
      <c r="AB70">
        <v>99</v>
      </c>
      <c r="AC70" t="s">
        <v>278</v>
      </c>
      <c r="AD70" t="s">
        <v>250</v>
      </c>
      <c r="AE70" t="s">
        <v>250</v>
      </c>
      <c r="AF70" t="s">
        <v>250</v>
      </c>
      <c r="AG70" t="s">
        <v>250</v>
      </c>
      <c r="AH70" t="s">
        <v>250</v>
      </c>
      <c r="AI70" t="s">
        <v>265</v>
      </c>
    </row>
    <row r="71" spans="1:35" x14ac:dyDescent="0.15">
      <c r="A71" t="s">
        <v>261</v>
      </c>
      <c r="B71" t="s">
        <v>216</v>
      </c>
      <c r="C71" t="s">
        <v>217</v>
      </c>
      <c r="D71" s="18" t="s">
        <v>296</v>
      </c>
      <c r="E71" s="18" t="s">
        <v>330</v>
      </c>
      <c r="F71">
        <v>52.8</v>
      </c>
      <c r="G71" t="s">
        <v>29</v>
      </c>
      <c r="H71" t="s">
        <v>29</v>
      </c>
      <c r="I71">
        <v>49</v>
      </c>
      <c r="J71">
        <v>17</v>
      </c>
      <c r="K71">
        <v>20</v>
      </c>
      <c r="L71">
        <v>2</v>
      </c>
      <c r="M71">
        <v>10</v>
      </c>
      <c r="N71">
        <v>1</v>
      </c>
      <c r="O71">
        <v>100</v>
      </c>
      <c r="P71">
        <v>100</v>
      </c>
      <c r="Q71">
        <v>2909</v>
      </c>
      <c r="R71" t="s">
        <v>282</v>
      </c>
      <c r="S71">
        <v>4461</v>
      </c>
      <c r="T71">
        <v>1904</v>
      </c>
      <c r="U71">
        <v>275</v>
      </c>
      <c r="V71" t="s">
        <v>282</v>
      </c>
      <c r="W71">
        <v>412</v>
      </c>
      <c r="X71">
        <v>175</v>
      </c>
      <c r="Y71">
        <v>121</v>
      </c>
      <c r="Z71" t="s">
        <v>282</v>
      </c>
      <c r="AA71">
        <v>211</v>
      </c>
      <c r="AB71">
        <v>65</v>
      </c>
      <c r="AC71" t="s">
        <v>278</v>
      </c>
      <c r="AD71" t="s">
        <v>250</v>
      </c>
      <c r="AE71" t="s">
        <v>250</v>
      </c>
      <c r="AF71" t="s">
        <v>250</v>
      </c>
      <c r="AG71" t="s">
        <v>250</v>
      </c>
      <c r="AH71" t="s">
        <v>250</v>
      </c>
      <c r="AI71" t="s">
        <v>265</v>
      </c>
    </row>
    <row r="72" spans="1:35" x14ac:dyDescent="0.15">
      <c r="A72" t="s">
        <v>261</v>
      </c>
      <c r="B72" t="s">
        <v>218</v>
      </c>
      <c r="C72" t="s">
        <v>219</v>
      </c>
      <c r="D72" s="18" t="s">
        <v>296</v>
      </c>
      <c r="E72" s="18" t="s">
        <v>329</v>
      </c>
      <c r="F72">
        <v>76.2</v>
      </c>
      <c r="G72" t="s">
        <v>29</v>
      </c>
      <c r="H72" t="s">
        <v>29</v>
      </c>
      <c r="I72">
        <v>49</v>
      </c>
      <c r="J72">
        <v>17</v>
      </c>
      <c r="K72">
        <v>5</v>
      </c>
      <c r="L72">
        <v>0</v>
      </c>
      <c r="M72">
        <v>10</v>
      </c>
      <c r="N72">
        <v>1</v>
      </c>
      <c r="O72">
        <v>100</v>
      </c>
      <c r="P72">
        <v>100</v>
      </c>
      <c r="Q72">
        <v>2909</v>
      </c>
      <c r="R72" t="s">
        <v>282</v>
      </c>
      <c r="S72">
        <v>4461</v>
      </c>
      <c r="T72">
        <v>1904</v>
      </c>
      <c r="U72">
        <v>52</v>
      </c>
      <c r="V72" t="s">
        <v>282</v>
      </c>
      <c r="W72">
        <v>119</v>
      </c>
      <c r="X72">
        <v>23</v>
      </c>
      <c r="Y72">
        <v>121</v>
      </c>
      <c r="Z72" t="s">
        <v>282</v>
      </c>
      <c r="AA72">
        <v>211</v>
      </c>
      <c r="AB72">
        <v>65</v>
      </c>
      <c r="AD72" t="s">
        <v>250</v>
      </c>
      <c r="AE72" t="s">
        <v>265</v>
      </c>
      <c r="AF72" t="s">
        <v>250</v>
      </c>
      <c r="AG72" t="s">
        <v>265</v>
      </c>
      <c r="AH72" t="s">
        <v>250</v>
      </c>
      <c r="AI72" t="s">
        <v>265</v>
      </c>
    </row>
    <row r="73" spans="1:35" x14ac:dyDescent="0.15">
      <c r="A73" t="s">
        <v>261</v>
      </c>
      <c r="B73" t="s">
        <v>220</v>
      </c>
      <c r="C73" t="s">
        <v>221</v>
      </c>
      <c r="D73" s="18" t="s">
        <v>296</v>
      </c>
      <c r="E73" s="18" t="s">
        <v>330</v>
      </c>
      <c r="F73">
        <v>55.4</v>
      </c>
      <c r="G73" t="s">
        <v>29</v>
      </c>
      <c r="H73" t="s">
        <v>29</v>
      </c>
      <c r="I73">
        <v>48</v>
      </c>
      <c r="J73">
        <v>15</v>
      </c>
      <c r="K73">
        <v>27</v>
      </c>
      <c r="L73">
        <v>1</v>
      </c>
      <c r="M73">
        <v>4</v>
      </c>
      <c r="N73">
        <v>1</v>
      </c>
      <c r="O73">
        <v>100</v>
      </c>
      <c r="P73">
        <v>100</v>
      </c>
      <c r="Q73">
        <v>2187</v>
      </c>
      <c r="R73" t="s">
        <v>282</v>
      </c>
      <c r="S73">
        <v>3145</v>
      </c>
      <c r="T73">
        <v>1517</v>
      </c>
      <c r="U73">
        <v>389</v>
      </c>
      <c r="V73" t="s">
        <v>282</v>
      </c>
      <c r="W73">
        <v>559</v>
      </c>
      <c r="X73">
        <v>262</v>
      </c>
      <c r="Y73">
        <v>52</v>
      </c>
      <c r="Z73" t="s">
        <v>282</v>
      </c>
      <c r="AA73">
        <v>108</v>
      </c>
      <c r="AB73">
        <v>18</v>
      </c>
      <c r="AD73" t="s">
        <v>250</v>
      </c>
      <c r="AE73" t="s">
        <v>265</v>
      </c>
      <c r="AF73" t="s">
        <v>250</v>
      </c>
      <c r="AG73" t="s">
        <v>265</v>
      </c>
      <c r="AH73" t="s">
        <v>250</v>
      </c>
      <c r="AI73" t="s">
        <v>265</v>
      </c>
    </row>
    <row r="74" spans="1:35" x14ac:dyDescent="0.15">
      <c r="A74" t="s">
        <v>261</v>
      </c>
      <c r="B74" t="s">
        <v>222</v>
      </c>
      <c r="C74" t="s">
        <v>223</v>
      </c>
      <c r="D74" s="18" t="s">
        <v>297</v>
      </c>
      <c r="E74" s="18" t="s">
        <v>329</v>
      </c>
      <c r="F74">
        <v>145</v>
      </c>
      <c r="G74" t="s">
        <v>29</v>
      </c>
      <c r="H74" t="s">
        <v>29</v>
      </c>
      <c r="I74">
        <v>49</v>
      </c>
      <c r="J74">
        <v>48</v>
      </c>
      <c r="K74">
        <v>36</v>
      </c>
      <c r="L74">
        <v>4</v>
      </c>
      <c r="M74">
        <v>22</v>
      </c>
      <c r="N74">
        <v>2</v>
      </c>
      <c r="O74">
        <v>100</v>
      </c>
      <c r="P74">
        <v>100</v>
      </c>
      <c r="Q74">
        <v>24192</v>
      </c>
      <c r="R74" t="s">
        <v>281</v>
      </c>
      <c r="S74">
        <v>60000</v>
      </c>
      <c r="T74">
        <v>14395</v>
      </c>
      <c r="U74">
        <v>677</v>
      </c>
      <c r="V74" t="s">
        <v>282</v>
      </c>
      <c r="W74">
        <v>927</v>
      </c>
      <c r="X74">
        <v>469</v>
      </c>
      <c r="Y74">
        <v>309</v>
      </c>
      <c r="Z74" t="s">
        <v>282</v>
      </c>
      <c r="AA74">
        <v>455</v>
      </c>
      <c r="AB74">
        <v>196</v>
      </c>
      <c r="AD74" t="s">
        <v>250</v>
      </c>
      <c r="AE74" t="s">
        <v>265</v>
      </c>
      <c r="AF74" t="s">
        <v>250</v>
      </c>
      <c r="AG74" t="s">
        <v>265</v>
      </c>
      <c r="AH74" t="s">
        <v>250</v>
      </c>
      <c r="AI74" t="s">
        <v>265</v>
      </c>
    </row>
    <row r="75" spans="1:35" x14ac:dyDescent="0.15">
      <c r="A75" t="s">
        <v>261</v>
      </c>
      <c r="B75" t="s">
        <v>224</v>
      </c>
      <c r="C75" t="s">
        <v>225</v>
      </c>
      <c r="D75" s="18" t="s">
        <v>297</v>
      </c>
      <c r="E75" s="18" t="s">
        <v>329</v>
      </c>
      <c r="F75">
        <v>106</v>
      </c>
      <c r="G75" t="s">
        <v>29</v>
      </c>
      <c r="H75" t="s">
        <v>29</v>
      </c>
      <c r="I75">
        <v>49</v>
      </c>
      <c r="J75">
        <v>48</v>
      </c>
      <c r="K75">
        <v>27</v>
      </c>
      <c r="L75">
        <v>4</v>
      </c>
      <c r="M75">
        <v>20</v>
      </c>
      <c r="N75">
        <v>5</v>
      </c>
      <c r="O75">
        <v>100</v>
      </c>
      <c r="P75">
        <v>100</v>
      </c>
      <c r="Q75">
        <v>24192</v>
      </c>
      <c r="R75" t="s">
        <v>281</v>
      </c>
      <c r="S75">
        <v>60000</v>
      </c>
      <c r="T75">
        <v>14395</v>
      </c>
      <c r="U75">
        <v>435</v>
      </c>
      <c r="V75" t="s">
        <v>282</v>
      </c>
      <c r="W75">
        <v>608</v>
      </c>
      <c r="X75">
        <v>293</v>
      </c>
      <c r="Y75">
        <v>314</v>
      </c>
      <c r="Z75" t="s">
        <v>282</v>
      </c>
      <c r="AA75">
        <v>457</v>
      </c>
      <c r="AB75">
        <v>206</v>
      </c>
      <c r="AD75" t="s">
        <v>250</v>
      </c>
      <c r="AE75" t="s">
        <v>265</v>
      </c>
      <c r="AF75" t="s">
        <v>250</v>
      </c>
      <c r="AG75" t="s">
        <v>265</v>
      </c>
      <c r="AH75" t="s">
        <v>250</v>
      </c>
      <c r="AI75" t="s">
        <v>265</v>
      </c>
    </row>
    <row r="76" spans="1:35" x14ac:dyDescent="0.15">
      <c r="A76" t="s">
        <v>261</v>
      </c>
      <c r="B76" t="s">
        <v>226</v>
      </c>
      <c r="C76" t="s">
        <v>227</v>
      </c>
      <c r="D76" s="18" t="s">
        <v>297</v>
      </c>
      <c r="E76" s="18" t="s">
        <v>330</v>
      </c>
      <c r="F76">
        <v>82.1</v>
      </c>
      <c r="G76" t="s">
        <v>29</v>
      </c>
      <c r="H76" t="s">
        <v>29</v>
      </c>
      <c r="I76">
        <v>49</v>
      </c>
      <c r="J76">
        <v>44</v>
      </c>
      <c r="K76">
        <v>26</v>
      </c>
      <c r="L76">
        <v>12</v>
      </c>
      <c r="M76">
        <v>12</v>
      </c>
      <c r="N76">
        <v>2</v>
      </c>
      <c r="O76">
        <v>100</v>
      </c>
      <c r="P76">
        <v>100</v>
      </c>
      <c r="Q76">
        <v>15531</v>
      </c>
      <c r="R76" t="s">
        <v>282</v>
      </c>
      <c r="S76">
        <v>23531</v>
      </c>
      <c r="T76">
        <v>10162</v>
      </c>
      <c r="U76">
        <v>535</v>
      </c>
      <c r="V76" t="s">
        <v>282</v>
      </c>
      <c r="W76">
        <v>722</v>
      </c>
      <c r="X76">
        <v>382</v>
      </c>
      <c r="Y76">
        <v>158</v>
      </c>
      <c r="Z76" t="s">
        <v>282</v>
      </c>
      <c r="AA76">
        <v>257</v>
      </c>
      <c r="AB76">
        <v>88</v>
      </c>
      <c r="AD76" t="s">
        <v>250</v>
      </c>
      <c r="AE76" t="s">
        <v>265</v>
      </c>
      <c r="AF76" t="s">
        <v>250</v>
      </c>
      <c r="AG76" t="s">
        <v>265</v>
      </c>
      <c r="AH76" t="s">
        <v>250</v>
      </c>
      <c r="AI76" t="s">
        <v>265</v>
      </c>
    </row>
    <row r="77" spans="1:35" x14ac:dyDescent="0.15">
      <c r="A77" t="s">
        <v>261</v>
      </c>
      <c r="B77" t="s">
        <v>228</v>
      </c>
      <c r="C77" t="s">
        <v>229</v>
      </c>
      <c r="D77" s="18" t="s">
        <v>297</v>
      </c>
      <c r="E77" s="18" t="s">
        <v>330</v>
      </c>
      <c r="F77">
        <v>104.7</v>
      </c>
      <c r="G77" t="s">
        <v>29</v>
      </c>
      <c r="H77" t="s">
        <v>29</v>
      </c>
      <c r="I77">
        <v>49</v>
      </c>
      <c r="J77">
        <v>46</v>
      </c>
      <c r="K77">
        <v>37</v>
      </c>
      <c r="L77">
        <v>6</v>
      </c>
      <c r="M77">
        <v>13</v>
      </c>
      <c r="N77">
        <v>4</v>
      </c>
      <c r="O77">
        <v>100</v>
      </c>
      <c r="P77">
        <v>100</v>
      </c>
      <c r="Q77">
        <v>19863</v>
      </c>
      <c r="R77" t="s">
        <v>282</v>
      </c>
      <c r="S77">
        <v>33002</v>
      </c>
      <c r="T77">
        <v>12220</v>
      </c>
      <c r="U77">
        <v>754</v>
      </c>
      <c r="V77" t="s">
        <v>282</v>
      </c>
      <c r="W77">
        <v>1026</v>
      </c>
      <c r="X77">
        <v>538</v>
      </c>
      <c r="Y77">
        <v>195</v>
      </c>
      <c r="Z77" t="s">
        <v>282</v>
      </c>
      <c r="AA77">
        <v>304</v>
      </c>
      <c r="AB77">
        <v>116</v>
      </c>
      <c r="AD77" t="s">
        <v>250</v>
      </c>
      <c r="AE77" t="s">
        <v>265</v>
      </c>
      <c r="AF77" t="s">
        <v>250</v>
      </c>
      <c r="AG77" t="s">
        <v>265</v>
      </c>
      <c r="AH77" t="s">
        <v>250</v>
      </c>
      <c r="AI77" t="s">
        <v>265</v>
      </c>
    </row>
    <row r="78" spans="1:35" x14ac:dyDescent="0.15">
      <c r="A78" t="s">
        <v>261</v>
      </c>
      <c r="B78" t="s">
        <v>230</v>
      </c>
      <c r="C78" t="s">
        <v>231</v>
      </c>
      <c r="D78" s="18" t="s">
        <v>298</v>
      </c>
      <c r="E78" s="18" t="s">
        <v>329</v>
      </c>
      <c r="F78">
        <v>53.1</v>
      </c>
      <c r="G78" t="s">
        <v>29</v>
      </c>
      <c r="H78" t="s">
        <v>29</v>
      </c>
      <c r="I78">
        <v>49</v>
      </c>
      <c r="J78">
        <v>23</v>
      </c>
      <c r="K78">
        <v>18</v>
      </c>
      <c r="L78">
        <v>0</v>
      </c>
      <c r="M78">
        <v>8</v>
      </c>
      <c r="N78">
        <v>2</v>
      </c>
      <c r="O78">
        <v>100</v>
      </c>
      <c r="P78">
        <v>100</v>
      </c>
      <c r="Q78">
        <v>4106</v>
      </c>
      <c r="R78" t="s">
        <v>282</v>
      </c>
      <c r="S78">
        <v>6189</v>
      </c>
      <c r="T78">
        <v>2606</v>
      </c>
      <c r="U78">
        <v>218</v>
      </c>
      <c r="V78" t="s">
        <v>282</v>
      </c>
      <c r="W78">
        <v>339</v>
      </c>
      <c r="X78">
        <v>134</v>
      </c>
      <c r="Y78">
        <v>108</v>
      </c>
      <c r="Z78" t="s">
        <v>282</v>
      </c>
      <c r="AA78">
        <v>186</v>
      </c>
      <c r="AB78">
        <v>52</v>
      </c>
      <c r="AD78" t="s">
        <v>250</v>
      </c>
      <c r="AE78" t="s">
        <v>265</v>
      </c>
      <c r="AF78" t="s">
        <v>250</v>
      </c>
      <c r="AG78" t="s">
        <v>265</v>
      </c>
      <c r="AH78" t="s">
        <v>250</v>
      </c>
      <c r="AI78" t="s">
        <v>265</v>
      </c>
    </row>
    <row r="79" spans="1:35" x14ac:dyDescent="0.15">
      <c r="A79" t="s">
        <v>261</v>
      </c>
      <c r="B79" t="s">
        <v>232</v>
      </c>
      <c r="C79" t="s">
        <v>233</v>
      </c>
      <c r="D79" s="18" t="s">
        <v>298</v>
      </c>
      <c r="E79" s="18" t="s">
        <v>330</v>
      </c>
      <c r="F79">
        <v>135.4</v>
      </c>
      <c r="G79" t="s">
        <v>29</v>
      </c>
      <c r="H79" t="s">
        <v>29</v>
      </c>
      <c r="I79">
        <v>49</v>
      </c>
      <c r="J79">
        <v>47</v>
      </c>
      <c r="K79">
        <v>26</v>
      </c>
      <c r="L79">
        <v>9</v>
      </c>
      <c r="M79">
        <v>27</v>
      </c>
      <c r="N79">
        <v>3</v>
      </c>
      <c r="O79">
        <v>100</v>
      </c>
      <c r="P79">
        <v>100</v>
      </c>
      <c r="Q79">
        <v>24192</v>
      </c>
      <c r="R79" t="s">
        <v>282</v>
      </c>
      <c r="S79">
        <v>47161</v>
      </c>
      <c r="T79">
        <v>16304</v>
      </c>
      <c r="U79">
        <v>489</v>
      </c>
      <c r="V79" t="s">
        <v>282</v>
      </c>
      <c r="W79">
        <v>666</v>
      </c>
      <c r="X79">
        <v>349</v>
      </c>
      <c r="Y79">
        <v>419</v>
      </c>
      <c r="Z79" t="s">
        <v>282</v>
      </c>
      <c r="AA79">
        <v>597</v>
      </c>
      <c r="AB79">
        <v>283</v>
      </c>
      <c r="AD79" t="s">
        <v>250</v>
      </c>
      <c r="AE79" t="s">
        <v>265</v>
      </c>
      <c r="AF79" t="s">
        <v>250</v>
      </c>
      <c r="AG79" t="s">
        <v>265</v>
      </c>
      <c r="AH79" t="s">
        <v>250</v>
      </c>
      <c r="AI79" t="s">
        <v>265</v>
      </c>
    </row>
    <row r="80" spans="1:35" x14ac:dyDescent="0.15">
      <c r="A80" t="s">
        <v>261</v>
      </c>
      <c r="B80" t="s">
        <v>234</v>
      </c>
      <c r="C80" t="s">
        <v>235</v>
      </c>
      <c r="D80" s="18" t="s">
        <v>298</v>
      </c>
      <c r="E80" s="18" t="s">
        <v>329</v>
      </c>
      <c r="F80">
        <v>46.5</v>
      </c>
      <c r="G80" t="s">
        <v>29</v>
      </c>
      <c r="H80" t="s">
        <v>29</v>
      </c>
      <c r="I80">
        <v>49</v>
      </c>
      <c r="J80">
        <v>22</v>
      </c>
      <c r="K80">
        <v>12</v>
      </c>
      <c r="L80">
        <v>1</v>
      </c>
      <c r="M80">
        <v>8</v>
      </c>
      <c r="N80">
        <v>0</v>
      </c>
      <c r="O80">
        <v>100</v>
      </c>
      <c r="P80">
        <v>100</v>
      </c>
      <c r="Q80">
        <v>3873</v>
      </c>
      <c r="R80" t="s">
        <v>282</v>
      </c>
      <c r="S80">
        <v>5670</v>
      </c>
      <c r="T80">
        <v>2459</v>
      </c>
      <c r="U80">
        <v>146</v>
      </c>
      <c r="V80" t="s">
        <v>282</v>
      </c>
      <c r="W80">
        <v>246</v>
      </c>
      <c r="X80">
        <v>82</v>
      </c>
      <c r="Y80">
        <v>86</v>
      </c>
      <c r="Z80" t="s">
        <v>282</v>
      </c>
      <c r="AA80">
        <v>169</v>
      </c>
      <c r="AB80">
        <v>45</v>
      </c>
      <c r="AD80" t="s">
        <v>250</v>
      </c>
      <c r="AE80" t="s">
        <v>250</v>
      </c>
      <c r="AF80" t="s">
        <v>250</v>
      </c>
      <c r="AG80" t="s">
        <v>250</v>
      </c>
      <c r="AH80" t="s">
        <v>250</v>
      </c>
      <c r="AI80" t="s">
        <v>250</v>
      </c>
    </row>
    <row r="81" spans="1:35" x14ac:dyDescent="0.15">
      <c r="A81" t="s">
        <v>261</v>
      </c>
      <c r="B81" t="s">
        <v>236</v>
      </c>
      <c r="C81" t="s">
        <v>237</v>
      </c>
      <c r="D81" s="18" t="s">
        <v>298</v>
      </c>
      <c r="E81" s="18" t="s">
        <v>330</v>
      </c>
      <c r="F81">
        <v>749</v>
      </c>
      <c r="G81" t="s">
        <v>29</v>
      </c>
      <c r="H81" t="s">
        <v>29</v>
      </c>
      <c r="I81">
        <v>49</v>
      </c>
      <c r="J81">
        <v>47</v>
      </c>
      <c r="K81">
        <v>45</v>
      </c>
      <c r="L81">
        <v>13</v>
      </c>
      <c r="M81">
        <v>35</v>
      </c>
      <c r="N81">
        <v>3</v>
      </c>
      <c r="O81">
        <v>100</v>
      </c>
      <c r="P81">
        <v>100</v>
      </c>
      <c r="Q81">
        <v>24192</v>
      </c>
      <c r="R81" t="s">
        <v>282</v>
      </c>
      <c r="S81">
        <v>47161</v>
      </c>
      <c r="T81">
        <v>16304</v>
      </c>
      <c r="U81">
        <v>1483</v>
      </c>
      <c r="V81" t="s">
        <v>282</v>
      </c>
      <c r="W81">
        <v>1999</v>
      </c>
      <c r="X81">
        <v>1057</v>
      </c>
      <c r="Y81">
        <v>624</v>
      </c>
      <c r="Z81" t="s">
        <v>282</v>
      </c>
      <c r="AA81">
        <v>862</v>
      </c>
      <c r="AB81">
        <v>433</v>
      </c>
      <c r="AD81" t="s">
        <v>250</v>
      </c>
      <c r="AE81" t="s">
        <v>265</v>
      </c>
      <c r="AF81" t="s">
        <v>250</v>
      </c>
      <c r="AG81" t="s">
        <v>265</v>
      </c>
      <c r="AH81" t="s">
        <v>250</v>
      </c>
      <c r="AI81" t="s">
        <v>265</v>
      </c>
    </row>
    <row r="82" spans="1:35" x14ac:dyDescent="0.15">
      <c r="A82" t="s">
        <v>261</v>
      </c>
      <c r="B82" t="s">
        <v>238</v>
      </c>
      <c r="C82" t="s">
        <v>239</v>
      </c>
      <c r="D82" s="18" t="s">
        <v>299</v>
      </c>
      <c r="E82" s="18" t="s">
        <v>329</v>
      </c>
      <c r="F82">
        <v>49</v>
      </c>
      <c r="G82" t="s">
        <v>29</v>
      </c>
      <c r="H82" t="s">
        <v>29</v>
      </c>
      <c r="I82">
        <v>49</v>
      </c>
      <c r="J82">
        <v>24</v>
      </c>
      <c r="K82">
        <v>39</v>
      </c>
      <c r="L82">
        <v>8</v>
      </c>
      <c r="M82">
        <v>22</v>
      </c>
      <c r="N82">
        <v>4</v>
      </c>
      <c r="O82">
        <v>100</v>
      </c>
      <c r="P82">
        <v>100</v>
      </c>
      <c r="Q82">
        <v>4352</v>
      </c>
      <c r="R82" t="s">
        <v>282</v>
      </c>
      <c r="S82">
        <v>6500</v>
      </c>
      <c r="T82">
        <v>2762</v>
      </c>
      <c r="U82">
        <v>884</v>
      </c>
      <c r="V82" t="s">
        <v>282</v>
      </c>
      <c r="W82">
        <v>1192</v>
      </c>
      <c r="X82">
        <v>630</v>
      </c>
      <c r="Y82">
        <v>336</v>
      </c>
      <c r="Z82" t="s">
        <v>282</v>
      </c>
      <c r="AA82">
        <v>488</v>
      </c>
      <c r="AB82">
        <v>220</v>
      </c>
      <c r="AD82" t="s">
        <v>29</v>
      </c>
      <c r="AE82" t="s">
        <v>29</v>
      </c>
      <c r="AF82" t="s">
        <v>29</v>
      </c>
      <c r="AG82" t="s">
        <v>29</v>
      </c>
      <c r="AH82" t="s">
        <v>29</v>
      </c>
      <c r="AI82" t="s">
        <v>29</v>
      </c>
    </row>
    <row r="83" spans="1:35" x14ac:dyDescent="0.15">
      <c r="A83" t="s">
        <v>261</v>
      </c>
      <c r="B83" t="s">
        <v>240</v>
      </c>
      <c r="C83" t="s">
        <v>241</v>
      </c>
      <c r="D83" s="18" t="s">
        <v>299</v>
      </c>
      <c r="E83" s="18" t="s">
        <v>330</v>
      </c>
      <c r="F83">
        <v>124</v>
      </c>
      <c r="G83" t="s">
        <v>29</v>
      </c>
      <c r="H83" t="s">
        <v>29</v>
      </c>
      <c r="I83">
        <v>49</v>
      </c>
      <c r="J83">
        <v>18</v>
      </c>
      <c r="K83">
        <v>48</v>
      </c>
      <c r="L83">
        <v>3</v>
      </c>
      <c r="M83">
        <v>13</v>
      </c>
      <c r="N83">
        <v>1</v>
      </c>
      <c r="O83">
        <v>100</v>
      </c>
      <c r="P83">
        <v>100</v>
      </c>
      <c r="Q83">
        <v>3076</v>
      </c>
      <c r="R83" t="s">
        <v>282</v>
      </c>
      <c r="S83">
        <v>4712</v>
      </c>
      <c r="T83">
        <v>1953</v>
      </c>
      <c r="U83">
        <v>1379</v>
      </c>
      <c r="V83" t="s">
        <v>282</v>
      </c>
      <c r="W83">
        <v>1990</v>
      </c>
      <c r="X83">
        <v>929</v>
      </c>
      <c r="Y83">
        <v>160</v>
      </c>
      <c r="Z83" t="s">
        <v>282</v>
      </c>
      <c r="AA83">
        <v>264</v>
      </c>
      <c r="AB83">
        <v>92</v>
      </c>
      <c r="AD83" t="s">
        <v>29</v>
      </c>
      <c r="AE83" t="s">
        <v>29</v>
      </c>
      <c r="AF83" t="s">
        <v>29</v>
      </c>
      <c r="AG83" t="s">
        <v>29</v>
      </c>
      <c r="AH83" t="s">
        <v>29</v>
      </c>
      <c r="AI83" t="s">
        <v>29</v>
      </c>
    </row>
    <row r="84" spans="1:35" x14ac:dyDescent="0.15">
      <c r="A84" t="s">
        <v>261</v>
      </c>
      <c r="B84" t="s">
        <v>242</v>
      </c>
      <c r="C84" t="s">
        <v>243</v>
      </c>
      <c r="D84" s="18" t="s">
        <v>299</v>
      </c>
      <c r="E84" s="18" t="s">
        <v>329</v>
      </c>
      <c r="F84">
        <v>54</v>
      </c>
      <c r="G84" t="s">
        <v>29</v>
      </c>
      <c r="H84" t="s">
        <v>29</v>
      </c>
      <c r="I84">
        <v>49</v>
      </c>
      <c r="J84">
        <v>13</v>
      </c>
      <c r="K84">
        <v>48</v>
      </c>
      <c r="L84">
        <v>3</v>
      </c>
      <c r="M84">
        <v>17</v>
      </c>
      <c r="N84">
        <v>1</v>
      </c>
      <c r="O84">
        <v>100</v>
      </c>
      <c r="P84">
        <v>100</v>
      </c>
      <c r="Q84">
        <v>2359</v>
      </c>
      <c r="R84" t="s">
        <v>282</v>
      </c>
      <c r="S84">
        <v>3600</v>
      </c>
      <c r="T84">
        <v>1590</v>
      </c>
      <c r="U84">
        <v>1379</v>
      </c>
      <c r="V84" t="s">
        <v>282</v>
      </c>
      <c r="W84">
        <v>1990</v>
      </c>
      <c r="X84">
        <v>929</v>
      </c>
      <c r="Y84">
        <v>216</v>
      </c>
      <c r="Z84" t="s">
        <v>282</v>
      </c>
      <c r="AA84">
        <v>337</v>
      </c>
      <c r="AB84">
        <v>129</v>
      </c>
      <c r="AD84" t="s">
        <v>29</v>
      </c>
      <c r="AE84" t="s">
        <v>29</v>
      </c>
      <c r="AF84" t="s">
        <v>29</v>
      </c>
      <c r="AG84" t="s">
        <v>29</v>
      </c>
      <c r="AH84" t="s">
        <v>29</v>
      </c>
      <c r="AI84" t="s">
        <v>29</v>
      </c>
    </row>
    <row r="85" spans="1:35" x14ac:dyDescent="0.15">
      <c r="A85" t="s">
        <v>261</v>
      </c>
      <c r="B85" t="s">
        <v>244</v>
      </c>
      <c r="C85" t="s">
        <v>245</v>
      </c>
      <c r="D85" s="18" t="s">
        <v>299</v>
      </c>
      <c r="E85" s="18" t="s">
        <v>330</v>
      </c>
      <c r="F85">
        <v>53</v>
      </c>
      <c r="G85" t="s">
        <v>29</v>
      </c>
      <c r="H85" t="s">
        <v>29</v>
      </c>
      <c r="I85">
        <v>49</v>
      </c>
      <c r="J85">
        <v>45</v>
      </c>
      <c r="K85">
        <v>42</v>
      </c>
      <c r="L85">
        <v>10</v>
      </c>
      <c r="M85">
        <v>14</v>
      </c>
      <c r="N85">
        <v>3</v>
      </c>
      <c r="O85">
        <v>100</v>
      </c>
      <c r="P85">
        <v>100</v>
      </c>
      <c r="Q85">
        <v>17329</v>
      </c>
      <c r="R85" t="s">
        <v>282</v>
      </c>
      <c r="S85">
        <v>27095</v>
      </c>
      <c r="T85">
        <v>11677</v>
      </c>
      <c r="U85">
        <v>1106</v>
      </c>
      <c r="V85" t="s">
        <v>282</v>
      </c>
      <c r="W85">
        <v>1488</v>
      </c>
      <c r="X85">
        <v>810</v>
      </c>
      <c r="Y85">
        <v>197</v>
      </c>
      <c r="Z85" t="s">
        <v>282</v>
      </c>
      <c r="AA85">
        <v>307</v>
      </c>
      <c r="AB85">
        <v>117</v>
      </c>
      <c r="AD85" t="s">
        <v>29</v>
      </c>
      <c r="AE85" t="s">
        <v>29</v>
      </c>
      <c r="AF85" t="s">
        <v>29</v>
      </c>
      <c r="AG85" t="s">
        <v>29</v>
      </c>
      <c r="AH85" t="s">
        <v>29</v>
      </c>
      <c r="AI85" t="s">
        <v>29</v>
      </c>
    </row>
    <row r="86" spans="1:35" x14ac:dyDescent="0.15">
      <c r="A86" t="s">
        <v>263</v>
      </c>
      <c r="B86" t="s">
        <v>267</v>
      </c>
      <c r="C86" t="s">
        <v>267</v>
      </c>
      <c r="D86" s="18" t="s">
        <v>299</v>
      </c>
      <c r="E86" s="18" t="s">
        <v>29</v>
      </c>
      <c r="F86" t="s">
        <v>29</v>
      </c>
      <c r="G86" t="s">
        <v>29</v>
      </c>
      <c r="H86" t="s">
        <v>29</v>
      </c>
      <c r="I86">
        <v>0</v>
      </c>
      <c r="J86">
        <v>0</v>
      </c>
      <c r="K86">
        <v>0</v>
      </c>
      <c r="L86">
        <v>0</v>
      </c>
      <c r="M86">
        <v>0</v>
      </c>
      <c r="N86">
        <v>0</v>
      </c>
      <c r="O86">
        <v>100</v>
      </c>
      <c r="P86">
        <v>100</v>
      </c>
      <c r="Q86">
        <v>10</v>
      </c>
      <c r="R86" t="s">
        <v>280</v>
      </c>
      <c r="S86">
        <v>37</v>
      </c>
      <c r="T86">
        <v>0</v>
      </c>
      <c r="U86">
        <v>10</v>
      </c>
      <c r="V86" t="s">
        <v>280</v>
      </c>
      <c r="W86">
        <v>37</v>
      </c>
      <c r="X86">
        <v>0</v>
      </c>
      <c r="Y86">
        <v>10</v>
      </c>
      <c r="Z86" t="s">
        <v>280</v>
      </c>
      <c r="AA86">
        <v>37</v>
      </c>
      <c r="AB86">
        <v>0</v>
      </c>
      <c r="AD86" t="s">
        <v>265</v>
      </c>
      <c r="AE86" t="s">
        <v>265</v>
      </c>
      <c r="AF86" t="s">
        <v>265</v>
      </c>
      <c r="AG86" t="s">
        <v>265</v>
      </c>
      <c r="AH86" t="s">
        <v>250</v>
      </c>
      <c r="AI86" t="s">
        <v>265</v>
      </c>
    </row>
    <row r="87" spans="1:35" x14ac:dyDescent="0.15">
      <c r="A87" t="s">
        <v>263</v>
      </c>
      <c r="B87" t="s">
        <v>268</v>
      </c>
      <c r="C87" t="s">
        <v>268</v>
      </c>
      <c r="D87" s="18" t="s">
        <v>288</v>
      </c>
      <c r="E87" s="18" t="s">
        <v>29</v>
      </c>
      <c r="F87" t="s">
        <v>29</v>
      </c>
      <c r="G87" t="s">
        <v>29</v>
      </c>
      <c r="H87" t="s">
        <v>29</v>
      </c>
      <c r="I87" t="s">
        <v>29</v>
      </c>
      <c r="J87" t="s">
        <v>29</v>
      </c>
      <c r="K87" t="s">
        <v>29</v>
      </c>
      <c r="L87" t="s">
        <v>29</v>
      </c>
      <c r="M87" t="s">
        <v>29</v>
      </c>
      <c r="N87" t="s">
        <v>29</v>
      </c>
      <c r="O87">
        <v>100</v>
      </c>
      <c r="P87">
        <v>100</v>
      </c>
      <c r="Q87">
        <v>10</v>
      </c>
      <c r="R87" t="s">
        <v>280</v>
      </c>
      <c r="S87">
        <v>37</v>
      </c>
      <c r="T87">
        <v>0</v>
      </c>
      <c r="U87">
        <v>10</v>
      </c>
      <c r="V87" t="s">
        <v>280</v>
      </c>
      <c r="W87">
        <v>37</v>
      </c>
      <c r="X87">
        <v>0</v>
      </c>
      <c r="Y87">
        <v>10</v>
      </c>
      <c r="Z87" t="s">
        <v>280</v>
      </c>
      <c r="AA87">
        <v>37</v>
      </c>
      <c r="AB87">
        <v>0</v>
      </c>
      <c r="AD87" t="s">
        <v>250</v>
      </c>
      <c r="AE87" t="s">
        <v>265</v>
      </c>
      <c r="AF87" t="s">
        <v>250</v>
      </c>
      <c r="AG87" t="s">
        <v>265</v>
      </c>
      <c r="AH87" t="s">
        <v>250</v>
      </c>
      <c r="AI87" t="s">
        <v>265</v>
      </c>
    </row>
    <row r="88" spans="1:35" x14ac:dyDescent="0.15">
      <c r="A88" t="s">
        <v>263</v>
      </c>
      <c r="B88" t="s">
        <v>269</v>
      </c>
      <c r="C88" t="s">
        <v>269</v>
      </c>
      <c r="D88" s="18" t="s">
        <v>290</v>
      </c>
      <c r="E88" s="18" t="s">
        <v>29</v>
      </c>
      <c r="F88" t="s">
        <v>29</v>
      </c>
      <c r="G88" t="s">
        <v>29</v>
      </c>
      <c r="H88" t="s">
        <v>29</v>
      </c>
      <c r="I88" t="s">
        <v>29</v>
      </c>
      <c r="J88" t="s">
        <v>29</v>
      </c>
      <c r="K88" t="s">
        <v>29</v>
      </c>
      <c r="L88" t="s">
        <v>29</v>
      </c>
      <c r="M88" t="s">
        <v>29</v>
      </c>
      <c r="N88" t="s">
        <v>29</v>
      </c>
      <c r="O88">
        <v>100</v>
      </c>
      <c r="P88">
        <v>100</v>
      </c>
      <c r="Q88">
        <v>10</v>
      </c>
      <c r="R88" t="s">
        <v>280</v>
      </c>
      <c r="S88">
        <v>37</v>
      </c>
      <c r="T88">
        <v>0</v>
      </c>
      <c r="U88">
        <v>10</v>
      </c>
      <c r="V88" t="s">
        <v>280</v>
      </c>
      <c r="W88">
        <v>37</v>
      </c>
      <c r="X88">
        <v>0</v>
      </c>
      <c r="Y88">
        <v>10</v>
      </c>
      <c r="Z88" t="s">
        <v>280</v>
      </c>
      <c r="AA88">
        <v>37</v>
      </c>
      <c r="AB88">
        <v>0</v>
      </c>
      <c r="AD88" t="s">
        <v>250</v>
      </c>
      <c r="AE88" t="s">
        <v>265</v>
      </c>
      <c r="AF88" t="s">
        <v>250</v>
      </c>
      <c r="AG88" t="s">
        <v>265</v>
      </c>
      <c r="AH88" t="s">
        <v>250</v>
      </c>
      <c r="AI88" t="s">
        <v>265</v>
      </c>
    </row>
    <row r="89" spans="1:35" x14ac:dyDescent="0.15">
      <c r="A89" t="s">
        <v>263</v>
      </c>
      <c r="B89" t="s">
        <v>270</v>
      </c>
      <c r="C89" t="s">
        <v>270</v>
      </c>
      <c r="D89" s="18" t="s">
        <v>292</v>
      </c>
      <c r="E89" s="18" t="s">
        <v>29</v>
      </c>
      <c r="F89" t="s">
        <v>29</v>
      </c>
      <c r="G89" t="s">
        <v>29</v>
      </c>
      <c r="H89" t="s">
        <v>29</v>
      </c>
      <c r="I89" t="s">
        <v>29</v>
      </c>
      <c r="J89" t="s">
        <v>29</v>
      </c>
      <c r="K89" t="s">
        <v>29</v>
      </c>
      <c r="L89" t="s">
        <v>29</v>
      </c>
      <c r="M89" t="s">
        <v>29</v>
      </c>
      <c r="N89" t="s">
        <v>29</v>
      </c>
      <c r="O89">
        <v>100</v>
      </c>
      <c r="P89">
        <v>100</v>
      </c>
      <c r="Q89">
        <v>10</v>
      </c>
      <c r="R89" t="s">
        <v>280</v>
      </c>
      <c r="S89">
        <v>37</v>
      </c>
      <c r="T89">
        <v>0</v>
      </c>
      <c r="U89">
        <v>10</v>
      </c>
      <c r="V89" t="s">
        <v>280</v>
      </c>
      <c r="W89">
        <v>37</v>
      </c>
      <c r="X89">
        <v>0</v>
      </c>
      <c r="Y89">
        <v>10</v>
      </c>
      <c r="Z89" t="s">
        <v>280</v>
      </c>
      <c r="AA89">
        <v>37</v>
      </c>
      <c r="AB89">
        <v>0</v>
      </c>
      <c r="AD89" t="s">
        <v>250</v>
      </c>
      <c r="AE89" t="s">
        <v>265</v>
      </c>
      <c r="AF89" t="s">
        <v>250</v>
      </c>
      <c r="AG89" t="s">
        <v>265</v>
      </c>
      <c r="AH89" t="s">
        <v>250</v>
      </c>
      <c r="AI89" t="s">
        <v>265</v>
      </c>
    </row>
    <row r="90" spans="1:35" x14ac:dyDescent="0.15">
      <c r="A90" t="s">
        <v>263</v>
      </c>
      <c r="B90" t="s">
        <v>264</v>
      </c>
      <c r="C90" t="s">
        <v>264</v>
      </c>
      <c r="D90" s="18" t="s">
        <v>300</v>
      </c>
      <c r="E90" s="18" t="s">
        <v>29</v>
      </c>
      <c r="F90" t="s">
        <v>29</v>
      </c>
      <c r="G90" t="s">
        <v>29</v>
      </c>
      <c r="H90" t="s">
        <v>29</v>
      </c>
      <c r="I90" t="s">
        <v>29</v>
      </c>
      <c r="J90" t="s">
        <v>29</v>
      </c>
      <c r="K90" t="s">
        <v>29</v>
      </c>
      <c r="L90" t="s">
        <v>29</v>
      </c>
      <c r="M90" t="s">
        <v>29</v>
      </c>
      <c r="N90" t="s">
        <v>29</v>
      </c>
      <c r="O90" t="s">
        <v>29</v>
      </c>
      <c r="P90" t="s">
        <v>29</v>
      </c>
      <c r="Q90" t="s">
        <v>29</v>
      </c>
      <c r="R90" t="s">
        <v>29</v>
      </c>
      <c r="S90" t="s">
        <v>29</v>
      </c>
      <c r="T90" t="s">
        <v>29</v>
      </c>
      <c r="U90" t="s">
        <v>29</v>
      </c>
      <c r="V90" t="s">
        <v>29</v>
      </c>
      <c r="W90" t="s">
        <v>29</v>
      </c>
      <c r="X90" t="s">
        <v>29</v>
      </c>
      <c r="Y90" t="s">
        <v>29</v>
      </c>
      <c r="Z90" t="s">
        <v>29</v>
      </c>
      <c r="AA90" t="s">
        <v>29</v>
      </c>
      <c r="AB90" t="s">
        <v>29</v>
      </c>
      <c r="AD90" t="s">
        <v>250</v>
      </c>
      <c r="AE90" t="s">
        <v>265</v>
      </c>
      <c r="AF90" t="s">
        <v>250</v>
      </c>
      <c r="AG90" t="s">
        <v>265</v>
      </c>
      <c r="AH90" t="s">
        <v>250</v>
      </c>
      <c r="AI90" t="s">
        <v>265</v>
      </c>
    </row>
    <row r="91" spans="1:35" x14ac:dyDescent="0.15">
      <c r="A91" t="s">
        <v>263</v>
      </c>
      <c r="B91" t="s">
        <v>273</v>
      </c>
      <c r="C91" t="s">
        <v>273</v>
      </c>
      <c r="D91" s="18" t="s">
        <v>301</v>
      </c>
      <c r="E91" s="18" t="s">
        <v>29</v>
      </c>
      <c r="F91" t="s">
        <v>29</v>
      </c>
      <c r="G91" t="s">
        <v>29</v>
      </c>
      <c r="H91" t="s">
        <v>29</v>
      </c>
      <c r="I91" t="s">
        <v>29</v>
      </c>
      <c r="J91" t="s">
        <v>29</v>
      </c>
      <c r="K91" t="s">
        <v>29</v>
      </c>
      <c r="L91" t="s">
        <v>29</v>
      </c>
      <c r="M91" t="s">
        <v>29</v>
      </c>
      <c r="N91" t="s">
        <v>29</v>
      </c>
      <c r="O91" t="s">
        <v>29</v>
      </c>
      <c r="P91" t="s">
        <v>29</v>
      </c>
      <c r="Q91" t="s">
        <v>29</v>
      </c>
      <c r="R91" t="s">
        <v>29</v>
      </c>
      <c r="S91" t="s">
        <v>29</v>
      </c>
      <c r="T91" t="s">
        <v>29</v>
      </c>
      <c r="U91" t="s">
        <v>29</v>
      </c>
      <c r="V91" t="s">
        <v>29</v>
      </c>
      <c r="W91" t="s">
        <v>29</v>
      </c>
      <c r="X91" t="s">
        <v>29</v>
      </c>
      <c r="Y91" t="s">
        <v>29</v>
      </c>
      <c r="Z91" t="s">
        <v>29</v>
      </c>
      <c r="AA91" t="s">
        <v>29</v>
      </c>
      <c r="AB91" t="s">
        <v>29</v>
      </c>
      <c r="AD91" t="s">
        <v>250</v>
      </c>
      <c r="AE91" t="s">
        <v>265</v>
      </c>
      <c r="AF91" t="s">
        <v>250</v>
      </c>
      <c r="AG91" t="s">
        <v>265</v>
      </c>
      <c r="AH91" t="s">
        <v>265</v>
      </c>
      <c r="AI91" t="s">
        <v>265</v>
      </c>
    </row>
    <row r="92" spans="1:35" x14ac:dyDescent="0.15">
      <c r="A92" t="s">
        <v>263</v>
      </c>
      <c r="B92" t="s">
        <v>274</v>
      </c>
      <c r="C92" t="s">
        <v>274</v>
      </c>
      <c r="D92" s="18" t="s">
        <v>302</v>
      </c>
      <c r="E92" s="18" t="s">
        <v>29</v>
      </c>
      <c r="F92" t="s">
        <v>29</v>
      </c>
      <c r="G92" t="s">
        <v>29</v>
      </c>
      <c r="H92" t="s">
        <v>29</v>
      </c>
      <c r="I92" t="s">
        <v>29</v>
      </c>
      <c r="J92" t="s">
        <v>29</v>
      </c>
      <c r="K92" t="s">
        <v>29</v>
      </c>
      <c r="L92" t="s">
        <v>29</v>
      </c>
      <c r="M92" t="s">
        <v>29</v>
      </c>
      <c r="N92" t="s">
        <v>29</v>
      </c>
      <c r="O92" t="s">
        <v>29</v>
      </c>
      <c r="P92" t="s">
        <v>29</v>
      </c>
      <c r="Q92" t="s">
        <v>29</v>
      </c>
      <c r="R92" t="s">
        <v>29</v>
      </c>
      <c r="S92" t="s">
        <v>29</v>
      </c>
      <c r="T92" t="s">
        <v>29</v>
      </c>
      <c r="U92" t="s">
        <v>29</v>
      </c>
      <c r="V92" t="s">
        <v>29</v>
      </c>
      <c r="W92" t="s">
        <v>29</v>
      </c>
      <c r="X92" t="s">
        <v>29</v>
      </c>
      <c r="Y92" t="s">
        <v>29</v>
      </c>
      <c r="Z92" t="s">
        <v>29</v>
      </c>
      <c r="AA92" t="s">
        <v>29</v>
      </c>
      <c r="AB92" t="s">
        <v>29</v>
      </c>
      <c r="AD92" t="s">
        <v>250</v>
      </c>
      <c r="AE92" t="s">
        <v>265</v>
      </c>
      <c r="AF92" t="s">
        <v>250</v>
      </c>
      <c r="AG92" t="s">
        <v>266</v>
      </c>
      <c r="AH92" t="s">
        <v>250</v>
      </c>
      <c r="AI92" t="s">
        <v>265</v>
      </c>
    </row>
    <row r="93" spans="1:35" x14ac:dyDescent="0.15">
      <c r="A93" t="s">
        <v>263</v>
      </c>
      <c r="B93" t="s">
        <v>275</v>
      </c>
      <c r="C93" t="s">
        <v>275</v>
      </c>
      <c r="D93" s="18" t="s">
        <v>303</v>
      </c>
      <c r="E93" s="18" t="s">
        <v>29</v>
      </c>
      <c r="F93" t="s">
        <v>29</v>
      </c>
      <c r="G93" t="s">
        <v>29</v>
      </c>
      <c r="H93" t="s">
        <v>29</v>
      </c>
      <c r="I93" t="s">
        <v>29</v>
      </c>
      <c r="J93" t="s">
        <v>29</v>
      </c>
      <c r="K93" t="s">
        <v>29</v>
      </c>
      <c r="L93" t="s">
        <v>29</v>
      </c>
      <c r="M93" t="s">
        <v>29</v>
      </c>
      <c r="N93" t="s">
        <v>29</v>
      </c>
      <c r="O93" t="s">
        <v>29</v>
      </c>
      <c r="P93" t="s">
        <v>29</v>
      </c>
      <c r="Q93" t="s">
        <v>29</v>
      </c>
      <c r="R93" t="s">
        <v>29</v>
      </c>
      <c r="S93" t="s">
        <v>29</v>
      </c>
      <c r="T93" t="s">
        <v>29</v>
      </c>
      <c r="U93" t="s">
        <v>29</v>
      </c>
      <c r="V93" t="s">
        <v>29</v>
      </c>
      <c r="W93" t="s">
        <v>29</v>
      </c>
      <c r="X93" t="s">
        <v>29</v>
      </c>
      <c r="Y93" t="s">
        <v>29</v>
      </c>
      <c r="Z93" t="s">
        <v>29</v>
      </c>
      <c r="AA93" t="s">
        <v>29</v>
      </c>
      <c r="AB93" t="s">
        <v>29</v>
      </c>
      <c r="AD93" t="s">
        <v>250</v>
      </c>
      <c r="AE93" t="s">
        <v>265</v>
      </c>
      <c r="AF93" t="s">
        <v>265</v>
      </c>
      <c r="AG93" t="s">
        <v>266</v>
      </c>
      <c r="AH93" t="s">
        <v>265</v>
      </c>
      <c r="AI93" t="s">
        <v>265</v>
      </c>
    </row>
    <row r="94" spans="1:35" x14ac:dyDescent="0.15">
      <c r="A94" t="s">
        <v>263</v>
      </c>
      <c r="B94" t="s">
        <v>276</v>
      </c>
      <c r="C94" t="s">
        <v>276</v>
      </c>
      <c r="D94" s="18" t="s">
        <v>304</v>
      </c>
      <c r="E94" s="18" t="s">
        <v>29</v>
      </c>
      <c r="F94" t="s">
        <v>29</v>
      </c>
      <c r="G94" t="s">
        <v>29</v>
      </c>
      <c r="H94" t="s">
        <v>29</v>
      </c>
      <c r="I94" t="s">
        <v>29</v>
      </c>
      <c r="J94" t="s">
        <v>29</v>
      </c>
      <c r="K94" t="s">
        <v>29</v>
      </c>
      <c r="L94" t="s">
        <v>29</v>
      </c>
      <c r="M94" t="s">
        <v>29</v>
      </c>
      <c r="N94" t="s">
        <v>29</v>
      </c>
      <c r="O94" t="s">
        <v>29</v>
      </c>
      <c r="P94" t="s">
        <v>29</v>
      </c>
      <c r="Q94" t="s">
        <v>29</v>
      </c>
      <c r="R94" t="s">
        <v>29</v>
      </c>
      <c r="S94" t="s">
        <v>29</v>
      </c>
      <c r="T94" t="s">
        <v>29</v>
      </c>
      <c r="U94" t="s">
        <v>29</v>
      </c>
      <c r="V94" t="s">
        <v>29</v>
      </c>
      <c r="W94" t="s">
        <v>29</v>
      </c>
      <c r="X94" t="s">
        <v>29</v>
      </c>
      <c r="Y94" t="s">
        <v>29</v>
      </c>
      <c r="Z94" t="s">
        <v>29</v>
      </c>
      <c r="AA94" t="s">
        <v>29</v>
      </c>
      <c r="AB94" t="s">
        <v>29</v>
      </c>
      <c r="AD94" t="s">
        <v>250</v>
      </c>
      <c r="AE94" t="s">
        <v>265</v>
      </c>
      <c r="AF94" t="s">
        <v>265</v>
      </c>
      <c r="AG94" t="s">
        <v>265</v>
      </c>
      <c r="AH94" t="s">
        <v>265</v>
      </c>
      <c r="AI94" t="s">
        <v>265</v>
      </c>
    </row>
    <row r="95" spans="1:35" x14ac:dyDescent="0.15">
      <c r="A95" t="s">
        <v>263</v>
      </c>
      <c r="B95" t="s">
        <v>277</v>
      </c>
      <c r="C95" t="s">
        <v>277</v>
      </c>
      <c r="D95" s="18" t="s">
        <v>305</v>
      </c>
      <c r="E95" s="18" t="s">
        <v>29</v>
      </c>
      <c r="F95" t="s">
        <v>29</v>
      </c>
      <c r="G95" t="s">
        <v>29</v>
      </c>
      <c r="H95" t="s">
        <v>29</v>
      </c>
      <c r="I95" t="s">
        <v>29</v>
      </c>
      <c r="J95" t="s">
        <v>29</v>
      </c>
      <c r="K95" t="s">
        <v>29</v>
      </c>
      <c r="L95" t="s">
        <v>29</v>
      </c>
      <c r="M95" t="s">
        <v>29</v>
      </c>
      <c r="N95" t="s">
        <v>29</v>
      </c>
      <c r="O95" t="s">
        <v>29</v>
      </c>
      <c r="P95" t="s">
        <v>29</v>
      </c>
      <c r="Q95" t="s">
        <v>29</v>
      </c>
      <c r="R95" t="s">
        <v>29</v>
      </c>
      <c r="S95" t="s">
        <v>29</v>
      </c>
      <c r="T95" t="s">
        <v>29</v>
      </c>
      <c r="U95" t="s">
        <v>29</v>
      </c>
      <c r="V95" t="s">
        <v>29</v>
      </c>
      <c r="W95" t="s">
        <v>29</v>
      </c>
      <c r="X95" t="s">
        <v>29</v>
      </c>
      <c r="Y95" t="s">
        <v>29</v>
      </c>
      <c r="Z95" t="s">
        <v>29</v>
      </c>
      <c r="AA95" t="s">
        <v>29</v>
      </c>
      <c r="AB95" t="s">
        <v>29</v>
      </c>
      <c r="AD95" t="s">
        <v>250</v>
      </c>
      <c r="AE95" t="s">
        <v>265</v>
      </c>
      <c r="AF95" t="s">
        <v>265</v>
      </c>
      <c r="AG95" t="s">
        <v>265</v>
      </c>
      <c r="AH95" t="s">
        <v>265</v>
      </c>
      <c r="AI95" t="s">
        <v>265</v>
      </c>
    </row>
    <row r="96" spans="1:35" x14ac:dyDescent="0.15">
      <c r="A96" t="s">
        <v>262</v>
      </c>
      <c r="B96" t="s">
        <v>27</v>
      </c>
      <c r="C96" t="s">
        <v>343</v>
      </c>
      <c r="D96" s="18" t="s">
        <v>306</v>
      </c>
      <c r="E96" s="18" t="s">
        <v>331</v>
      </c>
      <c r="F96">
        <v>39</v>
      </c>
      <c r="G96" t="s">
        <v>29</v>
      </c>
      <c r="H96" t="s">
        <v>29</v>
      </c>
      <c r="I96">
        <v>49</v>
      </c>
      <c r="J96">
        <v>22</v>
      </c>
      <c r="K96">
        <v>25</v>
      </c>
      <c r="L96">
        <v>1</v>
      </c>
      <c r="M96">
        <v>10</v>
      </c>
      <c r="N96">
        <v>0</v>
      </c>
      <c r="O96" t="s">
        <v>29</v>
      </c>
      <c r="P96" t="s">
        <v>29</v>
      </c>
      <c r="Q96">
        <v>3873</v>
      </c>
      <c r="R96" t="s">
        <v>282</v>
      </c>
      <c r="S96">
        <v>5670</v>
      </c>
      <c r="T96">
        <v>2459</v>
      </c>
      <c r="U96">
        <v>350</v>
      </c>
      <c r="V96" t="s">
        <v>282</v>
      </c>
      <c r="W96">
        <v>512</v>
      </c>
      <c r="X96">
        <v>229</v>
      </c>
      <c r="Y96">
        <v>110</v>
      </c>
      <c r="Z96" t="s">
        <v>282</v>
      </c>
      <c r="AA96">
        <v>201</v>
      </c>
      <c r="AB96">
        <v>57</v>
      </c>
      <c r="AD96" t="s">
        <v>29</v>
      </c>
      <c r="AE96" t="s">
        <v>29</v>
      </c>
      <c r="AF96" t="s">
        <v>29</v>
      </c>
      <c r="AG96" t="s">
        <v>29</v>
      </c>
      <c r="AH96" t="s">
        <v>29</v>
      </c>
      <c r="AI96" t="s">
        <v>29</v>
      </c>
    </row>
    <row r="97" spans="1:35" x14ac:dyDescent="0.15">
      <c r="A97" t="s">
        <v>262</v>
      </c>
      <c r="B97" t="s">
        <v>34</v>
      </c>
      <c r="C97" t="s">
        <v>344</v>
      </c>
      <c r="D97" s="18" t="s">
        <v>306</v>
      </c>
      <c r="E97" s="18" t="s">
        <v>332</v>
      </c>
      <c r="F97">
        <v>28.5</v>
      </c>
      <c r="G97">
        <v>1873</v>
      </c>
      <c r="H97">
        <v>9</v>
      </c>
      <c r="I97">
        <v>49</v>
      </c>
      <c r="J97">
        <v>15</v>
      </c>
      <c r="K97">
        <v>21</v>
      </c>
      <c r="L97">
        <v>1</v>
      </c>
      <c r="M97">
        <v>8</v>
      </c>
      <c r="N97">
        <v>2</v>
      </c>
      <c r="O97" t="s">
        <v>29</v>
      </c>
      <c r="P97" t="s">
        <v>29</v>
      </c>
      <c r="Q97">
        <v>2613</v>
      </c>
      <c r="R97" t="s">
        <v>282</v>
      </c>
      <c r="S97">
        <v>3985</v>
      </c>
      <c r="T97">
        <v>1709</v>
      </c>
      <c r="U97">
        <v>278</v>
      </c>
      <c r="V97" t="s">
        <v>282</v>
      </c>
      <c r="W97">
        <v>413</v>
      </c>
      <c r="X97">
        <v>182</v>
      </c>
      <c r="Y97">
        <v>108</v>
      </c>
      <c r="Z97" t="s">
        <v>282</v>
      </c>
      <c r="AA97">
        <v>186</v>
      </c>
      <c r="AB97">
        <v>52</v>
      </c>
      <c r="AD97" t="s">
        <v>29</v>
      </c>
      <c r="AE97" t="s">
        <v>29</v>
      </c>
      <c r="AF97" t="s">
        <v>29</v>
      </c>
      <c r="AG97" t="s">
        <v>29</v>
      </c>
      <c r="AH97" t="s">
        <v>29</v>
      </c>
      <c r="AI97" t="s">
        <v>29</v>
      </c>
    </row>
    <row r="98" spans="1:35" x14ac:dyDescent="0.15">
      <c r="A98" t="s">
        <v>262</v>
      </c>
      <c r="B98" t="s">
        <v>37</v>
      </c>
      <c r="C98" t="s">
        <v>345</v>
      </c>
      <c r="D98" s="18" t="s">
        <v>306</v>
      </c>
      <c r="E98" s="18" t="s">
        <v>333</v>
      </c>
      <c r="F98">
        <v>33.5</v>
      </c>
      <c r="G98">
        <v>1875</v>
      </c>
      <c r="H98">
        <v>8.6</v>
      </c>
      <c r="I98">
        <v>49</v>
      </c>
      <c r="J98">
        <v>24</v>
      </c>
      <c r="K98">
        <v>27</v>
      </c>
      <c r="L98">
        <v>2</v>
      </c>
      <c r="M98">
        <v>15</v>
      </c>
      <c r="N98">
        <v>0</v>
      </c>
      <c r="O98" t="s">
        <v>29</v>
      </c>
      <c r="P98" t="s">
        <v>29</v>
      </c>
      <c r="Q98">
        <v>4352</v>
      </c>
      <c r="R98" t="s">
        <v>282</v>
      </c>
      <c r="S98">
        <v>6500</v>
      </c>
      <c r="T98">
        <v>2762</v>
      </c>
      <c r="U98">
        <v>404</v>
      </c>
      <c r="V98" t="s">
        <v>282</v>
      </c>
      <c r="W98">
        <v>574</v>
      </c>
      <c r="X98">
        <v>273</v>
      </c>
      <c r="Y98">
        <v>175</v>
      </c>
      <c r="Z98" t="s">
        <v>282</v>
      </c>
      <c r="AA98">
        <v>286</v>
      </c>
      <c r="AB98">
        <v>101</v>
      </c>
      <c r="AD98" t="s">
        <v>29</v>
      </c>
      <c r="AE98" t="s">
        <v>29</v>
      </c>
      <c r="AF98" t="s">
        <v>29</v>
      </c>
      <c r="AG98" t="s">
        <v>29</v>
      </c>
      <c r="AH98" t="s">
        <v>29</v>
      </c>
      <c r="AI98" t="s">
        <v>29</v>
      </c>
    </row>
    <row r="99" spans="1:35" x14ac:dyDescent="0.15">
      <c r="A99" t="s">
        <v>262</v>
      </c>
      <c r="B99" t="s">
        <v>42</v>
      </c>
      <c r="C99" t="s">
        <v>346</v>
      </c>
      <c r="D99" s="18" t="s">
        <v>306</v>
      </c>
      <c r="E99" s="18" t="s">
        <v>334</v>
      </c>
      <c r="F99">
        <v>17.5</v>
      </c>
      <c r="G99">
        <v>1873</v>
      </c>
      <c r="H99">
        <v>8.6999999999999993</v>
      </c>
      <c r="I99">
        <v>49</v>
      </c>
      <c r="J99">
        <v>24</v>
      </c>
      <c r="K99">
        <v>31</v>
      </c>
      <c r="L99">
        <v>5</v>
      </c>
      <c r="M99">
        <v>4</v>
      </c>
      <c r="N99">
        <v>0</v>
      </c>
      <c r="O99" t="s">
        <v>29</v>
      </c>
      <c r="P99" t="s">
        <v>29</v>
      </c>
      <c r="Q99">
        <v>4352</v>
      </c>
      <c r="R99" t="s">
        <v>282</v>
      </c>
      <c r="S99">
        <v>6500</v>
      </c>
      <c r="T99">
        <v>2762</v>
      </c>
      <c r="U99">
        <v>546</v>
      </c>
      <c r="V99" t="s">
        <v>282</v>
      </c>
      <c r="W99">
        <v>756</v>
      </c>
      <c r="X99">
        <v>379</v>
      </c>
      <c r="Y99">
        <v>41</v>
      </c>
      <c r="Z99" t="s">
        <v>282</v>
      </c>
      <c r="AA99">
        <v>95</v>
      </c>
      <c r="AB99">
        <v>17</v>
      </c>
      <c r="AD99" t="s">
        <v>29</v>
      </c>
      <c r="AE99" t="s">
        <v>29</v>
      </c>
      <c r="AF99" t="s">
        <v>29</v>
      </c>
      <c r="AG99" t="s">
        <v>29</v>
      </c>
      <c r="AH99" t="s">
        <v>29</v>
      </c>
      <c r="AI99" t="s">
        <v>29</v>
      </c>
    </row>
    <row r="100" spans="1:35" x14ac:dyDescent="0.15">
      <c r="A100" t="s">
        <v>262</v>
      </c>
      <c r="B100" t="s">
        <v>47</v>
      </c>
      <c r="C100" t="s">
        <v>347</v>
      </c>
      <c r="D100" s="18" t="s">
        <v>306</v>
      </c>
      <c r="E100" s="18" t="s">
        <v>335</v>
      </c>
      <c r="F100">
        <v>70</v>
      </c>
      <c r="G100">
        <v>1881</v>
      </c>
      <c r="H100">
        <v>8.8000000000000007</v>
      </c>
      <c r="I100">
        <v>49</v>
      </c>
      <c r="J100">
        <v>48</v>
      </c>
      <c r="K100">
        <v>49</v>
      </c>
      <c r="L100">
        <v>47</v>
      </c>
      <c r="M100">
        <v>16</v>
      </c>
      <c r="N100">
        <v>1</v>
      </c>
      <c r="O100" t="s">
        <v>29</v>
      </c>
      <c r="P100" t="s">
        <v>29</v>
      </c>
      <c r="Q100">
        <v>24192</v>
      </c>
      <c r="R100" t="s">
        <v>281</v>
      </c>
      <c r="S100">
        <v>60000</v>
      </c>
      <c r="T100">
        <v>14395</v>
      </c>
      <c r="U100">
        <v>24192</v>
      </c>
      <c r="V100" t="s">
        <v>282</v>
      </c>
      <c r="W100">
        <v>47161</v>
      </c>
      <c r="X100">
        <v>16304</v>
      </c>
      <c r="Y100">
        <v>201</v>
      </c>
      <c r="Z100" t="s">
        <v>282</v>
      </c>
      <c r="AA100">
        <v>318</v>
      </c>
      <c r="AB100">
        <v>124</v>
      </c>
      <c r="AC100" t="s">
        <v>52</v>
      </c>
      <c r="AD100" t="s">
        <v>29</v>
      </c>
      <c r="AE100" t="s">
        <v>29</v>
      </c>
      <c r="AF100" t="s">
        <v>29</v>
      </c>
      <c r="AG100" t="s">
        <v>29</v>
      </c>
      <c r="AH100" t="s">
        <v>29</v>
      </c>
      <c r="AI100" t="s">
        <v>29</v>
      </c>
    </row>
    <row r="101" spans="1:35" x14ac:dyDescent="0.15">
      <c r="A101" t="s">
        <v>262</v>
      </c>
      <c r="B101" t="s">
        <v>53</v>
      </c>
      <c r="C101" t="s">
        <v>348</v>
      </c>
      <c r="D101" s="18" t="s">
        <v>306</v>
      </c>
      <c r="E101" s="18" t="s">
        <v>336</v>
      </c>
      <c r="F101">
        <v>25.5</v>
      </c>
      <c r="G101">
        <v>1885</v>
      </c>
      <c r="H101">
        <v>9</v>
      </c>
      <c r="I101">
        <v>49</v>
      </c>
      <c r="J101">
        <v>37</v>
      </c>
      <c r="K101">
        <v>32</v>
      </c>
      <c r="L101">
        <v>2</v>
      </c>
      <c r="M101">
        <v>13</v>
      </c>
      <c r="N101">
        <v>1</v>
      </c>
      <c r="O101" t="s">
        <v>29</v>
      </c>
      <c r="P101" t="s">
        <v>29</v>
      </c>
      <c r="Q101">
        <v>9208</v>
      </c>
      <c r="R101" t="s">
        <v>282</v>
      </c>
      <c r="S101">
        <v>12820</v>
      </c>
      <c r="T101">
        <v>6205</v>
      </c>
      <c r="U101">
        <v>521</v>
      </c>
      <c r="V101" t="s">
        <v>282</v>
      </c>
      <c r="W101">
        <v>730</v>
      </c>
      <c r="X101">
        <v>361</v>
      </c>
      <c r="Y101">
        <v>160</v>
      </c>
      <c r="Z101" t="s">
        <v>282</v>
      </c>
      <c r="AA101">
        <v>264</v>
      </c>
      <c r="AB101">
        <v>92</v>
      </c>
      <c r="AD101" t="s">
        <v>29</v>
      </c>
      <c r="AE101" t="s">
        <v>29</v>
      </c>
      <c r="AF101" t="s">
        <v>29</v>
      </c>
      <c r="AG101" t="s">
        <v>29</v>
      </c>
      <c r="AH101" t="s">
        <v>29</v>
      </c>
      <c r="AI101" t="s">
        <v>29</v>
      </c>
    </row>
    <row r="102" spans="1:35" x14ac:dyDescent="0.15">
      <c r="A102" t="s">
        <v>262</v>
      </c>
      <c r="B102" t="s">
        <v>58</v>
      </c>
      <c r="C102" t="s">
        <v>349</v>
      </c>
      <c r="D102" s="18" t="s">
        <v>306</v>
      </c>
      <c r="E102" s="18" t="s">
        <v>337</v>
      </c>
      <c r="F102">
        <v>59.2</v>
      </c>
      <c r="G102">
        <v>1885</v>
      </c>
      <c r="H102">
        <v>9.5</v>
      </c>
      <c r="I102">
        <v>49</v>
      </c>
      <c r="J102">
        <v>36</v>
      </c>
      <c r="K102">
        <v>49</v>
      </c>
      <c r="L102">
        <v>17</v>
      </c>
      <c r="M102">
        <v>13</v>
      </c>
      <c r="N102">
        <v>3</v>
      </c>
      <c r="O102" t="s">
        <v>29</v>
      </c>
      <c r="P102" t="s">
        <v>29</v>
      </c>
      <c r="Q102">
        <v>8664</v>
      </c>
      <c r="R102" t="s">
        <v>282</v>
      </c>
      <c r="S102">
        <v>12454</v>
      </c>
      <c r="T102">
        <v>5838</v>
      </c>
      <c r="U102">
        <v>2909</v>
      </c>
      <c r="V102" t="s">
        <v>282</v>
      </c>
      <c r="W102">
        <v>4461</v>
      </c>
      <c r="X102">
        <v>1904</v>
      </c>
      <c r="Y102">
        <v>183</v>
      </c>
      <c r="Z102" t="s">
        <v>282</v>
      </c>
      <c r="AA102">
        <v>288</v>
      </c>
      <c r="AB102">
        <v>105</v>
      </c>
      <c r="AD102" t="s">
        <v>29</v>
      </c>
      <c r="AE102" t="s">
        <v>29</v>
      </c>
      <c r="AF102" t="s">
        <v>29</v>
      </c>
      <c r="AG102" t="s">
        <v>29</v>
      </c>
      <c r="AH102" t="s">
        <v>29</v>
      </c>
      <c r="AI102" t="s">
        <v>29</v>
      </c>
    </row>
    <row r="103" spans="1:35" x14ac:dyDescent="0.15">
      <c r="A103" t="s">
        <v>262</v>
      </c>
      <c r="B103" t="s">
        <v>63</v>
      </c>
      <c r="C103" t="s">
        <v>350</v>
      </c>
      <c r="D103" s="18" t="s">
        <v>306</v>
      </c>
      <c r="E103" s="18" t="s">
        <v>318</v>
      </c>
      <c r="F103">
        <v>35</v>
      </c>
      <c r="G103">
        <v>1893</v>
      </c>
      <c r="H103">
        <v>9.3000000000000007</v>
      </c>
      <c r="I103">
        <v>49</v>
      </c>
      <c r="J103">
        <v>31</v>
      </c>
      <c r="K103">
        <v>43</v>
      </c>
      <c r="L103">
        <v>6</v>
      </c>
      <c r="M103">
        <v>21</v>
      </c>
      <c r="N103">
        <v>3</v>
      </c>
      <c r="O103" t="s">
        <v>29</v>
      </c>
      <c r="P103" t="s">
        <v>29</v>
      </c>
      <c r="Q103">
        <v>6488</v>
      </c>
      <c r="R103" t="s">
        <v>282</v>
      </c>
      <c r="S103">
        <v>9415</v>
      </c>
      <c r="T103">
        <v>4245</v>
      </c>
      <c r="U103">
        <v>1050</v>
      </c>
      <c r="V103" t="s">
        <v>282</v>
      </c>
      <c r="W103">
        <v>1439</v>
      </c>
      <c r="X103">
        <v>748</v>
      </c>
      <c r="Y103">
        <v>305</v>
      </c>
      <c r="Z103" t="s">
        <v>282</v>
      </c>
      <c r="AA103">
        <v>448</v>
      </c>
      <c r="AB103">
        <v>194</v>
      </c>
      <c r="AD103" t="s">
        <v>29</v>
      </c>
      <c r="AE103" t="s">
        <v>29</v>
      </c>
      <c r="AF103" t="s">
        <v>29</v>
      </c>
      <c r="AG103" t="s">
        <v>29</v>
      </c>
      <c r="AH103" t="s">
        <v>29</v>
      </c>
      <c r="AI103" t="s">
        <v>29</v>
      </c>
    </row>
    <row r="104" spans="1:35" x14ac:dyDescent="0.15">
      <c r="A104" t="s">
        <v>262</v>
      </c>
      <c r="B104" t="s">
        <v>68</v>
      </c>
      <c r="C104" t="s">
        <v>351</v>
      </c>
      <c r="D104" s="18" t="s">
        <v>306</v>
      </c>
      <c r="E104" s="18" t="s">
        <v>338</v>
      </c>
      <c r="F104">
        <v>33.5</v>
      </c>
      <c r="G104">
        <v>1895</v>
      </c>
      <c r="H104">
        <v>9.3000000000000007</v>
      </c>
      <c r="I104">
        <v>49</v>
      </c>
      <c r="J104">
        <v>35</v>
      </c>
      <c r="K104">
        <v>49</v>
      </c>
      <c r="L104">
        <v>21</v>
      </c>
      <c r="M104">
        <v>16</v>
      </c>
      <c r="N104">
        <v>3</v>
      </c>
      <c r="O104" t="s">
        <v>29</v>
      </c>
      <c r="P104" t="s">
        <v>29</v>
      </c>
      <c r="Q104">
        <v>8164</v>
      </c>
      <c r="R104" t="s">
        <v>282</v>
      </c>
      <c r="S104">
        <v>11746</v>
      </c>
      <c r="T104">
        <v>5501</v>
      </c>
      <c r="U104">
        <v>3654</v>
      </c>
      <c r="V104" t="s">
        <v>282</v>
      </c>
      <c r="W104">
        <v>5555</v>
      </c>
      <c r="X104">
        <v>2319</v>
      </c>
      <c r="Y104">
        <v>226</v>
      </c>
      <c r="Z104" t="s">
        <v>282</v>
      </c>
      <c r="AA104">
        <v>345</v>
      </c>
      <c r="AB104">
        <v>139</v>
      </c>
      <c r="AD104" t="s">
        <v>29</v>
      </c>
      <c r="AE104" t="s">
        <v>29</v>
      </c>
      <c r="AF104" t="s">
        <v>29</v>
      </c>
      <c r="AG104" t="s">
        <v>29</v>
      </c>
      <c r="AH104" t="s">
        <v>29</v>
      </c>
      <c r="AI104" t="s">
        <v>29</v>
      </c>
    </row>
    <row r="105" spans="1:35" x14ac:dyDescent="0.15">
      <c r="A105" t="s">
        <v>262</v>
      </c>
      <c r="B105" t="s">
        <v>73</v>
      </c>
      <c r="C105" t="s">
        <v>352</v>
      </c>
      <c r="D105" s="18" t="s">
        <v>306</v>
      </c>
      <c r="E105" s="18" t="s">
        <v>339</v>
      </c>
      <c r="F105">
        <v>30.2</v>
      </c>
      <c r="G105">
        <v>1914</v>
      </c>
      <c r="H105">
        <v>8.9</v>
      </c>
      <c r="I105">
        <v>49</v>
      </c>
      <c r="J105">
        <v>29</v>
      </c>
      <c r="K105">
        <v>34</v>
      </c>
      <c r="L105">
        <v>4</v>
      </c>
      <c r="M105">
        <v>11</v>
      </c>
      <c r="N105">
        <v>3</v>
      </c>
      <c r="O105" t="s">
        <v>29</v>
      </c>
      <c r="P105" t="s">
        <v>29</v>
      </c>
      <c r="Q105">
        <v>5794</v>
      </c>
      <c r="R105" t="s">
        <v>282</v>
      </c>
      <c r="S105">
        <v>8472</v>
      </c>
      <c r="T105">
        <v>3791</v>
      </c>
      <c r="U105">
        <v>613</v>
      </c>
      <c r="V105" t="s">
        <v>282</v>
      </c>
      <c r="W105">
        <v>846</v>
      </c>
      <c r="X105">
        <v>437</v>
      </c>
      <c r="Y105">
        <v>156</v>
      </c>
      <c r="Z105" t="s">
        <v>282</v>
      </c>
      <c r="AA105">
        <v>253</v>
      </c>
      <c r="AB105">
        <v>87</v>
      </c>
      <c r="AD105" t="s">
        <v>29</v>
      </c>
      <c r="AE105" t="s">
        <v>29</v>
      </c>
      <c r="AF105" t="s">
        <v>29</v>
      </c>
      <c r="AG105" t="s">
        <v>29</v>
      </c>
      <c r="AH105" t="s">
        <v>29</v>
      </c>
      <c r="AI105" t="s">
        <v>29</v>
      </c>
    </row>
    <row r="106" spans="1:35" x14ac:dyDescent="0.15">
      <c r="A106" t="s">
        <v>263</v>
      </c>
      <c r="B106" t="s">
        <v>271</v>
      </c>
      <c r="C106" t="s">
        <v>271</v>
      </c>
      <c r="D106" s="18" t="s">
        <v>29</v>
      </c>
      <c r="E106" s="18" t="s">
        <v>29</v>
      </c>
      <c r="F106" t="s">
        <v>29</v>
      </c>
      <c r="G106" t="s">
        <v>29</v>
      </c>
      <c r="H106" t="s">
        <v>29</v>
      </c>
      <c r="I106" t="s">
        <v>29</v>
      </c>
      <c r="J106" t="s">
        <v>29</v>
      </c>
      <c r="K106" t="s">
        <v>29</v>
      </c>
      <c r="L106" t="s">
        <v>29</v>
      </c>
      <c r="M106" t="s">
        <v>29</v>
      </c>
      <c r="N106" t="s">
        <v>29</v>
      </c>
      <c r="O106" t="s">
        <v>29</v>
      </c>
      <c r="P106" t="s">
        <v>29</v>
      </c>
      <c r="Q106" t="s">
        <v>29</v>
      </c>
      <c r="R106" t="s">
        <v>29</v>
      </c>
      <c r="S106" t="s">
        <v>29</v>
      </c>
      <c r="T106" t="s">
        <v>29</v>
      </c>
      <c r="U106" t="s">
        <v>29</v>
      </c>
      <c r="V106" t="s">
        <v>29</v>
      </c>
      <c r="W106" t="s">
        <v>29</v>
      </c>
      <c r="X106" t="s">
        <v>29</v>
      </c>
      <c r="Y106" t="s">
        <v>29</v>
      </c>
      <c r="Z106" t="s">
        <v>29</v>
      </c>
      <c r="AA106" t="s">
        <v>29</v>
      </c>
      <c r="AB106" t="s">
        <v>29</v>
      </c>
      <c r="AC106" t="s">
        <v>340</v>
      </c>
      <c r="AD106" t="s">
        <v>250</v>
      </c>
      <c r="AE106" t="s">
        <v>250</v>
      </c>
      <c r="AF106" t="s">
        <v>250</v>
      </c>
      <c r="AG106" t="s">
        <v>250</v>
      </c>
      <c r="AH106" t="s">
        <v>29</v>
      </c>
      <c r="AI106" t="s">
        <v>29</v>
      </c>
    </row>
    <row r="107" spans="1:35" x14ac:dyDescent="0.15">
      <c r="A107" t="s">
        <v>263</v>
      </c>
      <c r="B107" t="s">
        <v>272</v>
      </c>
      <c r="C107" t="s">
        <v>272</v>
      </c>
      <c r="D107" s="18" t="s">
        <v>29</v>
      </c>
      <c r="E107" s="18" t="s">
        <v>29</v>
      </c>
      <c r="F107" t="s">
        <v>29</v>
      </c>
      <c r="G107" t="s">
        <v>29</v>
      </c>
      <c r="H107" t="s">
        <v>29</v>
      </c>
      <c r="I107" t="s">
        <v>29</v>
      </c>
      <c r="J107" t="s">
        <v>29</v>
      </c>
      <c r="K107" t="s">
        <v>29</v>
      </c>
      <c r="L107" t="s">
        <v>29</v>
      </c>
      <c r="M107" t="s">
        <v>29</v>
      </c>
      <c r="N107" t="s">
        <v>29</v>
      </c>
      <c r="O107" t="s">
        <v>29</v>
      </c>
      <c r="P107" t="s">
        <v>29</v>
      </c>
      <c r="Q107" t="s">
        <v>29</v>
      </c>
      <c r="R107" t="s">
        <v>29</v>
      </c>
      <c r="S107" t="s">
        <v>29</v>
      </c>
      <c r="T107" t="s">
        <v>29</v>
      </c>
      <c r="U107" t="s">
        <v>29</v>
      </c>
      <c r="V107" t="s">
        <v>29</v>
      </c>
      <c r="W107" t="s">
        <v>29</v>
      </c>
      <c r="X107" t="s">
        <v>29</v>
      </c>
      <c r="Y107" t="s">
        <v>29</v>
      </c>
      <c r="Z107" t="s">
        <v>29</v>
      </c>
      <c r="AA107" t="s">
        <v>29</v>
      </c>
      <c r="AB107" t="s">
        <v>29</v>
      </c>
      <c r="AC107" t="s">
        <v>340</v>
      </c>
      <c r="AD107" t="s">
        <v>250</v>
      </c>
      <c r="AE107" t="s">
        <v>250</v>
      </c>
      <c r="AF107" t="s">
        <v>250</v>
      </c>
      <c r="AG107" t="s">
        <v>250</v>
      </c>
      <c r="AH107" t="s">
        <v>29</v>
      </c>
      <c r="AI107" t="s">
        <v>29</v>
      </c>
    </row>
    <row r="108" spans="1:35" x14ac:dyDescent="0.15">
      <c r="A108" t="s">
        <v>263</v>
      </c>
      <c r="B108" t="s">
        <v>356</v>
      </c>
      <c r="C108" t="s">
        <v>356</v>
      </c>
      <c r="D108" s="18" t="s">
        <v>29</v>
      </c>
      <c r="E108" s="18" t="s">
        <v>29</v>
      </c>
      <c r="F108" t="s">
        <v>29</v>
      </c>
      <c r="G108" t="s">
        <v>29</v>
      </c>
      <c r="H108" t="s">
        <v>29</v>
      </c>
      <c r="I108" t="s">
        <v>29</v>
      </c>
      <c r="J108" t="s">
        <v>29</v>
      </c>
      <c r="K108" t="s">
        <v>29</v>
      </c>
      <c r="L108" t="s">
        <v>29</v>
      </c>
      <c r="M108" t="s">
        <v>29</v>
      </c>
      <c r="N108" t="s">
        <v>29</v>
      </c>
      <c r="O108">
        <v>25</v>
      </c>
      <c r="P108" t="s">
        <v>29</v>
      </c>
      <c r="Q108" t="s">
        <v>29</v>
      </c>
      <c r="R108" t="s">
        <v>29</v>
      </c>
      <c r="S108" t="s">
        <v>29</v>
      </c>
      <c r="T108" t="s">
        <v>29</v>
      </c>
      <c r="U108" t="s">
        <v>29</v>
      </c>
      <c r="V108" t="s">
        <v>29</v>
      </c>
      <c r="W108" t="s">
        <v>29</v>
      </c>
      <c r="X108" t="s">
        <v>29</v>
      </c>
      <c r="Y108" t="s">
        <v>29</v>
      </c>
      <c r="Z108" t="s">
        <v>29</v>
      </c>
      <c r="AA108" t="s">
        <v>29</v>
      </c>
      <c r="AB108" t="s">
        <v>29</v>
      </c>
      <c r="AC108" t="s">
        <v>341</v>
      </c>
      <c r="AD108" t="s">
        <v>250</v>
      </c>
      <c r="AE108" t="s">
        <v>250</v>
      </c>
      <c r="AF108" t="s">
        <v>250</v>
      </c>
      <c r="AG108" t="s">
        <v>250</v>
      </c>
      <c r="AH108" t="s">
        <v>250</v>
      </c>
      <c r="AI108" t="s">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X25"/>
  <sheetViews>
    <sheetView workbookViewId="0">
      <pane ySplit="1" topLeftCell="A2" activePane="bottomLeft" state="frozen"/>
      <selection pane="bottomLeft" activeCell="X18" sqref="W18:X18"/>
    </sheetView>
  </sheetViews>
  <sheetFormatPr baseColWidth="10" defaultColWidth="14.5" defaultRowHeight="15.75" customHeight="1" x14ac:dyDescent="0.15"/>
  <sheetData>
    <row r="1" spans="1:24" ht="15.75" customHeight="1" x14ac:dyDescent="0.15">
      <c r="A1" s="1" t="s">
        <v>0</v>
      </c>
      <c r="B1" s="1" t="s">
        <v>1</v>
      </c>
      <c r="C1" s="1" t="s">
        <v>2</v>
      </c>
      <c r="D1" s="1" t="s">
        <v>3</v>
      </c>
      <c r="E1" s="1" t="s">
        <v>5</v>
      </c>
      <c r="F1" s="1" t="s">
        <v>7</v>
      </c>
      <c r="G1" s="1" t="s">
        <v>4</v>
      </c>
      <c r="H1" s="1" t="s">
        <v>6</v>
      </c>
      <c r="I1" s="1" t="s">
        <v>8</v>
      </c>
      <c r="J1" s="1" t="s">
        <v>9</v>
      </c>
      <c r="K1" s="1" t="s">
        <v>10</v>
      </c>
      <c r="L1" s="1" t="s">
        <v>12</v>
      </c>
      <c r="M1" s="1" t="s">
        <v>13</v>
      </c>
      <c r="N1" s="1" t="s">
        <v>14</v>
      </c>
      <c r="O1" s="1" t="s">
        <v>15</v>
      </c>
      <c r="P1" s="1" t="s">
        <v>16</v>
      </c>
      <c r="Q1" s="1" t="s">
        <v>17</v>
      </c>
      <c r="R1" s="1" t="s">
        <v>18</v>
      </c>
      <c r="S1" s="1" t="s">
        <v>19</v>
      </c>
      <c r="T1" s="1" t="s">
        <v>20</v>
      </c>
      <c r="U1" s="1" t="s">
        <v>21</v>
      </c>
      <c r="V1" s="1" t="s">
        <v>22</v>
      </c>
      <c r="W1" s="1" t="s">
        <v>23</v>
      </c>
      <c r="X1" s="1" t="s">
        <v>24</v>
      </c>
    </row>
    <row r="2" spans="1:24" ht="15.75" customHeight="1" x14ac:dyDescent="0.15">
      <c r="A2" s="1" t="s">
        <v>30</v>
      </c>
      <c r="B2" s="1" t="s">
        <v>31</v>
      </c>
      <c r="C2" s="3">
        <v>43607</v>
      </c>
      <c r="D2" s="4">
        <v>0.44791666666666669</v>
      </c>
      <c r="E2" s="1">
        <v>4.5</v>
      </c>
      <c r="F2" s="1">
        <v>385</v>
      </c>
      <c r="G2" s="1">
        <v>9.5</v>
      </c>
      <c r="H2" s="1">
        <v>5</v>
      </c>
      <c r="I2" s="1">
        <v>0</v>
      </c>
      <c r="J2" s="1">
        <v>2</v>
      </c>
      <c r="K2" s="1">
        <v>0</v>
      </c>
      <c r="L2" s="1">
        <v>3</v>
      </c>
      <c r="M2" s="1">
        <v>0</v>
      </c>
      <c r="N2" s="1">
        <v>100</v>
      </c>
      <c r="O2" s="1">
        <v>100</v>
      </c>
      <c r="P2">
        <f>IF(AND($H2=0,$I2=0),"&lt;10",IF(AND($H2=49,$I2=48),"&gt;24192",10*VLOOKUP($H2,lookup_QT!$A$1:$AX$51,$I2+2,FALSE)))</f>
        <v>52</v>
      </c>
      <c r="Q2">
        <f>10*VLOOKUP($H2,lookup_QT_CI!$A$1:$AX$51,$I2+2,FALSE)</f>
        <v>119</v>
      </c>
      <c r="R2">
        <f>10*VLOOKUP($H2,lookup_QT_CI!$A$53:$AX$103,$I2+2,FALSE)</f>
        <v>23</v>
      </c>
      <c r="S2">
        <f>IF(AND($J2=0,$K2=0),"&lt;10",IF(AND($J2=49,$K2=48),"&gt;24192",10*VLOOKUP($J2,lookup_QT!$A$1:$AX$51,$K2+2,FALSE)))</f>
        <v>20</v>
      </c>
      <c r="T2">
        <f>10*VLOOKUP($J2,lookup_QT_CI!$A$1:$AX$51,$K2+2,FALSE)</f>
        <v>71</v>
      </c>
      <c r="U2">
        <f>10*VLOOKUP($J2,lookup_QT_CI!$A$53:$AX$103,$K2+2,FALSE)</f>
        <v>3</v>
      </c>
      <c r="V2">
        <f>IF(AND($L2=0,$M2=0),"&lt;10",IF(AND($L2=49,$M2=48),"&gt;24192",10*VLOOKUP($L2,lookup_QT!$A$1:$AX$51,$M2+2,FALSE)))</f>
        <v>31</v>
      </c>
      <c r="W2">
        <f>10*VLOOKUP($L2,lookup_QT_CI!$A$1:$AX$51,$M2+2,FALSE)</f>
        <v>89</v>
      </c>
      <c r="X2">
        <f>10*VLOOKUP($L2,lookup_QT_CI!$A$53:$AX$103,$M2+2,FALSE)</f>
        <v>7</v>
      </c>
    </row>
    <row r="3" spans="1:24" ht="15.75" customHeight="1" x14ac:dyDescent="0.15">
      <c r="A3" s="1" t="s">
        <v>32</v>
      </c>
      <c r="B3" s="1" t="s">
        <v>33</v>
      </c>
      <c r="C3" s="3">
        <v>43607</v>
      </c>
      <c r="D3" s="4">
        <v>0.46875</v>
      </c>
      <c r="E3" s="1">
        <v>7.5</v>
      </c>
      <c r="F3" s="1">
        <v>422.8</v>
      </c>
      <c r="G3" s="1">
        <v>49.8</v>
      </c>
      <c r="H3" s="1">
        <v>48</v>
      </c>
      <c r="I3" s="1">
        <v>22</v>
      </c>
      <c r="J3" s="1">
        <v>48</v>
      </c>
      <c r="K3" s="1">
        <v>13</v>
      </c>
      <c r="L3" s="1">
        <v>7</v>
      </c>
      <c r="M3" s="1">
        <v>0</v>
      </c>
      <c r="N3" s="1">
        <v>100</v>
      </c>
      <c r="O3" s="1">
        <v>100</v>
      </c>
      <c r="P3">
        <f>IF(AND($H3=0,$I3=0),"&lt;10",IF(AND($H3=49,$I3=48),"&gt;24192",10*VLOOKUP($H3,lookup_QT!$A$1:$AX$51,$I3+2,FALSE)))</f>
        <v>2987</v>
      </c>
      <c r="Q3">
        <f>10*VLOOKUP($H3,lookup_QT_CI!$A$1:$AX$51,$I3+2,FALSE)</f>
        <v>4232</v>
      </c>
      <c r="R3">
        <f>10*VLOOKUP($H3,lookup_QT_CI!$A$53:$AX$103,$I3+2,FALSE)</f>
        <v>2071</v>
      </c>
      <c r="S3">
        <f>IF(AND($J3=0,$K3=0),"&lt;10",IF(AND($J3=49,$K3=48),"&gt;24192",10*VLOOKUP($J3,lookup_QT!$A$1:$AX$51,$K3+2,FALSE)))</f>
        <v>2014</v>
      </c>
      <c r="T3">
        <f>10*VLOOKUP($J3,lookup_QT_CI!$A$1:$AX$51,$K3+2,FALSE)</f>
        <v>2840</v>
      </c>
      <c r="U3">
        <f>10*VLOOKUP($J3,lookup_QT_CI!$A$53:$AX$103,$K3+2,FALSE)</f>
        <v>1357</v>
      </c>
      <c r="V3">
        <f>IF(AND($L3=0,$M3=0),"&lt;10",IF(AND($L3=49,$M3=48),"&gt;24192",10*VLOOKUP($L3,lookup_QT!$A$1:$AX$51,$M3+2,FALSE)))</f>
        <v>74</v>
      </c>
      <c r="W3">
        <f>10*VLOOKUP($L3,lookup_QT_CI!$A$1:$AX$51,$M3+2,FALSE)</f>
        <v>149</v>
      </c>
      <c r="X3">
        <f>10*VLOOKUP($L3,lookup_QT_CI!$A$53:$AX$103,$M3+2,FALSE)</f>
        <v>36</v>
      </c>
    </row>
    <row r="4" spans="1:24" ht="15.75" customHeight="1" x14ac:dyDescent="0.15">
      <c r="A4" s="1" t="s">
        <v>38</v>
      </c>
      <c r="B4" s="1" t="s">
        <v>39</v>
      </c>
      <c r="C4" s="3">
        <v>43607</v>
      </c>
      <c r="D4" s="4">
        <v>0.49652777777777779</v>
      </c>
      <c r="E4" s="1">
        <v>8.1</v>
      </c>
      <c r="F4" s="1">
        <v>1836</v>
      </c>
      <c r="G4" s="1">
        <v>200</v>
      </c>
      <c r="H4" s="1">
        <v>49</v>
      </c>
      <c r="I4" s="1">
        <v>47</v>
      </c>
      <c r="J4" s="1">
        <v>38</v>
      </c>
      <c r="K4" s="1">
        <v>9</v>
      </c>
      <c r="L4" s="1">
        <v>3</v>
      </c>
      <c r="M4" s="1">
        <v>1</v>
      </c>
      <c r="N4" s="1">
        <v>100</v>
      </c>
      <c r="O4" s="1">
        <v>100</v>
      </c>
      <c r="P4">
        <f>IF(AND($H4=0,$I4=0),"&lt;10",IF(AND($H4=49,$I4=48),"&gt;24192",10*VLOOKUP($H4,lookup_QT!$A$1:$AX$51,$I4+2,FALSE)))</f>
        <v>24192</v>
      </c>
      <c r="Q4">
        <f>10*VLOOKUP($H4,lookup_QT_CI!$A$1:$AX$51,$I4+2,FALSE)</f>
        <v>47161</v>
      </c>
      <c r="R4">
        <f>10*VLOOKUP($H4,lookup_QT_CI!$A$53:$AX$103,$I4+2,FALSE)</f>
        <v>16304</v>
      </c>
      <c r="S4">
        <f>IF(AND($J4=0,$K4=0),"&lt;10",IF(AND($J4=49,$K4=48),"&gt;24192",10*VLOOKUP($J4,lookup_QT!$A$1:$AX$51,$K4+2,FALSE)))</f>
        <v>862</v>
      </c>
      <c r="T4">
        <f>10*VLOOKUP($J4,lookup_QT_CI!$A$1:$AX$51,$K4+2,FALSE)</f>
        <v>1154</v>
      </c>
      <c r="U4">
        <f>10*VLOOKUP($J4,lookup_QT_CI!$A$53:$AX$103,$K4+2,FALSE)</f>
        <v>632</v>
      </c>
      <c r="V4">
        <f>IF(AND($L4=0,$M4=0),"&lt;10",IF(AND($L4=49,$M4=48),"&gt;24192",10*VLOOKUP($L4,lookup_QT!$A$1:$AX$51,$M4+2,FALSE)))</f>
        <v>41</v>
      </c>
      <c r="W4">
        <f>10*VLOOKUP($L4,lookup_QT_CI!$A$1:$AX$51,$M4+2,FALSE)</f>
        <v>91</v>
      </c>
      <c r="X4">
        <f>10*VLOOKUP($L4,lookup_QT_CI!$A$53:$AX$103,$M4+2,FALSE)</f>
        <v>12</v>
      </c>
    </row>
    <row r="5" spans="1:24" ht="15.75" customHeight="1" x14ac:dyDescent="0.15">
      <c r="A5" s="1" t="s">
        <v>43</v>
      </c>
      <c r="B5" s="1" t="s">
        <v>44</v>
      </c>
      <c r="C5" s="3">
        <v>43607</v>
      </c>
      <c r="D5" s="4">
        <v>0.53125</v>
      </c>
      <c r="E5" s="1">
        <v>256</v>
      </c>
      <c r="F5" s="1">
        <v>1823</v>
      </c>
      <c r="G5" s="1">
        <v>11.9</v>
      </c>
      <c r="H5" s="1">
        <v>49</v>
      </c>
      <c r="I5" s="1">
        <v>25</v>
      </c>
      <c r="J5" s="1">
        <v>41</v>
      </c>
      <c r="K5" s="1">
        <v>8</v>
      </c>
      <c r="L5" s="1">
        <v>26</v>
      </c>
      <c r="M5" s="1">
        <v>5</v>
      </c>
      <c r="N5" s="1">
        <v>100</v>
      </c>
      <c r="O5" s="1">
        <v>100</v>
      </c>
      <c r="P5">
        <f>IF(AND($H5=0,$I5=0),"&lt;10",IF(AND($H5=49,$I5=48),"&gt;24192",10*VLOOKUP($H5,lookup_QT!$A$1:$AX$51,$I5+2,FALSE)))</f>
        <v>4611</v>
      </c>
      <c r="Q5">
        <f>10*VLOOKUP($H5,lookup_QT_CI!$A$1:$AX$51,$I5+2,FALSE)</f>
        <v>6879</v>
      </c>
      <c r="R5">
        <f>10*VLOOKUP($H5,lookup_QT_CI!$A$53:$AX$103,$I5+2,FALSE)</f>
        <v>2927</v>
      </c>
      <c r="S5">
        <f>IF(AND($J5=0,$K5=0),"&lt;10",IF(AND($J5=49,$K5=48),"&gt;24192",10*VLOOKUP($J5,lookup_QT!$A$1:$AX$51,$K5+2,FALSE)))</f>
        <v>987</v>
      </c>
      <c r="T5">
        <f>10*VLOOKUP($J5,lookup_QT_CI!$A$1:$AX$51,$K5+2,FALSE)</f>
        <v>1337</v>
      </c>
      <c r="U5">
        <f>10*VLOOKUP($J5,lookup_QT_CI!$A$53:$AX$103,$K5+2,FALSE)</f>
        <v>723</v>
      </c>
      <c r="V5">
        <f>IF(AND($L5=0,$M5=0),"&lt;10",IF(AND($L5=49,$M5=48),"&gt;24192",10*VLOOKUP($L5,lookup_QT!$A$1:$AX$51,$M5+2,FALSE)))</f>
        <v>428</v>
      </c>
      <c r="W5">
        <f>10*VLOOKUP($L5,lookup_QT_CI!$A$1:$AX$51,$M5+2,FALSE)</f>
        <v>601</v>
      </c>
      <c r="X5">
        <f>10*VLOOKUP($L5,lookup_QT_CI!$A$53:$AX$103,$M5+2,FALSE)</f>
        <v>297</v>
      </c>
    </row>
    <row r="6" spans="1:24" ht="15.75" customHeight="1" x14ac:dyDescent="0.15">
      <c r="A6" s="1" t="s">
        <v>48</v>
      </c>
      <c r="B6" s="1" t="s">
        <v>49</v>
      </c>
      <c r="C6" s="3">
        <v>43607</v>
      </c>
      <c r="D6" s="4">
        <v>0.56597222222222221</v>
      </c>
      <c r="E6" s="1">
        <v>49</v>
      </c>
      <c r="F6" s="1">
        <v>2250</v>
      </c>
      <c r="G6" s="1">
        <v>17.8</v>
      </c>
      <c r="H6" s="1">
        <v>0</v>
      </c>
      <c r="I6" s="1">
        <v>0</v>
      </c>
      <c r="J6" s="1">
        <v>0</v>
      </c>
      <c r="K6" s="1">
        <v>0</v>
      </c>
      <c r="L6" s="1">
        <v>0</v>
      </c>
      <c r="M6" s="1">
        <v>0</v>
      </c>
      <c r="N6" s="1">
        <v>100</v>
      </c>
      <c r="O6" s="1">
        <v>100</v>
      </c>
      <c r="P6" t="str">
        <f>IF(AND($H6=0,$I6=0),"&lt;10",IF(AND($H6=49,$I6=48),"&gt;24192",10*VLOOKUP($H6,lookup_QT!$A$1:$AX$51,$I6+2,FALSE)))</f>
        <v>&lt;10</v>
      </c>
      <c r="Q6">
        <f>10*VLOOKUP($H6,lookup_QT_CI!$A$1:$AX$51,$I6+2,FALSE)</f>
        <v>37</v>
      </c>
      <c r="R6">
        <f>10*VLOOKUP($H6,lookup_QT_CI!$A$53:$AX$103,$I6+2,FALSE)</f>
        <v>0</v>
      </c>
      <c r="S6" t="str">
        <f>IF(AND($J6=0,$K6=0),"&lt;10",IF(AND($J6=49,$K6=48),"&gt;24192",10*VLOOKUP($J6,lookup_QT!$A$1:$AX$51,$K6+2,FALSE)))</f>
        <v>&lt;10</v>
      </c>
      <c r="T6">
        <f>10*VLOOKUP($J6,lookup_QT_CI!$A$1:$AX$51,$K6+2,FALSE)</f>
        <v>37</v>
      </c>
      <c r="U6">
        <f>10*VLOOKUP($J6,lookup_QT_CI!$A$53:$AX$103,$K6+2,FALSE)</f>
        <v>0</v>
      </c>
      <c r="V6" t="str">
        <f>IF(AND($L6=0,$M6=0),"&lt;10",IF(AND($L6=49,$M6=48),"&gt;24192",10*VLOOKUP($L6,lookup_QT!$A$1:$AX$51,$M6+2,FALSE)))</f>
        <v>&lt;10</v>
      </c>
      <c r="W6">
        <f>10*VLOOKUP($L6,lookup_QT_CI!$A$1:$AX$51,$M6+2,FALSE)</f>
        <v>37</v>
      </c>
      <c r="X6">
        <f>10*VLOOKUP($L6,lookup_QT_CI!$A$53:$AX$103,$M6+2,FALSE)</f>
        <v>0</v>
      </c>
    </row>
    <row r="7" spans="1:24" ht="15.75" customHeight="1" x14ac:dyDescent="0.15">
      <c r="A7" s="1" t="s">
        <v>54</v>
      </c>
      <c r="B7" s="1" t="s">
        <v>55</v>
      </c>
      <c r="C7" s="3">
        <v>43607</v>
      </c>
      <c r="D7" s="4">
        <v>0.59375</v>
      </c>
      <c r="E7" s="1">
        <v>30</v>
      </c>
      <c r="F7" s="1">
        <v>2052</v>
      </c>
      <c r="G7" s="1">
        <v>16.899999999999999</v>
      </c>
      <c r="H7" s="1">
        <v>4</v>
      </c>
      <c r="I7" s="1">
        <v>1</v>
      </c>
      <c r="J7" s="1">
        <v>1</v>
      </c>
      <c r="K7" s="1">
        <v>0</v>
      </c>
      <c r="L7" s="1">
        <v>1</v>
      </c>
      <c r="M7" s="1">
        <v>0</v>
      </c>
      <c r="N7" s="1">
        <v>100</v>
      </c>
      <c r="O7" s="1">
        <v>100</v>
      </c>
      <c r="P7">
        <f>IF(AND($H7=0,$I7=0),"&lt;10",IF(AND($H7=49,$I7=48),"&gt;24192",10*VLOOKUP($H7,lookup_QT!$A$1:$AX$51,$I7+2,FALSE)))</f>
        <v>52</v>
      </c>
      <c r="Q7">
        <f>10*VLOOKUP($H7,lookup_QT_CI!$A$1:$AX$51,$I7+2,FALSE)</f>
        <v>108</v>
      </c>
      <c r="R7">
        <f>10*VLOOKUP($H7,lookup_QT_CI!$A$53:$AX$103,$I7+2,FALSE)</f>
        <v>18</v>
      </c>
      <c r="S7">
        <f>IF(AND($J7=0,$K7=0),"&lt;10",IF(AND($J7=49,$K7=48),"&gt;24192",10*VLOOKUP($J7,lookup_QT!$A$1:$AX$51,$K7+2,FALSE)))</f>
        <v>10</v>
      </c>
      <c r="T7">
        <f>10*VLOOKUP($J7,lookup_QT_CI!$A$1:$AX$51,$K7+2,FALSE)</f>
        <v>55</v>
      </c>
      <c r="U7">
        <f>10*VLOOKUP($J7,lookup_QT_CI!$A$53:$AX$103,$K7+2,FALSE)</f>
        <v>1</v>
      </c>
      <c r="V7">
        <f>IF(AND($L7=0,$M7=0),"&lt;10",IF(AND($L7=49,$M7=48),"&gt;24192",10*VLOOKUP($L7,lookup_QT!$A$1:$AX$51,$M7+2,FALSE)))</f>
        <v>10</v>
      </c>
      <c r="W7">
        <f>10*VLOOKUP($L7,lookup_QT_CI!$A$1:$AX$51,$M7+2,FALSE)</f>
        <v>55</v>
      </c>
      <c r="X7">
        <f>10*VLOOKUP($L7,lookup_QT_CI!$A$53:$AX$103,$M7+2,FALSE)</f>
        <v>1</v>
      </c>
    </row>
    <row r="8" spans="1:24" ht="15.75" customHeight="1" x14ac:dyDescent="0.15">
      <c r="A8" s="1" t="s">
        <v>59</v>
      </c>
      <c r="B8" s="1" t="s">
        <v>60</v>
      </c>
      <c r="C8" s="3">
        <v>43608</v>
      </c>
      <c r="D8" s="4">
        <v>0.42708333333333331</v>
      </c>
      <c r="E8" s="1">
        <v>4.5</v>
      </c>
      <c r="F8" s="1">
        <v>383.4</v>
      </c>
      <c r="G8" s="1">
        <v>10.6</v>
      </c>
      <c r="H8" s="1">
        <v>5</v>
      </c>
      <c r="I8" s="1">
        <v>8</v>
      </c>
      <c r="J8" s="1">
        <v>5</v>
      </c>
      <c r="K8" s="1">
        <v>0</v>
      </c>
      <c r="L8" s="1">
        <v>1</v>
      </c>
      <c r="M8" s="1">
        <v>0</v>
      </c>
      <c r="N8" s="1">
        <v>100</v>
      </c>
      <c r="O8" s="1">
        <v>100</v>
      </c>
      <c r="P8">
        <f>IF(AND($H8=0,$I8=0),"&lt;10",IF(AND($H8=49,$I8=48),"&gt;24192",10*VLOOKUP($H8,lookup_QT!$A$1:$AX$51,$I8+2,FALSE)))</f>
        <v>137</v>
      </c>
      <c r="Q8">
        <f>10*VLOOKUP($H8,lookup_QT_CI!$A$1:$AX$51,$I8+2,FALSE)</f>
        <v>219</v>
      </c>
      <c r="R8">
        <f>10*VLOOKUP($H8,lookup_QT_CI!$A$53:$AX$103,$I8+2,FALSE)</f>
        <v>76</v>
      </c>
      <c r="S8">
        <f>IF(AND($J8=0,$K8=0),"&lt;10",IF(AND($J8=49,$K8=48),"&gt;24192",10*VLOOKUP($J8,lookup_QT!$A$1:$AX$51,$K8+2,FALSE)))</f>
        <v>52</v>
      </c>
      <c r="T8">
        <f>10*VLOOKUP($J8,lookup_QT_CI!$A$1:$AX$51,$K8+2,FALSE)</f>
        <v>119</v>
      </c>
      <c r="U8">
        <f>10*VLOOKUP($J8,lookup_QT_CI!$A$53:$AX$103,$K8+2,FALSE)</f>
        <v>23</v>
      </c>
      <c r="V8">
        <f>IF(AND($L8=0,$M8=0),"&lt;10",IF(AND($L8=49,$M8=48),"&gt;24192",10*VLOOKUP($L8,lookup_QT!$A$1:$AX$51,$M8+2,FALSE)))</f>
        <v>10</v>
      </c>
      <c r="W8">
        <f>10*VLOOKUP($L8,lookup_QT_CI!$A$1:$AX$51,$M8+2,FALSE)</f>
        <v>55</v>
      </c>
      <c r="X8">
        <f>10*VLOOKUP($L8,lookup_QT_CI!$A$53:$AX$103,$M8+2,FALSE)</f>
        <v>1</v>
      </c>
    </row>
    <row r="9" spans="1:24" ht="15.75" customHeight="1" x14ac:dyDescent="0.15">
      <c r="A9" s="1" t="s">
        <v>64</v>
      </c>
      <c r="B9" s="1" t="s">
        <v>65</v>
      </c>
      <c r="C9" s="3">
        <v>43608</v>
      </c>
      <c r="D9" s="4">
        <v>0.44444444444444442</v>
      </c>
      <c r="E9" s="1">
        <v>7.1</v>
      </c>
      <c r="F9" s="1">
        <v>424.5</v>
      </c>
      <c r="G9" s="1">
        <v>31.3</v>
      </c>
      <c r="H9" s="1">
        <v>49</v>
      </c>
      <c r="I9" s="1">
        <v>38</v>
      </c>
      <c r="J9" s="1">
        <v>49</v>
      </c>
      <c r="K9" s="1">
        <v>23</v>
      </c>
      <c r="L9" s="1">
        <v>7</v>
      </c>
      <c r="M9" s="1">
        <v>0</v>
      </c>
      <c r="N9" s="1">
        <v>100</v>
      </c>
      <c r="O9" s="1">
        <v>100</v>
      </c>
      <c r="P9">
        <f>IF(AND($H9=0,$I9=0),"&lt;10",IF(AND($H9=49,$I9=48),"&gt;24192",10*VLOOKUP($H9,lookup_QT!$A$1:$AX$51,$I9+2,FALSE)))</f>
        <v>9804</v>
      </c>
      <c r="Q9">
        <f>10*VLOOKUP($H9,lookup_QT_CI!$A$1:$AX$51,$I9+2,FALSE)</f>
        <v>14102</v>
      </c>
      <c r="R9">
        <f>10*VLOOKUP($H9,lookup_QT_CI!$A$53:$AX$103,$I9+2,FALSE)</f>
        <v>6606</v>
      </c>
      <c r="S9">
        <f>IF(AND($J9=0,$K9=0),"&lt;10",IF(AND($J9=49,$K9=48),"&gt;24192",10*VLOOKUP($J9,lookup_QT!$A$1:$AX$51,$K9+2,FALSE)))</f>
        <v>4106</v>
      </c>
      <c r="T9">
        <f>10*VLOOKUP($J9,lookup_QT_CI!$A$1:$AX$51,$K9+2,FALSE)</f>
        <v>6189</v>
      </c>
      <c r="U9">
        <f>10*VLOOKUP($J9,lookup_QT_CI!$A$53:$AX$103,$K9+2,FALSE)</f>
        <v>2606</v>
      </c>
      <c r="V9">
        <f>IF(AND($L9=0,$M9=0),"&lt;10",IF(AND($L9=49,$M9=48),"&gt;24192",10*VLOOKUP($L9,lookup_QT!$A$1:$AX$51,$M9+2,FALSE)))</f>
        <v>74</v>
      </c>
      <c r="W9">
        <f>10*VLOOKUP($L9,lookup_QT_CI!$A$1:$AX$51,$M9+2,FALSE)</f>
        <v>149</v>
      </c>
      <c r="X9">
        <f>10*VLOOKUP($L9,lookup_QT_CI!$A$53:$AX$103,$M9+2,FALSE)</f>
        <v>36</v>
      </c>
    </row>
    <row r="10" spans="1:24" ht="15.75" customHeight="1" x14ac:dyDescent="0.15">
      <c r="A10" s="1" t="s">
        <v>69</v>
      </c>
      <c r="B10" s="1" t="s">
        <v>70</v>
      </c>
      <c r="C10" s="3">
        <v>43608</v>
      </c>
      <c r="D10" s="4">
        <v>0.47916666666666669</v>
      </c>
      <c r="E10" s="1">
        <v>7.5</v>
      </c>
      <c r="F10" s="1">
        <v>1817</v>
      </c>
      <c r="G10" s="1">
        <v>609</v>
      </c>
      <c r="H10" s="1">
        <v>49</v>
      </c>
      <c r="I10" s="1">
        <v>40</v>
      </c>
      <c r="J10" s="1">
        <v>32</v>
      </c>
      <c r="K10" s="1">
        <v>6</v>
      </c>
      <c r="L10" s="1">
        <v>16</v>
      </c>
      <c r="M10" s="1">
        <v>3</v>
      </c>
      <c r="N10" s="1">
        <v>100</v>
      </c>
      <c r="O10" s="1">
        <v>100</v>
      </c>
      <c r="P10">
        <f>IF(AND($H10=0,$I10=0),"&lt;10",IF(AND($H10=49,$I10=48),"&gt;24192",10*VLOOKUP($H10,lookup_QT!$A$1:$AX$51,$I10+2,FALSE)))</f>
        <v>11199</v>
      </c>
      <c r="Q10">
        <f>10*VLOOKUP($H10,lookup_QT_CI!$A$1:$AX$51,$I10+2,FALSE)</f>
        <v>16140</v>
      </c>
      <c r="R10">
        <f>10*VLOOKUP($H10,lookup_QT_CI!$A$53:$AX$103,$I10+2,FALSE)</f>
        <v>7546</v>
      </c>
      <c r="S10">
        <f>IF(AND($J10=0,$K10=0),"&lt;10",IF(AND($J10=49,$K10=48),"&gt;24192",10*VLOOKUP($J10,lookup_QT!$A$1:$AX$51,$K10+2,FALSE)))</f>
        <v>591</v>
      </c>
      <c r="T10">
        <f>10*VLOOKUP($J10,lookup_QT_CI!$A$1:$AX$51,$K10+2,FALSE)</f>
        <v>812</v>
      </c>
      <c r="U10">
        <f>10*VLOOKUP($J10,lookup_QT_CI!$A$53:$AX$103,$K10+2,FALSE)</f>
        <v>421</v>
      </c>
      <c r="V10">
        <f>IF(AND($L10=0,$M10=0),"&lt;10",IF(AND($L10=49,$M10=48),"&gt;24192",10*VLOOKUP($L10,lookup_QT!$A$1:$AX$51,$M10+2,FALSE)))</f>
        <v>226</v>
      </c>
      <c r="W10">
        <f>10*VLOOKUP($L10,lookup_QT_CI!$A$1:$AX$51,$M10+2,FALSE)</f>
        <v>345</v>
      </c>
      <c r="X10">
        <f>10*VLOOKUP($L10,lookup_QT_CI!$A$53:$AX$103,$M10+2,FALSE)</f>
        <v>139</v>
      </c>
    </row>
    <row r="11" spans="1:24" ht="15.75" customHeight="1" x14ac:dyDescent="0.15">
      <c r="A11" s="1" t="s">
        <v>74</v>
      </c>
      <c r="B11" s="1" t="s">
        <v>75</v>
      </c>
      <c r="C11" s="3">
        <v>43608</v>
      </c>
      <c r="D11" s="4">
        <v>0.5</v>
      </c>
      <c r="E11" s="1">
        <v>11.1</v>
      </c>
      <c r="F11" s="1">
        <v>1744</v>
      </c>
      <c r="G11" s="1">
        <v>850</v>
      </c>
      <c r="H11" s="1">
        <v>49</v>
      </c>
      <c r="I11" s="1">
        <v>37</v>
      </c>
      <c r="J11" s="1">
        <v>41</v>
      </c>
      <c r="K11" s="1">
        <v>12</v>
      </c>
      <c r="L11" s="1">
        <v>24</v>
      </c>
      <c r="M11" s="1">
        <v>1</v>
      </c>
      <c r="N11" s="1">
        <v>100</v>
      </c>
      <c r="O11" s="1">
        <v>100</v>
      </c>
      <c r="P11">
        <f>IF(AND($H11=0,$I11=0),"&lt;10",IF(AND($H11=49,$I11=48),"&gt;24192",10*VLOOKUP($H11,lookup_QT!$A$1:$AX$51,$I11+2,FALSE)))</f>
        <v>9208</v>
      </c>
      <c r="Q11">
        <f>10*VLOOKUP($H11,lookup_QT_CI!$A$1:$AX$51,$I11+2,FALSE)</f>
        <v>12820</v>
      </c>
      <c r="R11">
        <f>10*VLOOKUP($H11,lookup_QT_CI!$A$53:$AX$103,$I11+2,FALSE)</f>
        <v>6205</v>
      </c>
      <c r="S11">
        <f>IF(AND($J11=0,$K11=0),"&lt;10",IF(AND($J11=49,$K11=48),"&gt;24192",10*VLOOKUP($J11,lookup_QT!$A$1:$AX$51,$K11+2,FALSE)))</f>
        <v>1100</v>
      </c>
      <c r="T11">
        <f>10*VLOOKUP($J11,lookup_QT_CI!$A$1:$AX$51,$K11+2,FALSE)</f>
        <v>1462</v>
      </c>
      <c r="U11">
        <f>10*VLOOKUP($J11,lookup_QT_CI!$A$53:$AX$103,$K11+2,FALSE)</f>
        <v>806</v>
      </c>
      <c r="V11">
        <f>IF(AND($L11=0,$M11=0),"&lt;10",IF(AND($L11=49,$M11=48),"&gt;24192",10*VLOOKUP($L11,lookup_QT!$A$1:$AX$51,$M11+2,FALSE)))</f>
        <v>331</v>
      </c>
      <c r="W11">
        <f>10*VLOOKUP($L11,lookup_QT_CI!$A$1:$AX$51,$M11+2,FALSE)</f>
        <v>481</v>
      </c>
      <c r="X11">
        <f>10*VLOOKUP($L11,lookup_QT_CI!$A$53:$AX$103,$M11+2,FALSE)</f>
        <v>217</v>
      </c>
    </row>
    <row r="12" spans="1:24" ht="15.75" customHeight="1" x14ac:dyDescent="0.15">
      <c r="A12" s="1" t="s">
        <v>78</v>
      </c>
      <c r="B12" s="1" t="s">
        <v>79</v>
      </c>
      <c r="C12" s="3">
        <v>43608</v>
      </c>
      <c r="D12" s="4">
        <v>0.54166666666666663</v>
      </c>
      <c r="E12" s="1">
        <v>17.3</v>
      </c>
      <c r="F12" s="1">
        <v>2295</v>
      </c>
      <c r="G12" s="1">
        <v>24.3</v>
      </c>
      <c r="H12" s="1">
        <v>5</v>
      </c>
      <c r="I12" s="1">
        <v>3</v>
      </c>
      <c r="J12" s="1">
        <v>0</v>
      </c>
      <c r="K12" s="1">
        <v>0</v>
      </c>
      <c r="L12" s="1">
        <v>0</v>
      </c>
      <c r="M12" s="1">
        <v>0</v>
      </c>
      <c r="N12" s="1">
        <v>86</v>
      </c>
      <c r="O12" s="1">
        <v>100</v>
      </c>
      <c r="P12">
        <f>IF(AND($H12=0,$I12=0),"&lt;10",IF(AND($H12=49,$I12=48),"&gt;24192",10*VLOOKUP($H12,lookup_QT!$A$1:$AX$51,$I12+2,FALSE)))</f>
        <v>84</v>
      </c>
      <c r="Q12">
        <f>10*VLOOKUP($H12,lookup_QT_CI!$A$1:$AX$51,$I12+2,FALSE)</f>
        <v>153</v>
      </c>
      <c r="R12">
        <f>10*VLOOKUP($H12,lookup_QT_CI!$A$53:$AX$103,$I12+2,FALSE)</f>
        <v>37</v>
      </c>
      <c r="S12" t="str">
        <f>IF(AND($J12=0,$K12=0),"&lt;10",IF(AND($J12=49,$K12=48),"&gt;24192",10*VLOOKUP($J12,lookup_QT!$A$1:$AX$51,$K12+2,FALSE)))</f>
        <v>&lt;10</v>
      </c>
      <c r="T12">
        <f>10*VLOOKUP($J12,lookup_QT_CI!$A$1:$AX$51,$K12+2,FALSE)</f>
        <v>37</v>
      </c>
      <c r="U12">
        <f>10*VLOOKUP($J12,lookup_QT_CI!$A$53:$AX$103,$K12+2,FALSE)</f>
        <v>0</v>
      </c>
      <c r="V12" t="str">
        <f>IF(AND($L12=0,$M12=0),"&lt;10",IF(AND($L12=49,$M12=48),"&gt;24192",10*VLOOKUP($L12,lookup_QT!$A$1:$AX$51,$M12+2,FALSE)))</f>
        <v>&lt;10</v>
      </c>
      <c r="W12">
        <f>10*VLOOKUP($L12,lookup_QT_CI!$A$1:$AX$51,$M12+2,FALSE)</f>
        <v>37</v>
      </c>
      <c r="X12">
        <f>10*VLOOKUP($L12,lookup_QT_CI!$A$53:$AX$103,$M12+2,FALSE)</f>
        <v>0</v>
      </c>
    </row>
    <row r="13" spans="1:24" ht="15.75" customHeight="1" x14ac:dyDescent="0.15">
      <c r="A13" s="1" t="s">
        <v>82</v>
      </c>
      <c r="B13" s="1" t="s">
        <v>83</v>
      </c>
      <c r="C13" s="3">
        <v>43608</v>
      </c>
      <c r="D13" s="4">
        <v>0.60416666666666663</v>
      </c>
      <c r="E13" s="1">
        <v>16.899999999999999</v>
      </c>
      <c r="F13" s="1">
        <v>2145</v>
      </c>
      <c r="G13" s="1">
        <v>29.8</v>
      </c>
      <c r="H13" s="1">
        <v>8</v>
      </c>
      <c r="I13" s="1">
        <v>1</v>
      </c>
      <c r="J13" s="1">
        <v>0</v>
      </c>
      <c r="K13" s="1">
        <v>0</v>
      </c>
      <c r="L13" s="1">
        <v>6</v>
      </c>
      <c r="M13" s="1">
        <v>0</v>
      </c>
      <c r="N13" s="1">
        <v>100</v>
      </c>
      <c r="O13" s="1">
        <v>100</v>
      </c>
      <c r="P13">
        <f>IF(AND($H13=0,$I13=0),"&lt;10",IF(AND($H13=49,$I13=48),"&gt;24192",10*VLOOKUP($H13,lookup_QT!$A$1:$AX$51,$I13+2,FALSE)))</f>
        <v>97</v>
      </c>
      <c r="Q13">
        <f>10*VLOOKUP($H13,lookup_QT_CI!$A$1:$AX$51,$I13+2,FALSE)</f>
        <v>172</v>
      </c>
      <c r="R13">
        <f>10*VLOOKUP($H13,lookup_QT_CI!$A$53:$AX$103,$I13+2,FALSE)</f>
        <v>45</v>
      </c>
      <c r="S13" t="str">
        <f>IF(AND($J13=0,$K13=0),"&lt;10",IF(AND($J13=49,$K13=48),"&gt;24192",10*VLOOKUP($J13,lookup_QT!$A$1:$AX$51,$K13+2,FALSE)))</f>
        <v>&lt;10</v>
      </c>
      <c r="T13">
        <f>10*VLOOKUP($J13,lookup_QT_CI!$A$1:$AX$51,$K13+2,FALSE)</f>
        <v>37</v>
      </c>
      <c r="U13">
        <f>10*VLOOKUP($J13,lookup_QT_CI!$A$53:$AX$103,$K13+2,FALSE)</f>
        <v>0</v>
      </c>
      <c r="V13">
        <f>IF(AND($L13=0,$M13=0),"&lt;10",IF(AND($L13=49,$M13=48),"&gt;24192",10*VLOOKUP($L13,lookup_QT!$A$1:$AX$51,$M13+2,FALSE)))</f>
        <v>63</v>
      </c>
      <c r="W13">
        <f>10*VLOOKUP($L13,lookup_QT_CI!$A$1:$AX$51,$M13+2,FALSE)</f>
        <v>137</v>
      </c>
      <c r="X13">
        <f>10*VLOOKUP($L13,lookup_QT_CI!$A$53:$AX$103,$M13+2,FALSE)</f>
        <v>29</v>
      </c>
    </row>
    <row r="14" spans="1:24" ht="15.75" customHeight="1" x14ac:dyDescent="0.15">
      <c r="A14" s="1" t="s">
        <v>121</v>
      </c>
      <c r="B14" s="1" t="s">
        <v>122</v>
      </c>
      <c r="C14" s="3">
        <v>43610</v>
      </c>
      <c r="D14" s="4">
        <v>0.36458333333333331</v>
      </c>
      <c r="E14" s="1">
        <v>8.6999999999999993</v>
      </c>
      <c r="F14" s="1">
        <v>383</v>
      </c>
      <c r="G14" s="1">
        <v>6.89</v>
      </c>
      <c r="H14" s="1">
        <v>31</v>
      </c>
      <c r="I14" s="1">
        <v>0</v>
      </c>
      <c r="J14" s="1">
        <v>15</v>
      </c>
      <c r="K14" s="1">
        <v>0</v>
      </c>
      <c r="L14" s="1">
        <v>0</v>
      </c>
      <c r="M14" s="1">
        <v>0</v>
      </c>
      <c r="N14" s="1">
        <v>100</v>
      </c>
      <c r="O14" s="1">
        <v>100</v>
      </c>
      <c r="P14">
        <f>IF(AND($H14=0,$I14=0),"&lt;10",IF(AND($H14=49,$I14=48),"&gt;24192",10*VLOOKUP($H14,lookup_QT!$A$1:$AX$51,$I14+2,FALSE)))</f>
        <v>462</v>
      </c>
      <c r="Q14">
        <f>10*VLOOKUP($H14,lookup_QT_CI!$A$1:$AX$51,$I14+2,FALSE)</f>
        <v>655</v>
      </c>
      <c r="R14">
        <f>10*VLOOKUP($H14,lookup_QT_CI!$A$53:$AX$103,$I14+2,FALSE)</f>
        <v>311</v>
      </c>
      <c r="S14">
        <f>IF(AND($J14=0,$K14=0),"&lt;10",IF(AND($J14=49,$K14=48),"&gt;24192",10*VLOOKUP($J14,lookup_QT!$A$1:$AX$51,$K14+2,FALSE)))</f>
        <v>175</v>
      </c>
      <c r="T14">
        <f>10*VLOOKUP($J14,lookup_QT_CI!$A$1:$AX$51,$K14+2,FALSE)</f>
        <v>286</v>
      </c>
      <c r="U14">
        <f>10*VLOOKUP($J14,lookup_QT_CI!$A$53:$AX$103,$K14+2,FALSE)</f>
        <v>101</v>
      </c>
      <c r="V14" t="str">
        <f>IF(AND($L14=0,$M14=0),"&lt;10",IF(AND($L14=49,$M14=48),"&gt;24192",10*VLOOKUP($L14,lookup_QT!$A$1:$AX$51,$M14+2,FALSE)))</f>
        <v>&lt;10</v>
      </c>
      <c r="W14">
        <f>10*VLOOKUP($L14,lookup_QT_CI!$A$1:$AX$51,$M14+2,FALSE)</f>
        <v>37</v>
      </c>
      <c r="X14">
        <f>10*VLOOKUP($L14,lookup_QT_CI!$A$53:$AX$103,$M14+2,FALSE)</f>
        <v>0</v>
      </c>
    </row>
    <row r="15" spans="1:24" ht="15.75" customHeight="1" x14ac:dyDescent="0.15">
      <c r="A15" s="1" t="s">
        <v>124</v>
      </c>
      <c r="B15" s="1" t="s">
        <v>125</v>
      </c>
      <c r="C15" s="3">
        <v>43610</v>
      </c>
      <c r="D15" s="4">
        <v>0.37847222222222221</v>
      </c>
      <c r="E15" s="1">
        <v>10.4</v>
      </c>
      <c r="F15" s="1">
        <v>456.4</v>
      </c>
      <c r="G15" s="1">
        <v>14</v>
      </c>
      <c r="H15" s="1">
        <v>48</v>
      </c>
      <c r="I15" s="1">
        <v>8</v>
      </c>
      <c r="J15" s="1">
        <v>31</v>
      </c>
      <c r="K15" s="1">
        <v>4</v>
      </c>
      <c r="L15" s="1">
        <v>23</v>
      </c>
      <c r="M15" s="1">
        <v>2</v>
      </c>
      <c r="N15" s="1">
        <v>100</v>
      </c>
      <c r="O15" s="1">
        <v>100</v>
      </c>
      <c r="P15">
        <f>IF(AND($H15=0,$I15=0),"&lt;10",IF(AND($H15=49,$I15=48),"&gt;24192",10*VLOOKUP($H15,lookup_QT!$A$1:$AX$51,$I15+2,FALSE)))</f>
        <v>1658</v>
      </c>
      <c r="Q15">
        <f>10*VLOOKUP($H15,lookup_QT_CI!$A$1:$AX$51,$I15+2,FALSE)</f>
        <v>2380</v>
      </c>
      <c r="R15">
        <f>10*VLOOKUP($H15,lookup_QT_CI!$A$53:$AX$103,$I15+2,FALSE)</f>
        <v>1149</v>
      </c>
      <c r="S15">
        <f>IF(AND($J15=0,$K15=0),"&lt;10",IF(AND($J15=49,$K15=48),"&gt;24192",10*VLOOKUP($J15,lookup_QT!$A$1:$AX$51,$K15+2,FALSE)))</f>
        <v>529</v>
      </c>
      <c r="T15">
        <f>10*VLOOKUP($J15,lookup_QT_CI!$A$1:$AX$51,$K15+2,FALSE)</f>
        <v>737</v>
      </c>
      <c r="U15">
        <f>10*VLOOKUP($J15,lookup_QT_CI!$A$53:$AX$103,$K15+2,FALSE)</f>
        <v>367</v>
      </c>
      <c r="V15">
        <f>IF(AND($L15=0,$M15=0),"&lt;10",IF(AND($L15=49,$M15=48),"&gt;24192",10*VLOOKUP($L15,lookup_QT!$A$1:$AX$51,$M15+2,FALSE)))</f>
        <v>327</v>
      </c>
      <c r="W15">
        <f>10*VLOOKUP($L15,lookup_QT_CI!$A$1:$AX$51,$M15+2,FALSE)</f>
        <v>477</v>
      </c>
      <c r="X15">
        <f>10*VLOOKUP($L15,lookup_QT_CI!$A$53:$AX$103,$M15+2,FALSE)</f>
        <v>214</v>
      </c>
    </row>
    <row r="16" spans="1:24" ht="15.75" customHeight="1" x14ac:dyDescent="0.15">
      <c r="A16" s="1" t="s">
        <v>128</v>
      </c>
      <c r="B16" s="1" t="s">
        <v>129</v>
      </c>
      <c r="C16" s="3">
        <v>43610</v>
      </c>
      <c r="D16" s="4">
        <v>0.40277777777777779</v>
      </c>
      <c r="E16" s="1">
        <v>8.5</v>
      </c>
      <c r="F16" s="1">
        <v>1760</v>
      </c>
      <c r="G16" s="1">
        <v>18.8</v>
      </c>
      <c r="H16" s="1">
        <v>49</v>
      </c>
      <c r="I16" s="1">
        <v>23</v>
      </c>
      <c r="J16" s="1">
        <v>22</v>
      </c>
      <c r="K16" s="1">
        <v>1</v>
      </c>
      <c r="L16" s="1">
        <v>6</v>
      </c>
      <c r="M16" s="1">
        <v>0</v>
      </c>
      <c r="N16" s="1">
        <v>100</v>
      </c>
      <c r="O16" s="1">
        <v>100</v>
      </c>
      <c r="P16">
        <f>IF(AND($H16=0,$I16=0),"&lt;10",IF(AND($H16=49,$I16=48),"&gt;24192",10*VLOOKUP($H16,lookup_QT!$A$1:$AX$51,$I16+2,FALSE)))</f>
        <v>4106</v>
      </c>
      <c r="Q16">
        <f>10*VLOOKUP($H16,lookup_QT_CI!$A$1:$AX$51,$I16+2,FALSE)</f>
        <v>6189</v>
      </c>
      <c r="R16">
        <f>10*VLOOKUP($H16,lookup_QT_CI!$A$53:$AX$103,$I16+2,FALSE)</f>
        <v>2606</v>
      </c>
      <c r="S16">
        <f>IF(AND($J16=0,$K16=0),"&lt;10",IF(AND($J16=49,$K16=48),"&gt;24192",10*VLOOKUP($J16,lookup_QT!$A$1:$AX$51,$K16+2,FALSE)))</f>
        <v>295</v>
      </c>
      <c r="T16">
        <f>10*VLOOKUP($J16,lookup_QT_CI!$A$1:$AX$51,$K16+2,FALSE)</f>
        <v>440</v>
      </c>
      <c r="U16">
        <f>10*VLOOKUP($J16,lookup_QT_CI!$A$53:$AX$103,$K16+2,FALSE)</f>
        <v>188</v>
      </c>
      <c r="V16">
        <f>IF(AND($L16=0,$M16=0),"&lt;10",IF(AND($L16=49,$M16=48),"&gt;24192",10*VLOOKUP($L16,lookup_QT!$A$1:$AX$51,$M16+2,FALSE)))</f>
        <v>63</v>
      </c>
      <c r="W16">
        <f>10*VLOOKUP($L16,lookup_QT_CI!$A$1:$AX$51,$M16+2,FALSE)</f>
        <v>137</v>
      </c>
      <c r="X16">
        <f>10*VLOOKUP($L16,lookup_QT_CI!$A$53:$AX$103,$M16+2,FALSE)</f>
        <v>29</v>
      </c>
    </row>
    <row r="17" spans="1:24" ht="15.75" customHeight="1" x14ac:dyDescent="0.15">
      <c r="A17" s="1" t="s">
        <v>132</v>
      </c>
      <c r="B17" s="1" t="s">
        <v>133</v>
      </c>
      <c r="C17" s="3">
        <v>43610</v>
      </c>
      <c r="D17" s="4">
        <v>0.4201388888888889</v>
      </c>
      <c r="E17" s="1">
        <v>8.9</v>
      </c>
      <c r="F17" s="1">
        <v>1691</v>
      </c>
      <c r="G17" s="1">
        <v>19</v>
      </c>
      <c r="H17" s="1">
        <v>49</v>
      </c>
      <c r="I17" s="1">
        <v>12</v>
      </c>
      <c r="J17" s="1">
        <v>26</v>
      </c>
      <c r="K17" s="1">
        <v>2</v>
      </c>
      <c r="L17" s="1">
        <v>13</v>
      </c>
      <c r="M17" s="1">
        <v>2</v>
      </c>
      <c r="N17" s="1">
        <v>100</v>
      </c>
      <c r="O17" s="1">
        <v>100</v>
      </c>
      <c r="P17">
        <f>IF(AND($H17=0,$I17=0),"&lt;10",IF(AND($H17=49,$I17=48),"&gt;24192",10*VLOOKUP($H17,lookup_QT!$A$1:$AX$51,$I17+2,FALSE)))</f>
        <v>2247</v>
      </c>
      <c r="Q17">
        <f>10*VLOOKUP($H17,lookup_QT_CI!$A$1:$AX$51,$I17+2,FALSE)</f>
        <v>3435</v>
      </c>
      <c r="R17">
        <f>10*VLOOKUP($H17,lookup_QT_CI!$A$53:$AX$103,$I17+2,FALSE)</f>
        <v>1470</v>
      </c>
      <c r="S17">
        <f>IF(AND($J17=0,$K17=0),"&lt;10",IF(AND($J17=49,$K17=48),"&gt;24192",10*VLOOKUP($J17,lookup_QT!$A$1:$AX$51,$K17+2,FALSE)))</f>
        <v>384</v>
      </c>
      <c r="T17">
        <f>10*VLOOKUP($J17,lookup_QT_CI!$A$1:$AX$51,$K17+2,FALSE)</f>
        <v>554</v>
      </c>
      <c r="U17">
        <f>10*VLOOKUP($J17,lookup_QT_CI!$A$53:$AX$103,$K17+2,FALSE)</f>
        <v>259</v>
      </c>
      <c r="V17">
        <f>IF(AND($L17=0,$M17=0),"&lt;10",IF(AND($L17=49,$M17=48),"&gt;24192",10*VLOOKUP($L17,lookup_QT!$A$1:$AX$51,$M17+2,FALSE)))</f>
        <v>171</v>
      </c>
      <c r="W17">
        <f>10*VLOOKUP($L17,lookup_QT_CI!$A$1:$AX$51,$M17+2,FALSE)</f>
        <v>274</v>
      </c>
      <c r="X17">
        <f>10*VLOOKUP($L17,lookup_QT_CI!$A$53:$AX$103,$M17+2,FALSE)</f>
        <v>99</v>
      </c>
    </row>
    <row r="18" spans="1:24" ht="15.75" customHeight="1" x14ac:dyDescent="0.15">
      <c r="A18" s="1" t="s">
        <v>136</v>
      </c>
      <c r="B18" s="1" t="s">
        <v>137</v>
      </c>
      <c r="C18" s="3">
        <v>43610</v>
      </c>
      <c r="D18" s="4">
        <v>0.45833333333333331</v>
      </c>
      <c r="E18" s="1">
        <v>15.3</v>
      </c>
      <c r="F18" s="1">
        <v>2217</v>
      </c>
      <c r="G18" s="1">
        <v>18.8</v>
      </c>
      <c r="H18" s="1">
        <v>40</v>
      </c>
      <c r="I18" s="1">
        <v>4</v>
      </c>
      <c r="J18" s="1">
        <v>0</v>
      </c>
      <c r="K18" s="1">
        <v>0</v>
      </c>
      <c r="L18" s="1">
        <v>1</v>
      </c>
      <c r="M18" s="1">
        <v>0</v>
      </c>
      <c r="N18" s="1">
        <v>100</v>
      </c>
      <c r="O18" s="1">
        <v>100</v>
      </c>
      <c r="P18">
        <f>IF(AND($H18=0,$I18=0),"&lt;10",IF(AND($H18=49,$I18=48),"&gt;24192",10*VLOOKUP($H18,lookup_QT!$A$1:$AX$51,$I18+2,FALSE)))</f>
        <v>833</v>
      </c>
      <c r="Q18">
        <f>10*VLOOKUP($H18,lookup_QT_CI!$A$1:$AX$51,$I18+2,FALSE)</f>
        <v>1146</v>
      </c>
      <c r="R18">
        <f>10*VLOOKUP($H18,lookup_QT_CI!$A$53:$AX$103,$I18+2,FALSE)</f>
        <v>594</v>
      </c>
      <c r="S18" t="str">
        <f>IF(AND($J18=0,$K18=0),"&lt;10",IF(AND($J18=49,$K18=48),"&gt;24192",10*VLOOKUP($J18,lookup_QT!$A$1:$AX$51,$K18+2,FALSE)))</f>
        <v>&lt;10</v>
      </c>
      <c r="T18">
        <f>10*VLOOKUP($J18,lookup_QT_CI!$A$1:$AX$51,$K18+2,FALSE)</f>
        <v>37</v>
      </c>
      <c r="U18">
        <f>10*VLOOKUP($J18,lookup_QT_CI!$A$53:$AX$103,$K18+2,FALSE)</f>
        <v>0</v>
      </c>
      <c r="V18">
        <f>IF(AND($L18=0,$M18=0),"&lt;10",IF(AND($L18=49,$M18=48),"&gt;24192",10*VLOOKUP($L18,lookup_QT!$A$1:$AX$51,$M18+2,FALSE)))</f>
        <v>10</v>
      </c>
      <c r="W18">
        <f>10*VLOOKUP($L18,lookup_QT_CI!$A$1:$AX$51,$M18+2,FALSE)</f>
        <v>55</v>
      </c>
      <c r="X18">
        <f>10*VLOOKUP($L18,lookup_QT_CI!$A$53:$AX$103,$M18+2,FALSE)</f>
        <v>1</v>
      </c>
    </row>
    <row r="19" spans="1:24" ht="15.75" customHeight="1" x14ac:dyDescent="0.15">
      <c r="A19" s="1" t="s">
        <v>141</v>
      </c>
      <c r="B19" s="1" t="s">
        <v>142</v>
      </c>
      <c r="C19" s="3">
        <v>43610</v>
      </c>
      <c r="D19" s="4">
        <v>0.47916666666666669</v>
      </c>
      <c r="E19" s="1">
        <v>11.4</v>
      </c>
      <c r="F19" s="1">
        <v>2094</v>
      </c>
      <c r="G19" s="1">
        <v>54</v>
      </c>
      <c r="H19" s="1">
        <v>49</v>
      </c>
      <c r="I19" s="1">
        <v>48</v>
      </c>
      <c r="J19" s="1">
        <v>49</v>
      </c>
      <c r="K19" s="1">
        <v>48</v>
      </c>
      <c r="L19" s="1">
        <v>49</v>
      </c>
      <c r="M19" s="1">
        <v>39</v>
      </c>
      <c r="N19" s="1">
        <v>100</v>
      </c>
      <c r="O19" s="1">
        <v>100</v>
      </c>
      <c r="P19" t="str">
        <f>IF(AND($H19=0,$I19=0),"&lt;10",IF(AND($H19=49,$I19=48),"&gt;24192",10*VLOOKUP($H19,lookup_QT!$A$1:$AX$51,$I19+2,FALSE)))</f>
        <v>&gt;24192</v>
      </c>
      <c r="Q19">
        <f>10*VLOOKUP($H19,lookup_QT_CI!$A$1:$AX$51,$I19+2,FALSE)</f>
        <v>60000</v>
      </c>
      <c r="R19">
        <f>10*VLOOKUP($H19,lookup_QT_CI!$A$53:$AX$103,$I19+2,FALSE)</f>
        <v>14395</v>
      </c>
      <c r="S19" t="str">
        <f>IF(AND($J19=0,$K19=0),"&lt;10",IF(AND($J19=49,$K19=48),"&gt;24192",10*VLOOKUP($J19,lookup_QT!$A$1:$AX$51,$K19+2,FALSE)))</f>
        <v>&gt;24192</v>
      </c>
      <c r="T19">
        <f>10*VLOOKUP($J19,lookup_QT_CI!$A$1:$AX$51,$K19+2,FALSE)</f>
        <v>60000</v>
      </c>
      <c r="U19">
        <f>10*VLOOKUP($J19,lookup_QT_CI!$A$53:$AX$103,$K19+2,FALSE)</f>
        <v>14395</v>
      </c>
      <c r="V19">
        <f>IF(AND($L19=0,$M19=0),"&lt;10",IF(AND($L19=49,$M19=48),"&gt;24192",10*VLOOKUP($L19,lookup_QT!$A$1:$AX$51,$M19+2,FALSE)))</f>
        <v>10462</v>
      </c>
      <c r="W19">
        <f>10*VLOOKUP($L19,lookup_QT_CI!$A$1:$AX$51,$M19+2,FALSE)</f>
        <v>15090</v>
      </c>
      <c r="X19">
        <f>10*VLOOKUP($L19,lookup_QT_CI!$A$53:$AX$103,$M19+2,FALSE)</f>
        <v>7050</v>
      </c>
    </row>
    <row r="20" spans="1:24" ht="15.75" customHeight="1" x14ac:dyDescent="0.15">
      <c r="A20" s="1" t="s">
        <v>145</v>
      </c>
      <c r="B20" s="1" t="s">
        <v>146</v>
      </c>
      <c r="C20" s="3">
        <v>43611</v>
      </c>
      <c r="D20" s="4">
        <v>0.35416666666666669</v>
      </c>
      <c r="E20" s="1">
        <v>8.3000000000000007</v>
      </c>
      <c r="F20" s="1">
        <v>384.9</v>
      </c>
      <c r="G20" s="1">
        <v>6.21</v>
      </c>
      <c r="H20" s="1">
        <v>36</v>
      </c>
      <c r="I20" s="1">
        <v>4</v>
      </c>
      <c r="J20" s="1">
        <v>17</v>
      </c>
      <c r="K20" s="1">
        <v>1</v>
      </c>
      <c r="L20" s="1">
        <v>1</v>
      </c>
      <c r="M20" s="1">
        <v>0</v>
      </c>
      <c r="N20" s="1">
        <v>100</v>
      </c>
      <c r="O20" s="1">
        <v>100</v>
      </c>
      <c r="P20">
        <f>IF(AND($H20=0,$I20=0),"&lt;10",IF(AND($H20=49,$I20=48),"&gt;24192",10*VLOOKUP($H20,lookup_QT!$A$1:$AX$51,$I20+2,FALSE)))</f>
        <v>677</v>
      </c>
      <c r="Q20">
        <f>10*VLOOKUP($H20,lookup_QT_CI!$A$1:$AX$51,$I20+2,FALSE)</f>
        <v>927</v>
      </c>
      <c r="R20">
        <f>10*VLOOKUP($H20,lookup_QT_CI!$A$53:$AX$103,$I20+2,FALSE)</f>
        <v>469</v>
      </c>
      <c r="S20">
        <f>IF(AND($J20=0,$K20=0),"&lt;10",IF(AND($J20=49,$K20=48),"&gt;24192",10*VLOOKUP($J20,lookup_QT!$A$1:$AX$51,$K20+2,FALSE)))</f>
        <v>216</v>
      </c>
      <c r="T20">
        <f>10*VLOOKUP($J20,lookup_QT_CI!$A$1:$AX$51,$K20+2,FALSE)</f>
        <v>337</v>
      </c>
      <c r="U20">
        <f>10*VLOOKUP($J20,lookup_QT_CI!$A$53:$AX$103,$K20+2,FALSE)</f>
        <v>129</v>
      </c>
      <c r="V20">
        <f>IF(AND($L20=0,$M20=0),"&lt;10",IF(AND($L20=49,$M20=48),"&gt;24192",10*VLOOKUP($L20,lookup_QT!$A$1:$AX$51,$M20+2,FALSE)))</f>
        <v>10</v>
      </c>
      <c r="W20">
        <f>10*VLOOKUP($L20,lookup_QT_CI!$A$1:$AX$51,$M20+2,FALSE)</f>
        <v>55</v>
      </c>
      <c r="X20">
        <f>10*VLOOKUP($L20,lookup_QT_CI!$A$53:$AX$103,$M20+2,FALSE)</f>
        <v>1</v>
      </c>
    </row>
    <row r="21" spans="1:24" ht="15.75" customHeight="1" x14ac:dyDescent="0.15">
      <c r="A21" s="1" t="s">
        <v>148</v>
      </c>
      <c r="B21" s="1" t="s">
        <v>151</v>
      </c>
      <c r="C21" s="3">
        <v>43611</v>
      </c>
      <c r="D21" s="4">
        <v>0.375</v>
      </c>
      <c r="E21" s="1">
        <v>9.3000000000000007</v>
      </c>
      <c r="F21" s="1">
        <v>428.2</v>
      </c>
      <c r="G21" s="1">
        <v>26.3</v>
      </c>
      <c r="H21" s="1">
        <v>49</v>
      </c>
      <c r="I21" s="1">
        <v>35</v>
      </c>
      <c r="J21" s="1">
        <v>48</v>
      </c>
      <c r="K21" s="1">
        <v>17</v>
      </c>
      <c r="L21" s="1">
        <v>48</v>
      </c>
      <c r="M21" s="1">
        <v>18</v>
      </c>
      <c r="N21" s="1">
        <v>100</v>
      </c>
      <c r="O21" s="1">
        <v>100</v>
      </c>
      <c r="P21">
        <f>IF(AND($H21=0,$I21=0),"&lt;10",IF(AND($H21=49,$I21=48),"&gt;24192",10*VLOOKUP($H21,lookup_QT!$A$1:$AX$51,$I21+2,FALSE)))</f>
        <v>8164</v>
      </c>
      <c r="Q21">
        <f>10*VLOOKUP($H21,lookup_QT_CI!$A$1:$AX$51,$I21+2,FALSE)</f>
        <v>11746</v>
      </c>
      <c r="R21">
        <f>10*VLOOKUP($H21,lookup_QT_CI!$A$53:$AX$103,$I21+2,FALSE)</f>
        <v>5501</v>
      </c>
      <c r="S21">
        <f>IF(AND($J21=0,$K21=0),"&lt;10",IF(AND($J21=49,$K21=48),"&gt;24192",10*VLOOKUP($J21,lookup_QT!$A$1:$AX$51,$K21+2,FALSE)))</f>
        <v>2382</v>
      </c>
      <c r="T21">
        <f>10*VLOOKUP($J21,lookup_QT_CI!$A$1:$AX$51,$K21+2,FALSE)</f>
        <v>3408</v>
      </c>
      <c r="U21">
        <f>10*VLOOKUP($J21,lookup_QT_CI!$A$53:$AX$103,$K21+2,FALSE)</f>
        <v>1652</v>
      </c>
      <c r="V21">
        <f>IF(AND($L21=0,$M21=0),"&lt;10",IF(AND($L21=49,$M21=48),"&gt;24192",10*VLOOKUP($L21,lookup_QT!$A$1:$AX$51,$M21+2,FALSE)))</f>
        <v>2489</v>
      </c>
      <c r="W21">
        <f>10*VLOOKUP($L21,lookup_QT_CI!$A$1:$AX$51,$M21+2,FALSE)</f>
        <v>3502</v>
      </c>
      <c r="X21">
        <f>10*VLOOKUP($L21,lookup_QT_CI!$A$53:$AX$103,$M21+2,FALSE)</f>
        <v>1726</v>
      </c>
    </row>
    <row r="22" spans="1:24" ht="15.75" customHeight="1" x14ac:dyDescent="0.15">
      <c r="A22" s="1" t="s">
        <v>154</v>
      </c>
      <c r="B22" s="1" t="s">
        <v>155</v>
      </c>
      <c r="C22" s="3">
        <v>43611</v>
      </c>
      <c r="D22" s="4">
        <v>0.39583333333333331</v>
      </c>
      <c r="E22" s="1">
        <v>8.8000000000000007</v>
      </c>
      <c r="F22" s="1">
        <v>1761</v>
      </c>
      <c r="G22" s="1">
        <v>15.1</v>
      </c>
      <c r="H22" s="1">
        <v>49</v>
      </c>
      <c r="I22" s="1">
        <v>29</v>
      </c>
      <c r="J22" s="1">
        <v>38</v>
      </c>
      <c r="K22" s="1">
        <v>12</v>
      </c>
      <c r="L22" s="1">
        <v>34</v>
      </c>
      <c r="M22" s="1">
        <v>2</v>
      </c>
      <c r="N22" s="1">
        <v>100</v>
      </c>
      <c r="O22" s="1">
        <v>100</v>
      </c>
      <c r="P22">
        <f>IF(AND($H22=0,$I22=0),"&lt;10",IF(AND($H22=49,$I22=48),"&gt;24192",10*VLOOKUP($H22,lookup_QT!$A$1:$AX$51,$I22+2,FALSE)))</f>
        <v>5794</v>
      </c>
      <c r="Q22">
        <f>10*VLOOKUP($H22,lookup_QT_CI!$A$1:$AX$51,$I22+2,FALSE)</f>
        <v>8472</v>
      </c>
      <c r="R22">
        <f>10*VLOOKUP($H22,lookup_QT_CI!$A$53:$AX$103,$I22+2,FALSE)</f>
        <v>3791</v>
      </c>
      <c r="S22">
        <f>IF(AND($J22=0,$K22=0),"&lt;10",IF(AND($J22=49,$K22=48),"&gt;24192",10*VLOOKUP($J22,lookup_QT!$A$1:$AX$51,$K22+2,FALSE)))</f>
        <v>934</v>
      </c>
      <c r="T22">
        <f>10*VLOOKUP($J22,lookup_QT_CI!$A$1:$AX$51,$K22+2,FALSE)</f>
        <v>1231</v>
      </c>
      <c r="U22">
        <f>10*VLOOKUP($J22,lookup_QT_CI!$A$53:$AX$103,$K22+2,FALSE)</f>
        <v>684</v>
      </c>
      <c r="V22">
        <f>IF(AND($L22=0,$M22=0),"&lt;10",IF(AND($L22=49,$M22=48),"&gt;24192",10*VLOOKUP($L22,lookup_QT!$A$1:$AX$51,$M22+2,FALSE)))</f>
        <v>576</v>
      </c>
      <c r="W22">
        <f>10*VLOOKUP($L22,lookup_QT_CI!$A$1:$AX$51,$M22+2,FALSE)</f>
        <v>800</v>
      </c>
      <c r="X22">
        <f>10*VLOOKUP($L22,lookup_QT_CI!$A$53:$AX$103,$M22+2,FALSE)</f>
        <v>399</v>
      </c>
    </row>
    <row r="23" spans="1:24" ht="15.75" customHeight="1" x14ac:dyDescent="0.15">
      <c r="A23" s="1" t="s">
        <v>160</v>
      </c>
      <c r="B23" s="1" t="s">
        <v>162</v>
      </c>
      <c r="C23" s="3">
        <v>43611</v>
      </c>
      <c r="D23" s="4">
        <v>0.41875000000000001</v>
      </c>
      <c r="E23" s="1">
        <v>9.1999999999999993</v>
      </c>
      <c r="F23" s="1">
        <v>1794</v>
      </c>
      <c r="G23" s="1">
        <v>585</v>
      </c>
      <c r="H23" s="1">
        <v>49</v>
      </c>
      <c r="I23" s="1">
        <v>29</v>
      </c>
      <c r="J23" s="1">
        <v>23</v>
      </c>
      <c r="K23" s="1">
        <v>3</v>
      </c>
      <c r="L23" s="1">
        <v>49</v>
      </c>
      <c r="M23" s="1">
        <v>27</v>
      </c>
      <c r="N23" s="1">
        <v>100</v>
      </c>
      <c r="O23" s="1">
        <v>100</v>
      </c>
      <c r="P23">
        <f>IF(AND($H23=0,$I23=0),"&lt;10",IF(AND($H23=49,$I23=48),"&gt;24192",10*VLOOKUP($H23,lookup_QT!$A$1:$AX$51,$I23+2,FALSE)))</f>
        <v>5794</v>
      </c>
      <c r="Q23">
        <f>10*VLOOKUP($H23,lookup_QT_CI!$A$1:$AX$51,$I23+2,FALSE)</f>
        <v>8472</v>
      </c>
      <c r="R23">
        <f>10*VLOOKUP($H23,lookup_QT_CI!$A$53:$AX$103,$I23+2,FALSE)</f>
        <v>3791</v>
      </c>
      <c r="S23">
        <f>IF(AND($J23=0,$K23=0),"&lt;10",IF(AND($J23=49,$K23=48),"&gt;24192",10*VLOOKUP($J23,lookup_QT!$A$1:$AX$51,$K23+2,FALSE)))</f>
        <v>341</v>
      </c>
      <c r="T23">
        <f>10*VLOOKUP($J23,lookup_QT_CI!$A$1:$AX$51,$K23+2,FALSE)</f>
        <v>492</v>
      </c>
      <c r="U23">
        <f>10*VLOOKUP($J23,lookup_QT_CI!$A$53:$AX$103,$K23+2,FALSE)</f>
        <v>223</v>
      </c>
      <c r="V23">
        <f>IF(AND($L23=0,$M23=0),"&lt;10",IF(AND($L23=49,$M23=48),"&gt;24192",10*VLOOKUP($L23,lookup_QT!$A$1:$AX$51,$M23+2,FALSE)))</f>
        <v>5172</v>
      </c>
      <c r="W23">
        <f>10*VLOOKUP($L23,lookup_QT_CI!$A$1:$AX$51,$M23+2,FALSE)</f>
        <v>7636</v>
      </c>
      <c r="X23">
        <f>10*VLOOKUP($L23,lookup_QT_CI!$A$53:$AX$103,$M23+2,FALSE)</f>
        <v>3384</v>
      </c>
    </row>
    <row r="24" spans="1:24" ht="15.75" customHeight="1" x14ac:dyDescent="0.15">
      <c r="A24" s="1" t="s">
        <v>165</v>
      </c>
      <c r="B24" s="1" t="s">
        <v>166</v>
      </c>
      <c r="C24" s="3">
        <v>43611</v>
      </c>
      <c r="D24" s="4">
        <v>0.44791666666666669</v>
      </c>
      <c r="E24" s="1">
        <v>15.2</v>
      </c>
      <c r="F24" s="1">
        <v>2190</v>
      </c>
      <c r="G24" s="1">
        <v>17.600000000000001</v>
      </c>
      <c r="H24" s="1">
        <v>16</v>
      </c>
      <c r="I24" s="1">
        <v>3</v>
      </c>
      <c r="J24" s="1">
        <v>0</v>
      </c>
      <c r="K24" s="1">
        <v>0</v>
      </c>
      <c r="L24" s="1">
        <v>14</v>
      </c>
      <c r="M24" s="1">
        <v>3</v>
      </c>
      <c r="N24" s="1">
        <v>100</v>
      </c>
      <c r="O24" s="1">
        <v>100</v>
      </c>
      <c r="P24">
        <f>IF(AND($H24=0,$I24=0),"&lt;10",IF(AND($H24=49,$I24=48),"&gt;24192",10*VLOOKUP($H24,lookup_QT!$A$1:$AX$51,$I24+2,FALSE)))</f>
        <v>226</v>
      </c>
      <c r="Q24">
        <f>10*VLOOKUP($H24,lookup_QT_CI!$A$1:$AX$51,$I24+2,FALSE)</f>
        <v>345</v>
      </c>
      <c r="R24">
        <f>10*VLOOKUP($H24,lookup_QT_CI!$A$53:$AX$103,$I24+2,FALSE)</f>
        <v>139</v>
      </c>
      <c r="S24" t="str">
        <f>IF(AND($J24=0,$K24=0),"&lt;10",IF(AND($J24=49,$K24=48),"&gt;24192",10*VLOOKUP($J24,lookup_QT!$A$1:$AX$51,$K24+2,FALSE)))</f>
        <v>&lt;10</v>
      </c>
      <c r="T24">
        <f>10*VLOOKUP($J24,lookup_QT_CI!$A$1:$AX$51,$K24+2,FALSE)</f>
        <v>37</v>
      </c>
      <c r="U24">
        <f>10*VLOOKUP($J24,lookup_QT_CI!$A$53:$AX$103,$K24+2,FALSE)</f>
        <v>0</v>
      </c>
      <c r="V24">
        <f>IF(AND($L24=0,$M24=0),"&lt;10",IF(AND($L24=49,$M24=48),"&gt;24192",10*VLOOKUP($L24,lookup_QT!$A$1:$AX$51,$M24+2,FALSE)))</f>
        <v>197</v>
      </c>
      <c r="W24">
        <f>10*VLOOKUP($L24,lookup_QT_CI!$A$1:$AX$51,$M24+2,FALSE)</f>
        <v>307</v>
      </c>
      <c r="X24">
        <f>10*VLOOKUP($L24,lookup_QT_CI!$A$53:$AX$103,$M24+2,FALSE)</f>
        <v>117</v>
      </c>
    </row>
    <row r="25" spans="1:24" ht="15.75" customHeight="1" x14ac:dyDescent="0.15">
      <c r="A25" s="1" t="s">
        <v>167</v>
      </c>
      <c r="B25" s="1" t="s">
        <v>168</v>
      </c>
      <c r="C25" s="3">
        <v>43611</v>
      </c>
      <c r="D25" s="4">
        <v>0.47222222222222221</v>
      </c>
      <c r="E25" s="1">
        <v>11.7</v>
      </c>
      <c r="F25" s="1">
        <v>2095</v>
      </c>
      <c r="G25" s="1">
        <v>59.1</v>
      </c>
      <c r="H25" s="1">
        <v>49</v>
      </c>
      <c r="I25" s="1">
        <v>48</v>
      </c>
      <c r="J25" s="1">
        <v>49</v>
      </c>
      <c r="K25" s="1">
        <v>42</v>
      </c>
      <c r="L25" s="1">
        <v>48</v>
      </c>
      <c r="M25" s="1">
        <v>19</v>
      </c>
      <c r="N25" s="1">
        <v>100</v>
      </c>
      <c r="O25" s="1">
        <v>100</v>
      </c>
      <c r="P25" t="str">
        <f>IF(AND($H25=0,$I25=0),"&lt;10",IF(AND($H25=49,$I25=48),"&gt;24192",10*VLOOKUP($H25,lookup_QT!$A$1:$AX$51,$I25+2,FALSE)))</f>
        <v>&gt;24192</v>
      </c>
      <c r="Q25">
        <f>10*VLOOKUP($H25,lookup_QT_CI!$A$1:$AX$51,$I25+2,FALSE)</f>
        <v>60000</v>
      </c>
      <c r="R25">
        <f>10*VLOOKUP($H25,lookup_QT_CI!$A$53:$AX$103,$I25+2,FALSE)</f>
        <v>14395</v>
      </c>
      <c r="S25">
        <f>IF(AND($J25=0,$K25=0),"&lt;10",IF(AND($J25=49,$K25=48),"&gt;24192",10*VLOOKUP($J25,lookup_QT!$A$1:$AX$51,$K25+2,FALSE)))</f>
        <v>12997</v>
      </c>
      <c r="T25">
        <f>10*VLOOKUP($J25,lookup_QT_CI!$A$1:$AX$51,$K25+2,FALSE)</f>
        <v>18966</v>
      </c>
      <c r="U25">
        <f>10*VLOOKUP($J25,lookup_QT_CI!$A$53:$AX$103,$K25+2,FALSE)</f>
        <v>8504</v>
      </c>
      <c r="V25">
        <f>IF(AND($L25=0,$M25=0),"&lt;10",IF(AND($L25=49,$M25=48),"&gt;24192",10*VLOOKUP($L25,lookup_QT!$A$1:$AX$51,$M25+2,FALSE)))</f>
        <v>2602</v>
      </c>
      <c r="W25">
        <f>10*VLOOKUP($L25,lookup_QT_CI!$A$1:$AX$51,$M25+2,FALSE)</f>
        <v>3652</v>
      </c>
      <c r="X25">
        <f>10*VLOOKUP($L25,lookup_QT_CI!$A$53:$AX$103,$M25+2,FALSE)</f>
        <v>1754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W68"/>
  <sheetViews>
    <sheetView workbookViewId="0">
      <pane ySplit="1" topLeftCell="A6" activePane="bottomLeft" state="frozen"/>
      <selection pane="bottomLeft" activeCell="X1" sqref="X1:AC1048576"/>
    </sheetView>
  </sheetViews>
  <sheetFormatPr baseColWidth="10" defaultColWidth="14.5" defaultRowHeight="15.75" customHeight="1" x14ac:dyDescent="0.15"/>
  <cols>
    <col min="3" max="23" width="14.5" customWidth="1"/>
  </cols>
  <sheetData>
    <row r="1" spans="1:23" ht="15.75" customHeight="1" x14ac:dyDescent="0.15">
      <c r="A1" s="1" t="s">
        <v>0</v>
      </c>
      <c r="B1" s="1" t="s">
        <v>1</v>
      </c>
      <c r="C1" s="1" t="s">
        <v>2</v>
      </c>
      <c r="D1" s="1" t="s">
        <v>3</v>
      </c>
      <c r="E1" s="1" t="s">
        <v>4</v>
      </c>
      <c r="F1" s="1" t="s">
        <v>6</v>
      </c>
      <c r="G1" s="1" t="s">
        <v>8</v>
      </c>
      <c r="H1" s="1" t="s">
        <v>9</v>
      </c>
      <c r="I1" s="1" t="s">
        <v>10</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ht="15.75" customHeight="1" x14ac:dyDescent="0.15">
      <c r="A2" s="1" t="s">
        <v>26</v>
      </c>
      <c r="B2" s="1" t="s">
        <v>28</v>
      </c>
      <c r="C2" s="2">
        <v>43607</v>
      </c>
      <c r="D2" s="4">
        <v>0.3125</v>
      </c>
      <c r="E2" s="1">
        <v>51</v>
      </c>
      <c r="F2" s="1">
        <v>49</v>
      </c>
      <c r="G2" s="1">
        <v>10</v>
      </c>
      <c r="H2" s="1">
        <v>21</v>
      </c>
      <c r="I2" s="1">
        <v>2</v>
      </c>
      <c r="J2" s="1">
        <v>7</v>
      </c>
      <c r="K2" s="1">
        <v>0</v>
      </c>
      <c r="L2" s="1">
        <v>100</v>
      </c>
      <c r="M2" s="1">
        <v>100</v>
      </c>
      <c r="N2">
        <f>IF(AND($F2=0,$G2=0),"&lt;10",IF(AND($F2=49,$G2=48),"&gt;24192",10*VLOOKUP($F2,lookup_QT!$A$1:$AX$51,$G2+2,FALSE)))</f>
        <v>2046</v>
      </c>
      <c r="O2">
        <f>10*VLOOKUP($F2,lookup_QT_CI!$A$1:$AX$51,$G2+2,FALSE)</f>
        <v>3069</v>
      </c>
      <c r="P2">
        <f>10*VLOOKUP($F2,lookup_QT_CI!$A$53:$AX$103,$G2+2,FALSE)</f>
        <v>1379</v>
      </c>
      <c r="Q2">
        <f>IF(AND($H2=0,$I2=0),"&lt;10",IF(AND($H2=49,$I2=48),"&gt;24192",10*VLOOKUP($H2,lookup_QT!$A$1:$AX$51,$I2+2,FALSE)))</f>
        <v>292</v>
      </c>
      <c r="R2">
        <f>10*VLOOKUP($H2,lookup_QT_CI!$A$1:$AX$51,$I2+2,FALSE)</f>
        <v>431</v>
      </c>
      <c r="S2">
        <f>10*VLOOKUP($H2,lookup_QT_CI!$A$53:$AX$103,$I2+2,FALSE)</f>
        <v>185</v>
      </c>
      <c r="T2">
        <f>IF(AND($J2=0,$K2=0),"&lt;10",IF(AND($J2=49,$K2=48),"&gt;24192",10*VLOOKUP($J2,lookup_QT!$A$1:$AX$51,$K2+2,FALSE)))</f>
        <v>74</v>
      </c>
      <c r="U2">
        <f>10*VLOOKUP($J2,lookup_QT_CI!$A$1:$AX$51,$K2+2,FALSE)</f>
        <v>149</v>
      </c>
      <c r="V2">
        <f>10*VLOOKUP($J2,lookup_QT_CI!$A$53:$AX$103,$K2+2,FALSE)</f>
        <v>36</v>
      </c>
    </row>
    <row r="3" spans="1:23" ht="15.75" customHeight="1" x14ac:dyDescent="0.15">
      <c r="A3" s="1" t="s">
        <v>35</v>
      </c>
      <c r="B3" s="1" t="s">
        <v>36</v>
      </c>
      <c r="C3" s="2">
        <v>43607</v>
      </c>
      <c r="D3" s="4">
        <v>0.5625</v>
      </c>
      <c r="E3" s="1">
        <v>217</v>
      </c>
      <c r="F3" s="1">
        <v>49</v>
      </c>
      <c r="G3" s="1">
        <v>43</v>
      </c>
      <c r="H3" s="1">
        <v>36</v>
      </c>
      <c r="I3" s="1">
        <v>6</v>
      </c>
      <c r="J3" s="1">
        <v>23</v>
      </c>
      <c r="K3" s="1">
        <v>5</v>
      </c>
      <c r="L3" s="1">
        <v>100</v>
      </c>
      <c r="M3" s="1">
        <v>100</v>
      </c>
      <c r="N3">
        <f>IF(AND($F3=0,$G3=0),"&lt;10",IF(AND($F3=49,$G3=48),"&gt;24192",10*VLOOKUP($F3,lookup_QT!$A$1:$AX$51,$G3+2,FALSE)))</f>
        <v>14136</v>
      </c>
      <c r="O3">
        <f>10*VLOOKUP($F3,lookup_QT_CI!$A$1:$AX$51,$G3+2,FALSE)</f>
        <v>21016</v>
      </c>
      <c r="P3">
        <f>10*VLOOKUP($F3,lookup_QT_CI!$A$53:$AX$103,$G3+2,FALSE)</f>
        <v>9249</v>
      </c>
      <c r="Q3">
        <f>IF(AND($H3=0,$I3=0),"&lt;10",IF(AND($H3=49,$I3=48),"&gt;24192",10*VLOOKUP($H3,lookup_QT!$A$1:$AX$51,$I3+2,FALSE)))</f>
        <v>717</v>
      </c>
      <c r="R3">
        <f>10*VLOOKUP($H3,lookup_QT_CI!$A$1:$AX$51,$I3+2,FALSE)</f>
        <v>975</v>
      </c>
      <c r="S3">
        <f>10*VLOOKUP($H3,lookup_QT_CI!$A$53:$AX$103,$I3+2,FALSE)</f>
        <v>511</v>
      </c>
      <c r="T3">
        <f>IF(AND($J3=0,$K3=0),"&lt;10",IF(AND($J3=49,$K3=48),"&gt;24192",10*VLOOKUP($J3,lookup_QT!$A$1:$AX$51,$K3+2,FALSE)))</f>
        <v>368</v>
      </c>
      <c r="U3">
        <f>10*VLOOKUP($J3,lookup_QT_CI!$A$1:$AX$51,$K3+2,FALSE)</f>
        <v>522</v>
      </c>
      <c r="V3">
        <f>10*VLOOKUP($J3,lookup_QT_CI!$A$53:$AX$103,$K3+2,FALSE)</f>
        <v>248</v>
      </c>
    </row>
    <row r="4" spans="1:23" ht="15.75" customHeight="1" x14ac:dyDescent="0.15">
      <c r="A4" s="1" t="s">
        <v>40</v>
      </c>
      <c r="B4" s="1" t="s">
        <v>41</v>
      </c>
      <c r="C4" s="2">
        <v>43607</v>
      </c>
      <c r="D4" s="4">
        <v>0.3125</v>
      </c>
      <c r="E4" s="1">
        <v>47.2</v>
      </c>
      <c r="F4" s="1">
        <v>49</v>
      </c>
      <c r="G4" s="1">
        <v>15</v>
      </c>
      <c r="H4" s="1">
        <v>26</v>
      </c>
      <c r="I4" s="1">
        <v>3</v>
      </c>
      <c r="J4" s="1">
        <v>6</v>
      </c>
      <c r="K4" s="1">
        <v>0</v>
      </c>
      <c r="L4" s="1">
        <v>100</v>
      </c>
      <c r="M4" s="1">
        <v>100</v>
      </c>
      <c r="N4">
        <f>IF(AND($F4=0,$G4=0),"&lt;10",IF(AND($F4=49,$G4=48),"&gt;24192",10*VLOOKUP($F4,lookup_QT!$A$1:$AX$51,$G4+2,FALSE)))</f>
        <v>2613</v>
      </c>
      <c r="O4">
        <f>10*VLOOKUP($F4,lookup_QT_CI!$A$1:$AX$51,$G4+2,FALSE)</f>
        <v>3985</v>
      </c>
      <c r="P4">
        <f>10*VLOOKUP($F4,lookup_QT_CI!$A$53:$AX$103,$G4+2,FALSE)</f>
        <v>1709</v>
      </c>
      <c r="Q4">
        <f>IF(AND($H4=0,$I4=0),"&lt;10",IF(AND($H4=49,$I4=48),"&gt;24192",10*VLOOKUP($H4,lookup_QT!$A$1:$AX$51,$I4+2,FALSE)))</f>
        <v>399</v>
      </c>
      <c r="R4">
        <f>10*VLOOKUP($H4,lookup_QT_CI!$A$1:$AX$51,$I4+2,FALSE)</f>
        <v>565</v>
      </c>
      <c r="S4">
        <f>10*VLOOKUP($H4,lookup_QT_CI!$A$53:$AX$103,$I4+2,FALSE)</f>
        <v>269</v>
      </c>
      <c r="T4">
        <f>IF(AND($J4=0,$K4=0),"&lt;10",IF(AND($J4=49,$K4=48),"&gt;24192",10*VLOOKUP($J4,lookup_QT!$A$1:$AX$51,$K4+2,FALSE)))</f>
        <v>63</v>
      </c>
      <c r="U4">
        <f>10*VLOOKUP($J4,lookup_QT_CI!$A$1:$AX$51,$K4+2,FALSE)</f>
        <v>137</v>
      </c>
      <c r="V4">
        <f>10*VLOOKUP($J4,lookup_QT_CI!$A$53:$AX$103,$K4+2,FALSE)</f>
        <v>29</v>
      </c>
    </row>
    <row r="5" spans="1:23" ht="15.75" customHeight="1" x14ac:dyDescent="0.15">
      <c r="A5" s="1" t="s">
        <v>45</v>
      </c>
      <c r="B5" s="1" t="s">
        <v>46</v>
      </c>
      <c r="C5" s="2">
        <v>43607</v>
      </c>
      <c r="D5" s="4">
        <v>0.5625</v>
      </c>
      <c r="E5" s="1">
        <v>115</v>
      </c>
      <c r="F5" s="1">
        <v>49</v>
      </c>
      <c r="G5" s="1">
        <v>48</v>
      </c>
      <c r="H5" s="1">
        <v>25</v>
      </c>
      <c r="I5" s="1">
        <v>4</v>
      </c>
      <c r="J5" s="1">
        <v>19</v>
      </c>
      <c r="K5" s="1">
        <v>1</v>
      </c>
      <c r="L5" s="1">
        <v>100</v>
      </c>
      <c r="M5" s="1">
        <v>100</v>
      </c>
      <c r="N5" t="str">
        <f>IF(AND($F5=0,$G5=0),"&lt;10",IF(AND($F5=49,$G5=48),"&gt;24192",10*VLOOKUP($F5,lookup_QT!$A$1:$AX$51,$G5+2,FALSE)))</f>
        <v>&gt;24192</v>
      </c>
      <c r="O5">
        <f>10*VLOOKUP($F5,lookup_QT_CI!$A$1:$AX$51,$G5+2,FALSE)</f>
        <v>60000</v>
      </c>
      <c r="P5">
        <f>10*VLOOKUP($F5,lookup_QT_CI!$A$53:$AX$103,$G5+2,FALSE)</f>
        <v>14395</v>
      </c>
      <c r="Q5">
        <f>IF(AND($H5=0,$I5=0),"&lt;10",IF(AND($H5=49,$I5=48),"&gt;24192",10*VLOOKUP($H5,lookup_QT!$A$1:$AX$51,$I5+2,FALSE)))</f>
        <v>393</v>
      </c>
      <c r="R5">
        <f>10*VLOOKUP($H5,lookup_QT_CI!$A$1:$AX$51,$I5+2,FALSE)</f>
        <v>559</v>
      </c>
      <c r="S5">
        <f>10*VLOOKUP($H5,lookup_QT_CI!$A$53:$AX$103,$I5+2,FALSE)</f>
        <v>265</v>
      </c>
      <c r="T5">
        <f>IF(AND($J5=0,$K5=0),"&lt;10",IF(AND($J5=49,$K5=48),"&gt;24192",10*VLOOKUP($J5,lookup_QT!$A$1:$AX$51,$K5+2,FALSE)))</f>
        <v>246</v>
      </c>
      <c r="U5">
        <f>10*VLOOKUP($J5,lookup_QT_CI!$A$1:$AX$51,$K5+2,FALSE)</f>
        <v>376</v>
      </c>
      <c r="V5">
        <f>10*VLOOKUP($J5,lookup_QT_CI!$A$53:$AX$103,$K5+2,FALSE)</f>
        <v>151</v>
      </c>
    </row>
    <row r="6" spans="1:23" ht="15.75" customHeight="1" x14ac:dyDescent="0.15">
      <c r="A6" s="1" t="s">
        <v>50</v>
      </c>
      <c r="B6" s="1" t="s">
        <v>51</v>
      </c>
      <c r="C6" s="3">
        <v>43608</v>
      </c>
      <c r="D6" s="4">
        <v>0.3125</v>
      </c>
      <c r="E6" s="1">
        <v>33</v>
      </c>
      <c r="F6" s="1">
        <v>49</v>
      </c>
      <c r="G6" s="1">
        <v>24</v>
      </c>
      <c r="H6" s="1">
        <v>29</v>
      </c>
      <c r="I6" s="1">
        <v>9</v>
      </c>
      <c r="J6" s="1">
        <v>45</v>
      </c>
      <c r="K6" s="1">
        <v>7</v>
      </c>
      <c r="L6" s="1">
        <v>100</v>
      </c>
      <c r="M6" s="1">
        <v>100</v>
      </c>
      <c r="N6">
        <f>IF(AND($F6=0,$G6=0),"&lt;10",IF(AND($F6=49,$G6=48),"&gt;24192",10*VLOOKUP($F6,lookup_QT!$A$1:$AX$51,$G6+2,FALSE)))</f>
        <v>4352</v>
      </c>
      <c r="O6">
        <f>10*VLOOKUP($F6,lookup_QT_CI!$A$1:$AX$51,$G6+2,FALSE)</f>
        <v>6500</v>
      </c>
      <c r="P6">
        <f>10*VLOOKUP($F6,lookup_QT_CI!$A$53:$AX$103,$G6+2,FALSE)</f>
        <v>2762</v>
      </c>
      <c r="Q6">
        <f>IF(AND($H6=0,$I6=0),"&lt;10",IF(AND($H6=49,$I6=48),"&gt;24192",10*VLOOKUP($H6,lookup_QT!$A$1:$AX$51,$I6+2,FALSE)))</f>
        <v>561</v>
      </c>
      <c r="R6">
        <f>10*VLOOKUP($H6,lookup_QT_CI!$A$1:$AX$51,$I6+2,FALSE)</f>
        <v>759</v>
      </c>
      <c r="S6">
        <f>10*VLOOKUP($H6,lookup_QT_CI!$A$53:$AX$103,$I6+2,FALSE)</f>
        <v>400</v>
      </c>
      <c r="T6">
        <f>IF(AND($J6=0,$K6=0),"&lt;10",IF(AND($J6=49,$K6=48),"&gt;24192",10*VLOOKUP($J6,lookup_QT!$A$1:$AX$51,$K6+2,FALSE)))</f>
        <v>1236</v>
      </c>
      <c r="U6">
        <f>10*VLOOKUP($J6,lookup_QT_CI!$A$1:$AX$51,$K6+2,FALSE)</f>
        <v>1701</v>
      </c>
      <c r="V6">
        <f>10*VLOOKUP($J6,lookup_QT_CI!$A$53:$AX$103,$K6+2,FALSE)</f>
        <v>857</v>
      </c>
    </row>
    <row r="7" spans="1:23" ht="15.75" customHeight="1" x14ac:dyDescent="0.15">
      <c r="A7" s="1" t="s">
        <v>56</v>
      </c>
      <c r="B7" s="1" t="s">
        <v>57</v>
      </c>
      <c r="C7" s="3">
        <v>43608</v>
      </c>
      <c r="D7" s="4">
        <v>0.3125</v>
      </c>
      <c r="E7" s="1">
        <v>41</v>
      </c>
      <c r="F7" s="1">
        <v>49</v>
      </c>
      <c r="G7" s="1">
        <v>23</v>
      </c>
      <c r="H7" s="1">
        <v>16</v>
      </c>
      <c r="I7" s="1">
        <v>5</v>
      </c>
      <c r="J7" s="1">
        <v>29</v>
      </c>
      <c r="K7" s="1">
        <v>5</v>
      </c>
      <c r="L7" s="1">
        <v>100</v>
      </c>
      <c r="M7" s="1">
        <v>100</v>
      </c>
      <c r="N7">
        <f>IF(AND($F7=0,$G7=0),"&lt;10",IF(AND($F7=49,$G7=48),"&gt;24192",10*VLOOKUP($F7,lookup_QT!$A$1:$AX$51,$G7+2,FALSE)))</f>
        <v>4106</v>
      </c>
      <c r="O7">
        <f>10*VLOOKUP($F7,lookup_QT_CI!$A$1:$AX$51,$G7+2,FALSE)</f>
        <v>6189</v>
      </c>
      <c r="P7">
        <f>10*VLOOKUP($F7,lookup_QT_CI!$A$53:$AX$103,$G7+2,FALSE)</f>
        <v>2606</v>
      </c>
      <c r="Q7">
        <f>IF(AND($H7=0,$I7=0),"&lt;10",IF(AND($H7=49,$I7=48),"&gt;24192",10*VLOOKUP($H7,lookup_QT!$A$1:$AX$51,$I7+2,FALSE)))</f>
        <v>250</v>
      </c>
      <c r="R7">
        <f>10*VLOOKUP($H7,lookup_QT_CI!$A$1:$AX$51,$I7+2,FALSE)</f>
        <v>371</v>
      </c>
      <c r="S7">
        <f>10*VLOOKUP($H7,lookup_QT_CI!$A$53:$AX$103,$I7+2,FALSE)</f>
        <v>159</v>
      </c>
      <c r="T7">
        <f>IF(AND($J7=0,$K7=0),"&lt;10",IF(AND($J7=49,$K7=48),"&gt;24192",10*VLOOKUP($J7,lookup_QT!$A$1:$AX$51,$K7+2,FALSE)))</f>
        <v>496</v>
      </c>
      <c r="U7">
        <f>10*VLOOKUP($J7,lookup_QT_CI!$A$1:$AX$51,$K7+2,FALSE)</f>
        <v>685</v>
      </c>
      <c r="V7">
        <f>10*VLOOKUP($J7,lookup_QT_CI!$A$53:$AX$103,$K7+2,FALSE)</f>
        <v>344</v>
      </c>
    </row>
    <row r="8" spans="1:23" ht="15.75" customHeight="1" x14ac:dyDescent="0.15">
      <c r="A8" s="1" t="s">
        <v>61</v>
      </c>
      <c r="B8" s="1" t="s">
        <v>62</v>
      </c>
      <c r="C8" s="3">
        <v>43608</v>
      </c>
      <c r="D8" s="4">
        <v>0.5625</v>
      </c>
      <c r="E8" s="1">
        <v>257</v>
      </c>
      <c r="F8" s="1">
        <v>49</v>
      </c>
      <c r="G8" s="1">
        <v>47</v>
      </c>
      <c r="H8" s="1">
        <v>27</v>
      </c>
      <c r="I8" s="1">
        <v>7</v>
      </c>
      <c r="J8" s="1">
        <v>46</v>
      </c>
      <c r="K8" s="1">
        <v>19</v>
      </c>
      <c r="L8" s="1">
        <v>100</v>
      </c>
      <c r="M8" s="1">
        <v>100</v>
      </c>
      <c r="N8">
        <f>IF(AND($F8=0,$G8=0),"&lt;10",IF(AND($F8=49,$G8=48),"&gt;24192",10*VLOOKUP($F8,lookup_QT!$A$1:$AX$51,$G8+2,FALSE)))</f>
        <v>24192</v>
      </c>
      <c r="O8">
        <f>10*VLOOKUP($F8,lookup_QT_CI!$A$1:$AX$51,$G8+2,FALSE)</f>
        <v>47161</v>
      </c>
      <c r="P8">
        <f>10*VLOOKUP($F8,lookup_QT_CI!$A$53:$AX$103,$G8+2,FALSE)</f>
        <v>16304</v>
      </c>
      <c r="Q8">
        <f>IF(AND($H8=0,$I8=0),"&lt;10",IF(AND($H8=49,$I8=48),"&gt;24192",10*VLOOKUP($H8,lookup_QT!$A$1:$AX$51,$I8+2,FALSE)))</f>
        <v>481</v>
      </c>
      <c r="R8">
        <f>10*VLOOKUP($H8,lookup_QT_CI!$A$1:$AX$51,$I8+2,FALSE)</f>
        <v>661</v>
      </c>
      <c r="S8">
        <f>10*VLOOKUP($H8,lookup_QT_CI!$A$53:$AX$103,$I8+2,FALSE)</f>
        <v>333</v>
      </c>
      <c r="T8">
        <f>IF(AND($J8=0,$K8=0),"&lt;10",IF(AND($J8=49,$K8=48),"&gt;24192",10*VLOOKUP($J8,lookup_QT!$A$1:$AX$51,$K8+2,FALSE)))</f>
        <v>1968</v>
      </c>
      <c r="U8">
        <f>10*VLOOKUP($J8,lookup_QT_CI!$A$1:$AX$51,$K8+2,FALSE)</f>
        <v>2608</v>
      </c>
      <c r="V8">
        <f>10*VLOOKUP($J8,lookup_QT_CI!$A$53:$AX$103,$K8+2,FALSE)</f>
        <v>1442</v>
      </c>
    </row>
    <row r="9" spans="1:23" ht="15.75" customHeight="1" x14ac:dyDescent="0.15">
      <c r="A9" s="1" t="s">
        <v>66</v>
      </c>
      <c r="B9" s="1" t="s">
        <v>67</v>
      </c>
      <c r="C9" s="3">
        <v>43608</v>
      </c>
      <c r="D9" s="4">
        <v>0.5625</v>
      </c>
      <c r="E9" s="1">
        <v>233</v>
      </c>
      <c r="F9" s="1">
        <v>49</v>
      </c>
      <c r="G9" s="1">
        <v>46</v>
      </c>
      <c r="H9" s="1">
        <v>25</v>
      </c>
      <c r="I9" s="1">
        <v>6</v>
      </c>
      <c r="J9" s="1">
        <v>48</v>
      </c>
      <c r="K9" s="1">
        <v>22</v>
      </c>
      <c r="L9" s="1">
        <v>100</v>
      </c>
      <c r="M9" s="1">
        <v>100</v>
      </c>
      <c r="N9">
        <f>IF(AND($F9=0,$G9=0),"&lt;10",IF(AND($F9=49,$G9=48),"&gt;24192",10*VLOOKUP($F9,lookup_QT!$A$1:$AX$51,$G9+2,FALSE)))</f>
        <v>19863</v>
      </c>
      <c r="O9">
        <f>10*VLOOKUP($F9,lookup_QT_CI!$A$1:$AX$51,$G9+2,FALSE)</f>
        <v>33002</v>
      </c>
      <c r="P9">
        <f>10*VLOOKUP($F9,lookup_QT_CI!$A$53:$AX$103,$G9+2,FALSE)</f>
        <v>12220</v>
      </c>
      <c r="Q9">
        <f>IF(AND($H9=0,$I9=0),"&lt;10",IF(AND($H9=49,$I9=48),"&gt;24192",10*VLOOKUP($H9,lookup_QT!$A$1:$AX$51,$I9+2,FALSE)))</f>
        <v>422</v>
      </c>
      <c r="R9">
        <f>10*VLOOKUP($H9,lookup_QT_CI!$A$1:$AX$51,$I9+2,FALSE)</f>
        <v>590</v>
      </c>
      <c r="S9">
        <f>10*VLOOKUP($H9,lookup_QT_CI!$A$53:$AX$103,$I9+2,FALSE)</f>
        <v>293</v>
      </c>
      <c r="T9">
        <f>IF(AND($J9=0,$K9=0),"&lt;10",IF(AND($J9=49,$K9=48),"&gt;24192",10*VLOOKUP($J9,lookup_QT!$A$1:$AX$51,$K9+2,FALSE)))</f>
        <v>2987</v>
      </c>
      <c r="U9">
        <f>10*VLOOKUP($J9,lookup_QT_CI!$A$1:$AX$51,$K9+2,FALSE)</f>
        <v>4232</v>
      </c>
      <c r="V9">
        <f>10*VLOOKUP($J9,lookup_QT_CI!$A$53:$AX$103,$K9+2,FALSE)</f>
        <v>2071</v>
      </c>
    </row>
    <row r="10" spans="1:23" ht="15.75" customHeight="1" x14ac:dyDescent="0.15">
      <c r="A10" s="1" t="s">
        <v>71</v>
      </c>
      <c r="B10" s="1" t="s">
        <v>72</v>
      </c>
      <c r="C10" s="2">
        <v>43609</v>
      </c>
      <c r="D10" s="4">
        <v>0.5625</v>
      </c>
      <c r="E10" s="1">
        <v>96</v>
      </c>
      <c r="F10" s="1">
        <v>49</v>
      </c>
      <c r="G10" s="1">
        <v>11</v>
      </c>
      <c r="H10" s="1">
        <v>48</v>
      </c>
      <c r="I10" s="1">
        <v>23</v>
      </c>
      <c r="J10" s="1">
        <v>46</v>
      </c>
      <c r="K10" s="1">
        <v>10</v>
      </c>
      <c r="L10" s="1">
        <v>100</v>
      </c>
      <c r="M10" s="1">
        <v>100</v>
      </c>
      <c r="N10">
        <f>IF(AND($F10=0,$G10=0),"&lt;10",IF(AND($F10=49,$G10=48),"&gt;24192",10*VLOOKUP($F10,lookup_QT!$A$1:$AX$51,$G10+2,FALSE)))</f>
        <v>2143</v>
      </c>
      <c r="O10">
        <f>10*VLOOKUP($F10,lookup_QT_CI!$A$1:$AX$51,$G10+2,FALSE)</f>
        <v>3209</v>
      </c>
      <c r="P10">
        <f>10*VLOOKUP($F10,lookup_QT_CI!$A$53:$AX$103,$G10+2,FALSE)</f>
        <v>1402</v>
      </c>
      <c r="Q10">
        <f>IF(AND($H10=0,$I10=0),"&lt;10",IF(AND($H10=49,$I10=48),"&gt;24192",10*VLOOKUP($H10,lookup_QT!$A$1:$AX$51,$I10+2,FALSE)))</f>
        <v>3130</v>
      </c>
      <c r="R10">
        <f>10*VLOOKUP($H10,lookup_QT_CI!$A$1:$AX$51,$I10+2,FALSE)</f>
        <v>4395</v>
      </c>
      <c r="S10">
        <f>10*VLOOKUP($H10,lookup_QT_CI!$A$53:$AX$103,$I10+2,FALSE)</f>
        <v>2170</v>
      </c>
      <c r="T10">
        <f>IF(AND($J10=0,$K10=0),"&lt;10",IF(AND($J10=49,$K10=48),"&gt;24192",10*VLOOKUP($J10,lookup_QT!$A$1:$AX$51,$K10+2,FALSE)))</f>
        <v>1467</v>
      </c>
      <c r="U10">
        <f>10*VLOOKUP($J10,lookup_QT_CI!$A$1:$AX$51,$K10+2,FALSE)</f>
        <v>2011</v>
      </c>
      <c r="V10">
        <f>10*VLOOKUP($J10,lookup_QT_CI!$A$53:$AX$103,$K10+2,FALSE)</f>
        <v>1046</v>
      </c>
    </row>
    <row r="11" spans="1:23" ht="15.75" customHeight="1" x14ac:dyDescent="0.15">
      <c r="A11" s="1" t="s">
        <v>76</v>
      </c>
      <c r="B11" s="1" t="s">
        <v>77</v>
      </c>
      <c r="C11" s="2">
        <v>43609</v>
      </c>
      <c r="D11" s="4">
        <v>0.3125</v>
      </c>
      <c r="E11" s="1">
        <v>28.7</v>
      </c>
      <c r="F11" s="1">
        <v>48</v>
      </c>
      <c r="G11" s="1">
        <v>12</v>
      </c>
      <c r="H11" s="1">
        <v>25</v>
      </c>
      <c r="I11" s="1">
        <v>2</v>
      </c>
      <c r="J11" s="1">
        <v>3</v>
      </c>
      <c r="K11" s="1">
        <v>1</v>
      </c>
      <c r="L11" s="1">
        <v>100</v>
      </c>
      <c r="M11" s="1">
        <v>100</v>
      </c>
      <c r="N11">
        <f>IF(AND($F11=0,$G11=0),"&lt;10",IF(AND($F11=49,$G11=48),"&gt;24192",10*VLOOKUP($F11,lookup_QT!$A$1:$AX$51,$G11+2,FALSE)))</f>
        <v>1935</v>
      </c>
      <c r="O11">
        <f>10*VLOOKUP($F11,lookup_QT_CI!$A$1:$AX$51,$G11+2,FALSE)</f>
        <v>2795</v>
      </c>
      <c r="P11">
        <f>10*VLOOKUP($F11,lookup_QT_CI!$A$53:$AX$103,$G11+2,FALSE)</f>
        <v>1304</v>
      </c>
      <c r="Q11">
        <f>IF(AND($H11=0,$I11=0),"&lt;10",IF(AND($H11=49,$I11=48),"&gt;24192",10*VLOOKUP($H11,lookup_QT!$A$1:$AX$51,$I11+2,FALSE)))</f>
        <v>364</v>
      </c>
      <c r="R11">
        <f>10*VLOOKUP($H11,lookup_QT_CI!$A$1:$AX$51,$I11+2,FALSE)</f>
        <v>526</v>
      </c>
      <c r="S11">
        <f>10*VLOOKUP($H11,lookup_QT_CI!$A$53:$AX$103,$I11+2,FALSE)</f>
        <v>238</v>
      </c>
      <c r="T11">
        <f>IF(AND($J11=0,$K11=0),"&lt;10",IF(AND($J11=49,$K11=48),"&gt;24192",10*VLOOKUP($J11,lookup_QT!$A$1:$AX$51,$K11+2,FALSE)))</f>
        <v>41</v>
      </c>
      <c r="U11">
        <f>10*VLOOKUP($J11,lookup_QT_CI!$A$1:$AX$51,$K11+2,FALSE)</f>
        <v>91</v>
      </c>
      <c r="V11">
        <f>10*VLOOKUP($J11,lookup_QT_CI!$A$53:$AX$103,$K11+2,FALSE)</f>
        <v>12</v>
      </c>
    </row>
    <row r="12" spans="1:23" ht="15.75" customHeight="1" x14ac:dyDescent="0.15">
      <c r="A12" s="1" t="s">
        <v>80</v>
      </c>
      <c r="B12" s="1" t="s">
        <v>81</v>
      </c>
      <c r="C12" s="2">
        <v>43609</v>
      </c>
      <c r="D12" s="4">
        <v>0.5625</v>
      </c>
      <c r="E12" s="1">
        <v>205</v>
      </c>
      <c r="F12" s="1">
        <v>49</v>
      </c>
      <c r="G12" s="1">
        <v>47</v>
      </c>
      <c r="H12" s="1">
        <v>48</v>
      </c>
      <c r="I12" s="1">
        <v>12</v>
      </c>
      <c r="J12" s="1">
        <v>44</v>
      </c>
      <c r="K12" s="1">
        <v>3</v>
      </c>
      <c r="L12" s="1">
        <v>100</v>
      </c>
      <c r="M12" s="1">
        <v>100</v>
      </c>
      <c r="N12">
        <f>IF(AND($F12=0,$G12=0),"&lt;10",IF(AND($F12=49,$G12=48),"&gt;24192",10*VLOOKUP($F12,lookup_QT!$A$1:$AX$51,$G12+2,FALSE)))</f>
        <v>24192</v>
      </c>
      <c r="O12">
        <f>10*VLOOKUP($F12,lookup_QT_CI!$A$1:$AX$51,$G12+2,FALSE)</f>
        <v>47161</v>
      </c>
      <c r="P12">
        <f>10*VLOOKUP($F12,lookup_QT_CI!$A$53:$AX$103,$G12+2,FALSE)</f>
        <v>16304</v>
      </c>
      <c r="Q12">
        <f>IF(AND($H12=0,$I12=0),"&lt;10",IF(AND($H12=49,$I12=48),"&gt;24192",10*VLOOKUP($H12,lookup_QT!$A$1:$AX$51,$I12+2,FALSE)))</f>
        <v>1935</v>
      </c>
      <c r="R12">
        <f>10*VLOOKUP($H12,lookup_QT_CI!$A$1:$AX$51,$I12+2,FALSE)</f>
        <v>2795</v>
      </c>
      <c r="S12">
        <f>10*VLOOKUP($H12,lookup_QT_CI!$A$53:$AX$103,$I12+2,FALSE)</f>
        <v>1304</v>
      </c>
      <c r="T12">
        <f>IF(AND($J12=0,$K12=0),"&lt;10",IF(AND($J12=49,$K12=48),"&gt;24192",10*VLOOKUP($J12,lookup_QT!$A$1:$AX$51,$K12+2,FALSE)))</f>
        <v>1022</v>
      </c>
      <c r="U12">
        <f>10*VLOOKUP($J12,lookup_QT_CI!$A$1:$AX$51,$K12+2,FALSE)</f>
        <v>1422</v>
      </c>
      <c r="V12">
        <f>10*VLOOKUP($J12,lookup_QT_CI!$A$53:$AX$103,$K12+2,FALSE)</f>
        <v>709</v>
      </c>
    </row>
    <row r="13" spans="1:23" ht="15.75" customHeight="1" x14ac:dyDescent="0.15">
      <c r="A13" s="1" t="s">
        <v>119</v>
      </c>
      <c r="B13" s="1" t="s">
        <v>120</v>
      </c>
      <c r="C13" s="2">
        <v>43609</v>
      </c>
      <c r="D13" s="4">
        <v>0.3125</v>
      </c>
      <c r="E13" s="1">
        <v>18.3</v>
      </c>
      <c r="F13" s="1">
        <v>49</v>
      </c>
      <c r="G13" s="1">
        <v>24</v>
      </c>
      <c r="H13" s="1">
        <v>28</v>
      </c>
      <c r="I13" s="1">
        <v>7</v>
      </c>
      <c r="J13" s="1">
        <v>2</v>
      </c>
      <c r="K13" s="1">
        <v>0</v>
      </c>
      <c r="L13" s="1">
        <v>100</v>
      </c>
      <c r="M13" s="1">
        <v>100</v>
      </c>
      <c r="N13">
        <f>IF(AND($F13=0,$G13=0),"&lt;10",IF(AND($F13=49,$G13=48),"&gt;24192",10*VLOOKUP($F13,lookup_QT!$A$1:$AX$51,$G13+2,FALSE)))</f>
        <v>4352</v>
      </c>
      <c r="O13">
        <f>10*VLOOKUP($F13,lookup_QT_CI!$A$1:$AX$51,$G13+2,FALSE)</f>
        <v>6500</v>
      </c>
      <c r="P13">
        <f>10*VLOOKUP($F13,lookup_QT_CI!$A$53:$AX$103,$G13+2,FALSE)</f>
        <v>2762</v>
      </c>
      <c r="Q13">
        <f>IF(AND($H13=0,$I13=0),"&lt;10",IF(AND($H13=49,$I13=48),"&gt;24192",10*VLOOKUP($H13,lookup_QT!$A$1:$AX$51,$I13+2,FALSE)))</f>
        <v>504</v>
      </c>
      <c r="R13">
        <f>10*VLOOKUP($H13,lookup_QT_CI!$A$1:$AX$51,$I13+2,FALSE)</f>
        <v>691</v>
      </c>
      <c r="S13">
        <f>10*VLOOKUP($H13,lookup_QT_CI!$A$53:$AX$103,$I13+2,FALSE)</f>
        <v>350</v>
      </c>
      <c r="T13">
        <f>IF(AND($J13=0,$K13=0),"&lt;10",IF(AND($J13=49,$K13=48),"&gt;24192",10*VLOOKUP($J13,lookup_QT!$A$1:$AX$51,$K13+2,FALSE)))</f>
        <v>20</v>
      </c>
      <c r="U13">
        <f>10*VLOOKUP($J13,lookup_QT_CI!$A$1:$AX$51,$K13+2,FALSE)</f>
        <v>71</v>
      </c>
      <c r="V13">
        <f>10*VLOOKUP($J13,lookup_QT_CI!$A$53:$AX$103,$K13+2,FALSE)</f>
        <v>3</v>
      </c>
    </row>
    <row r="14" spans="1:23" ht="15.75" customHeight="1" x14ac:dyDescent="0.15">
      <c r="A14" s="1" t="s">
        <v>126</v>
      </c>
      <c r="B14" s="1" t="s">
        <v>127</v>
      </c>
      <c r="C14" s="3">
        <v>43610</v>
      </c>
      <c r="D14" s="4">
        <v>0.3125</v>
      </c>
      <c r="E14" s="1">
        <v>9.5</v>
      </c>
      <c r="F14" s="1">
        <v>49</v>
      </c>
      <c r="G14" s="1">
        <v>13</v>
      </c>
      <c r="H14" s="1">
        <v>12</v>
      </c>
      <c r="I14" s="1">
        <v>1</v>
      </c>
      <c r="J14" s="1">
        <v>4</v>
      </c>
      <c r="K14" s="1">
        <v>1</v>
      </c>
      <c r="L14" s="1">
        <v>100</v>
      </c>
      <c r="M14" s="1">
        <v>100</v>
      </c>
      <c r="N14">
        <f>IF(AND($F14=0,$G14=0),"&lt;10",IF(AND($F14=49,$G14=48),"&gt;24192",10*VLOOKUP($F14,lookup_QT!$A$1:$AX$51,$G14+2,FALSE)))</f>
        <v>2359</v>
      </c>
      <c r="O14">
        <f>10*VLOOKUP($F14,lookup_QT_CI!$A$1:$AX$51,$G14+2,FALSE)</f>
        <v>3600</v>
      </c>
      <c r="P14">
        <f>10*VLOOKUP($F14,lookup_QT_CI!$A$53:$AX$103,$G14+2,FALSE)</f>
        <v>1590</v>
      </c>
      <c r="Q14">
        <f>IF(AND($H14=0,$I14=0),"&lt;10",IF(AND($H14=49,$I14=48),"&gt;24192",10*VLOOKUP($H14,lookup_QT!$A$1:$AX$51,$I14+2,FALSE)))</f>
        <v>146</v>
      </c>
      <c r="R14">
        <f>10*VLOOKUP($H14,lookup_QT_CI!$A$1:$AX$51,$I14+2,FALSE)</f>
        <v>246</v>
      </c>
      <c r="S14">
        <f>10*VLOOKUP($H14,lookup_QT_CI!$A$53:$AX$103,$I14+2,FALSE)</f>
        <v>82</v>
      </c>
      <c r="T14">
        <f>IF(AND($J14=0,$K14=0),"&lt;10",IF(AND($J14=49,$K14=48),"&gt;24192",10*VLOOKUP($J14,lookup_QT!$A$1:$AX$51,$K14+2,FALSE)))</f>
        <v>52</v>
      </c>
      <c r="U14">
        <f>10*VLOOKUP($J14,lookup_QT_CI!$A$1:$AX$51,$K14+2,FALSE)</f>
        <v>108</v>
      </c>
      <c r="V14">
        <f>10*VLOOKUP($J14,lookup_QT_CI!$A$53:$AX$103,$K14+2,FALSE)</f>
        <v>18</v>
      </c>
    </row>
    <row r="15" spans="1:23" ht="15.75" customHeight="1" x14ac:dyDescent="0.15">
      <c r="A15" s="1" t="s">
        <v>130</v>
      </c>
      <c r="B15" s="1" t="s">
        <v>131</v>
      </c>
      <c r="C15" s="3">
        <v>43610</v>
      </c>
      <c r="D15" s="4">
        <v>0.3125</v>
      </c>
      <c r="E15" s="1">
        <v>14.4</v>
      </c>
      <c r="F15" s="1">
        <v>49</v>
      </c>
      <c r="G15" s="1">
        <v>48</v>
      </c>
      <c r="H15" s="1">
        <v>49</v>
      </c>
      <c r="I15" s="1">
        <v>48</v>
      </c>
      <c r="J15" s="1">
        <v>49</v>
      </c>
      <c r="K15" s="1">
        <v>39</v>
      </c>
      <c r="L15" s="1">
        <v>100</v>
      </c>
      <c r="M15" s="1">
        <v>100</v>
      </c>
      <c r="N15" t="str">
        <f>IF(AND($F15=0,$G15=0),"&lt;10",IF(AND($F15=49,$G15=48),"&gt;24192",10*VLOOKUP($F15,lookup_QT!$A$1:$AX$51,$G15+2,FALSE)))</f>
        <v>&gt;24192</v>
      </c>
      <c r="O15">
        <f>10*VLOOKUP($F15,lookup_QT_CI!$A$1:$AX$51,$G15+2,FALSE)</f>
        <v>60000</v>
      </c>
      <c r="P15">
        <f>10*VLOOKUP($F15,lookup_QT_CI!$A$53:$AX$103,$G15+2,FALSE)</f>
        <v>14395</v>
      </c>
      <c r="Q15" t="str">
        <f>IF(AND($H15=0,$I15=0),"&lt;10",IF(AND($H15=49,$I15=48),"&gt;24192",10*VLOOKUP($H15,lookup_QT!$A$1:$AX$51,$I15+2,FALSE)))</f>
        <v>&gt;24192</v>
      </c>
      <c r="R15">
        <f>10*VLOOKUP($H15,lookup_QT_CI!$A$1:$AX$51,$I15+2,FALSE)</f>
        <v>60000</v>
      </c>
      <c r="S15">
        <f>10*VLOOKUP($H15,lookup_QT_CI!$A$53:$AX$103,$I15+2,FALSE)</f>
        <v>14395</v>
      </c>
      <c r="T15">
        <f>IF(AND($J15=0,$K15=0),"&lt;10",IF(AND($J15=49,$K15=48),"&gt;24192",10*VLOOKUP($J15,lookup_QT!$A$1:$AX$51,$K15+2,FALSE)))</f>
        <v>10462</v>
      </c>
      <c r="U15">
        <f>10*VLOOKUP($J15,lookup_QT_CI!$A$1:$AX$51,$K15+2,FALSE)</f>
        <v>15090</v>
      </c>
      <c r="V15">
        <f>10*VLOOKUP($J15,lookup_QT_CI!$A$53:$AX$103,$K15+2,FALSE)</f>
        <v>7050</v>
      </c>
    </row>
    <row r="16" spans="1:23" ht="15.75" customHeight="1" x14ac:dyDescent="0.15">
      <c r="A16" s="1" t="s">
        <v>134</v>
      </c>
      <c r="B16" s="1" t="s">
        <v>135</v>
      </c>
      <c r="C16" s="3">
        <v>43610</v>
      </c>
      <c r="D16" s="4">
        <v>0.5625</v>
      </c>
      <c r="E16" s="1">
        <v>271</v>
      </c>
      <c r="F16" s="1">
        <v>49</v>
      </c>
      <c r="G16" s="1">
        <v>18</v>
      </c>
      <c r="H16" s="1">
        <v>10</v>
      </c>
      <c r="I16" s="1">
        <v>4</v>
      </c>
      <c r="J16" s="1">
        <v>4</v>
      </c>
      <c r="K16" s="1">
        <v>1</v>
      </c>
      <c r="L16" s="1">
        <v>100</v>
      </c>
      <c r="M16" s="1">
        <v>100</v>
      </c>
      <c r="N16">
        <f>IF(AND($F16=0,$G16=0),"&lt;10",IF(AND($F16=49,$G16=48),"&gt;24192",10*VLOOKUP($F16,lookup_QT!$A$1:$AX$51,$G16+2,FALSE)))</f>
        <v>3076</v>
      </c>
      <c r="O16">
        <f>10*VLOOKUP($F16,lookup_QT_CI!$A$1:$AX$51,$G16+2,FALSE)</f>
        <v>4712</v>
      </c>
      <c r="P16">
        <f>10*VLOOKUP($F16,lookup_QT_CI!$A$53:$AX$103,$G16+2,FALSE)</f>
        <v>1953</v>
      </c>
      <c r="Q16">
        <f>IF(AND($H16=0,$I16=0),"&lt;10",IF(AND($H16=49,$I16=48),"&gt;24192",10*VLOOKUP($H16,lookup_QT!$A$1:$AX$51,$I16+2,FALSE)))</f>
        <v>155</v>
      </c>
      <c r="R16">
        <f>10*VLOOKUP($H16,lookup_QT_CI!$A$1:$AX$51,$I16+2,FALSE)</f>
        <v>251</v>
      </c>
      <c r="S16">
        <f>10*VLOOKUP($H16,lookup_QT_CI!$A$53:$AX$103,$I16+2,FALSE)</f>
        <v>86</v>
      </c>
      <c r="T16">
        <f>IF(AND($J16=0,$K16=0),"&lt;10",IF(AND($J16=49,$K16=48),"&gt;24192",10*VLOOKUP($J16,lookup_QT!$A$1:$AX$51,$K16+2,FALSE)))</f>
        <v>52</v>
      </c>
      <c r="U16">
        <f>10*VLOOKUP($J16,lookup_QT_CI!$A$1:$AX$51,$K16+2,FALSE)</f>
        <v>108</v>
      </c>
      <c r="V16">
        <f>10*VLOOKUP($J16,lookup_QT_CI!$A$53:$AX$103,$K16+2,FALSE)</f>
        <v>18</v>
      </c>
      <c r="W16" s="1" t="s">
        <v>138</v>
      </c>
    </row>
    <row r="17" spans="1:22" ht="15.75" customHeight="1" x14ac:dyDescent="0.15">
      <c r="A17" s="1" t="s">
        <v>139</v>
      </c>
      <c r="B17" s="1" t="s">
        <v>140</v>
      </c>
      <c r="C17" s="3">
        <v>43610</v>
      </c>
      <c r="D17" s="4">
        <v>0.5625</v>
      </c>
      <c r="E17" s="1">
        <v>290</v>
      </c>
      <c r="F17" s="1">
        <v>49</v>
      </c>
      <c r="G17" s="1">
        <v>48</v>
      </c>
      <c r="H17" s="1">
        <v>49</v>
      </c>
      <c r="I17" s="1">
        <v>48</v>
      </c>
      <c r="J17" s="1">
        <v>49</v>
      </c>
      <c r="K17" s="1">
        <v>43</v>
      </c>
      <c r="L17" s="1">
        <v>100</v>
      </c>
      <c r="M17" s="1">
        <v>100</v>
      </c>
      <c r="N17" t="str">
        <f>IF(AND($F17=0,$G17=0),"&lt;10",IF(AND($F17=49,$G17=48),"&gt;24192",10*VLOOKUP($F17,lookup_QT!$A$1:$AX$51,$G17+2,FALSE)))</f>
        <v>&gt;24192</v>
      </c>
      <c r="O17">
        <f>10*VLOOKUP($F17,lookup_QT_CI!$A$1:$AX$51,$G17+2,FALSE)</f>
        <v>60000</v>
      </c>
      <c r="P17">
        <f>10*VLOOKUP($F17,lookup_QT_CI!$A$53:$AX$103,$G17+2,FALSE)</f>
        <v>14395</v>
      </c>
      <c r="Q17" t="str">
        <f>IF(AND($H17=0,$I17=0),"&lt;10",IF(AND($H17=49,$I17=48),"&gt;24192",10*VLOOKUP($H17,lookup_QT!$A$1:$AX$51,$I17+2,FALSE)))</f>
        <v>&gt;24192</v>
      </c>
      <c r="R17">
        <f>10*VLOOKUP($H17,lookup_QT_CI!$A$1:$AX$51,$I17+2,FALSE)</f>
        <v>60000</v>
      </c>
      <c r="S17">
        <f>10*VLOOKUP($H17,lookup_QT_CI!$A$53:$AX$103,$I17+2,FALSE)</f>
        <v>14395</v>
      </c>
      <c r="T17">
        <f>IF(AND($J17=0,$K17=0),"&lt;10",IF(AND($J17=49,$K17=48),"&gt;24192",10*VLOOKUP($J17,lookup_QT!$A$1:$AX$51,$K17+2,FALSE)))</f>
        <v>14136</v>
      </c>
      <c r="U17">
        <f>10*VLOOKUP($J17,lookup_QT_CI!$A$1:$AX$51,$K17+2,FALSE)</f>
        <v>21016</v>
      </c>
      <c r="V17">
        <f>10*VLOOKUP($J17,lookup_QT_CI!$A$53:$AX$103,$K17+2,FALSE)</f>
        <v>9249</v>
      </c>
    </row>
    <row r="18" spans="1:22" ht="15.75" customHeight="1" x14ac:dyDescent="0.15">
      <c r="A18" s="1" t="s">
        <v>143</v>
      </c>
      <c r="B18" s="1" t="s">
        <v>144</v>
      </c>
      <c r="C18" s="3">
        <v>43611</v>
      </c>
      <c r="D18" s="4">
        <v>0.3125</v>
      </c>
      <c r="E18" s="1">
        <v>22.2</v>
      </c>
      <c r="F18" s="1">
        <v>49</v>
      </c>
      <c r="G18" s="1">
        <v>10</v>
      </c>
      <c r="H18" s="1">
        <v>29</v>
      </c>
      <c r="I18" s="1">
        <v>0</v>
      </c>
      <c r="J18" s="1">
        <v>5</v>
      </c>
      <c r="K18" s="1">
        <v>1</v>
      </c>
      <c r="L18" s="1">
        <v>100</v>
      </c>
      <c r="M18" s="1">
        <v>100</v>
      </c>
      <c r="N18">
        <f>IF(AND($F18=0,$G18=0),"&lt;10",IF(AND($F18=49,$G18=48),"&gt;24192",10*VLOOKUP($F18,lookup_QT!$A$1:$AX$51,$G18+2,FALSE)))</f>
        <v>2046</v>
      </c>
      <c r="O18">
        <f>10*VLOOKUP($F18,lookup_QT_CI!$A$1:$AX$51,$G18+2,FALSE)</f>
        <v>3069</v>
      </c>
      <c r="P18">
        <f>10*VLOOKUP($F18,lookup_QT_CI!$A$53:$AX$103,$G18+2,FALSE)</f>
        <v>1379</v>
      </c>
      <c r="Q18">
        <f>IF(AND($H18=0,$I18=0),"&lt;10",IF(AND($H18=49,$I18=48),"&gt;24192",10*VLOOKUP($H18,lookup_QT!$A$1:$AX$51,$I18+2,FALSE)))</f>
        <v>416</v>
      </c>
      <c r="R18">
        <f>10*VLOOKUP($H18,lookup_QT_CI!$A$1:$AX$51,$I18+2,FALSE)</f>
        <v>598</v>
      </c>
      <c r="S18">
        <f>10*VLOOKUP($H18,lookup_QT_CI!$A$53:$AX$103,$I18+2,FALSE)</f>
        <v>281</v>
      </c>
      <c r="T18">
        <f>IF(AND($J18=0,$K18=0),"&lt;10",IF(AND($J18=49,$K18=48),"&gt;24192",10*VLOOKUP($J18,lookup_QT!$A$1:$AX$51,$K18+2,FALSE)))</f>
        <v>63</v>
      </c>
      <c r="U18">
        <f>10*VLOOKUP($J18,lookup_QT_CI!$A$1:$AX$51,$K18+2,FALSE)</f>
        <v>127</v>
      </c>
      <c r="V18">
        <f>10*VLOOKUP($J18,lookup_QT_CI!$A$53:$AX$103,$K18+2,FALSE)</f>
        <v>25</v>
      </c>
    </row>
    <row r="19" spans="1:22" ht="15.75" customHeight="1" x14ac:dyDescent="0.15">
      <c r="A19" s="1" t="s">
        <v>149</v>
      </c>
      <c r="B19" s="1" t="s">
        <v>150</v>
      </c>
      <c r="C19" s="3">
        <v>43611</v>
      </c>
      <c r="D19" s="4">
        <v>0.5625</v>
      </c>
      <c r="E19" s="1">
        <v>79.3</v>
      </c>
      <c r="F19" s="1">
        <v>49</v>
      </c>
      <c r="G19" s="1">
        <v>12</v>
      </c>
      <c r="H19" s="1">
        <v>14</v>
      </c>
      <c r="I19" s="1">
        <v>0</v>
      </c>
      <c r="J19" s="1">
        <v>33</v>
      </c>
      <c r="K19" s="1">
        <v>6</v>
      </c>
      <c r="L19" s="1">
        <v>100</v>
      </c>
      <c r="M19" s="1">
        <v>100</v>
      </c>
      <c r="N19">
        <f>IF(AND($F19=0,$G19=0),"&lt;10",IF(AND($F19=49,$G19=48),"&gt;24192",10*VLOOKUP($F19,lookup_QT!$A$1:$AX$51,$G19+2,FALSE)))</f>
        <v>2247</v>
      </c>
      <c r="O19">
        <f>10*VLOOKUP($F19,lookup_QT_CI!$A$1:$AX$51,$G19+2,FALSE)</f>
        <v>3435</v>
      </c>
      <c r="P19">
        <f>10*VLOOKUP($F19,lookup_QT_CI!$A$53:$AX$103,$G19+2,FALSE)</f>
        <v>1470</v>
      </c>
      <c r="Q19">
        <f>IF(AND($H19=0,$I19=0),"&lt;10",IF(AND($H19=49,$I19=48),"&gt;24192",10*VLOOKUP($H19,lookup_QT!$A$1:$AX$51,$I19+2,FALSE)))</f>
        <v>161</v>
      </c>
      <c r="R19">
        <f>10*VLOOKUP($H19,lookup_QT_CI!$A$1:$AX$51,$I19+2,FALSE)</f>
        <v>268</v>
      </c>
      <c r="S19">
        <f>10*VLOOKUP($H19,lookup_QT_CI!$A$53:$AX$103,$I19+2,FALSE)</f>
        <v>93</v>
      </c>
      <c r="T19">
        <f>IF(AND($J19=0,$K19=0),"&lt;10",IF(AND($J19=49,$K19=48),"&gt;24192",10*VLOOKUP($J19,lookup_QT!$A$1:$AX$51,$K19+2,FALSE)))</f>
        <v>620</v>
      </c>
      <c r="U19">
        <f>10*VLOOKUP($J19,lookup_QT_CI!$A$1:$AX$51,$K19+2,FALSE)</f>
        <v>851</v>
      </c>
      <c r="V19">
        <f>10*VLOOKUP($J19,lookup_QT_CI!$A$53:$AX$103,$K19+2,FALSE)</f>
        <v>442</v>
      </c>
    </row>
    <row r="20" spans="1:22" ht="15.75" customHeight="1" x14ac:dyDescent="0.15">
      <c r="A20" s="1" t="s">
        <v>156</v>
      </c>
      <c r="B20" s="1" t="s">
        <v>157</v>
      </c>
      <c r="C20" s="3">
        <v>43611</v>
      </c>
      <c r="D20" s="4">
        <v>0.3125</v>
      </c>
      <c r="E20" s="1">
        <v>12.4</v>
      </c>
      <c r="F20" s="1">
        <v>48</v>
      </c>
      <c r="G20" s="1">
        <v>15</v>
      </c>
      <c r="H20" s="1">
        <v>19</v>
      </c>
      <c r="I20" s="1">
        <v>2</v>
      </c>
      <c r="J20" s="1">
        <v>5</v>
      </c>
      <c r="K20" s="1">
        <v>1</v>
      </c>
      <c r="L20" s="1">
        <v>100</v>
      </c>
      <c r="M20" s="1">
        <v>100</v>
      </c>
      <c r="N20">
        <f>IF(AND($F20=0,$G20=0),"&lt;10",IF(AND($F20=49,$G20=48),"&gt;24192",10*VLOOKUP($F20,lookup_QT!$A$1:$AX$51,$G20+2,FALSE)))</f>
        <v>2187</v>
      </c>
      <c r="O20">
        <f>10*VLOOKUP($F20,lookup_QT_CI!$A$1:$AX$51,$G20+2,FALSE)</f>
        <v>3145</v>
      </c>
      <c r="P20">
        <f>10*VLOOKUP($F20,lookup_QT_CI!$A$53:$AX$103,$G20+2,FALSE)</f>
        <v>1517</v>
      </c>
      <c r="Q20">
        <f>IF(AND($H20=0,$I20=0),"&lt;10",IF(AND($H20=49,$I20=48),"&gt;24192",10*VLOOKUP($H20,lookup_QT!$A$1:$AX$51,$I20+2,FALSE)))</f>
        <v>259</v>
      </c>
      <c r="R20">
        <f>10*VLOOKUP($H20,lookup_QT_CI!$A$1:$AX$51,$I20+2,FALSE)</f>
        <v>391</v>
      </c>
      <c r="S20">
        <f>10*VLOOKUP($H20,lookup_QT_CI!$A$53:$AX$103,$I20+2,FALSE)</f>
        <v>164</v>
      </c>
      <c r="T20">
        <f>IF(AND($J20=0,$K20=0),"&lt;10",IF(AND($J20=49,$K20=48),"&gt;24192",10*VLOOKUP($J20,lookup_QT!$A$1:$AX$51,$K20+2,FALSE)))</f>
        <v>63</v>
      </c>
      <c r="U20">
        <f>10*VLOOKUP($J20,lookup_QT_CI!$A$1:$AX$51,$K20+2,FALSE)</f>
        <v>127</v>
      </c>
      <c r="V20">
        <f>10*VLOOKUP($J20,lookup_QT_CI!$A$53:$AX$103,$K20+2,FALSE)</f>
        <v>25</v>
      </c>
    </row>
    <row r="21" spans="1:22" ht="15.75" customHeight="1" x14ac:dyDescent="0.15">
      <c r="A21" s="1" t="s">
        <v>159</v>
      </c>
      <c r="B21" s="1" t="s">
        <v>161</v>
      </c>
      <c r="C21" s="3">
        <v>43611</v>
      </c>
      <c r="D21" s="4">
        <v>0.5625</v>
      </c>
      <c r="E21" s="1">
        <v>45.5</v>
      </c>
      <c r="F21" s="1">
        <v>49</v>
      </c>
      <c r="G21" s="1">
        <v>46</v>
      </c>
      <c r="H21" s="1">
        <v>49</v>
      </c>
      <c r="I21" s="1">
        <v>37</v>
      </c>
      <c r="J21" s="1">
        <v>23</v>
      </c>
      <c r="K21" s="1">
        <v>4</v>
      </c>
      <c r="L21" s="1">
        <v>100</v>
      </c>
      <c r="M21" s="1">
        <v>100</v>
      </c>
      <c r="N21">
        <f>IF(AND($F21=0,$G21=0),"&lt;10",IF(AND($F21=49,$G21=48),"&gt;24192",10*VLOOKUP($F21,lookup_QT!$A$1:$AX$51,$G21+2,FALSE)))</f>
        <v>19863</v>
      </c>
      <c r="O21">
        <f>10*VLOOKUP($F21,lookup_QT_CI!$A$1:$AX$51,$G21+2,FALSE)</f>
        <v>33002</v>
      </c>
      <c r="P21">
        <f>10*VLOOKUP($F21,lookup_QT_CI!$A$53:$AX$103,$G21+2,FALSE)</f>
        <v>12220</v>
      </c>
      <c r="Q21">
        <f>IF(AND($H21=0,$I21=0),"&lt;10",IF(AND($H21=49,$I21=48),"&gt;24192",10*VLOOKUP($H21,lookup_QT!$A$1:$AX$51,$I21+2,FALSE)))</f>
        <v>9208</v>
      </c>
      <c r="R21">
        <f>10*VLOOKUP($H21,lookup_QT_CI!$A$1:$AX$51,$I21+2,FALSE)</f>
        <v>12820</v>
      </c>
      <c r="S21">
        <f>10*VLOOKUP($H21,lookup_QT_CI!$A$53:$AX$103,$I21+2,FALSE)</f>
        <v>6205</v>
      </c>
      <c r="T21">
        <f>IF(AND($J21=0,$K21=0),"&lt;10",IF(AND($J21=49,$K21=48),"&gt;24192",10*VLOOKUP($J21,lookup_QT!$A$1:$AX$51,$K21+2,FALSE)))</f>
        <v>354</v>
      </c>
      <c r="U21">
        <f>10*VLOOKUP($J21,lookup_QT_CI!$A$1:$AX$51,$K21+2,FALSE)</f>
        <v>510</v>
      </c>
      <c r="V21">
        <f>10*VLOOKUP($J21,lookup_QT_CI!$A$53:$AX$103,$K21+2,FALSE)</f>
        <v>239</v>
      </c>
    </row>
    <row r="22" spans="1:22" ht="15.75" customHeight="1" x14ac:dyDescent="0.15">
      <c r="A22" s="1" t="s">
        <v>163</v>
      </c>
      <c r="B22" s="1" t="s">
        <v>164</v>
      </c>
      <c r="C22" s="3">
        <v>43612</v>
      </c>
      <c r="D22" s="4">
        <v>0.3125</v>
      </c>
      <c r="E22" s="1">
        <v>24</v>
      </c>
      <c r="F22" s="1">
        <v>49</v>
      </c>
      <c r="G22" s="1">
        <v>36</v>
      </c>
      <c r="H22" s="1">
        <v>26</v>
      </c>
      <c r="I22" s="1">
        <v>0</v>
      </c>
      <c r="J22" s="1">
        <v>2</v>
      </c>
      <c r="K22" s="1">
        <v>1</v>
      </c>
      <c r="L22" s="1">
        <v>100</v>
      </c>
      <c r="M22" s="1">
        <v>100</v>
      </c>
      <c r="N22">
        <f>IF(AND($F22=0,$G22=0),"&lt;10",IF(AND($F22=49,$G22=48),"&gt;24192",10*VLOOKUP($F22,lookup_QT!$A$1:$AX$51,$G22+2,FALSE)))</f>
        <v>8664</v>
      </c>
      <c r="O22">
        <f>10*VLOOKUP($F22,lookup_QT_CI!$A$1:$AX$51,$G22+2,FALSE)</f>
        <v>12454</v>
      </c>
      <c r="P22">
        <f>10*VLOOKUP($F22,lookup_QT_CI!$A$53:$AX$103,$G22+2,FALSE)</f>
        <v>5838</v>
      </c>
      <c r="Q22">
        <f>IF(AND($H22=0,$I22=0),"&lt;10",IF(AND($H22=49,$I22=48),"&gt;24192",10*VLOOKUP($H22,lookup_QT!$A$1:$AX$51,$I22+2,FALSE)))</f>
        <v>355</v>
      </c>
      <c r="R22">
        <f>10*VLOOKUP($H22,lookup_QT_CI!$A$1:$AX$51,$I22+2,FALSE)</f>
        <v>520</v>
      </c>
      <c r="S22">
        <f>10*VLOOKUP($H22,lookup_QT_CI!$A$53:$AX$103,$I22+2,FALSE)</f>
        <v>232</v>
      </c>
      <c r="T22">
        <f>IF(AND($J22=0,$K22=0),"&lt;10",IF(AND($J22=49,$K22=48),"&gt;24192",10*VLOOKUP($J22,lookup_QT!$A$1:$AX$51,$K22+2,FALSE)))</f>
        <v>30</v>
      </c>
      <c r="U22">
        <f>10*VLOOKUP($J22,lookup_QT_CI!$A$1:$AX$51,$K22+2,FALSE)</f>
        <v>74</v>
      </c>
      <c r="V22">
        <f>10*VLOOKUP($J22,lookup_QT_CI!$A$53:$AX$103,$K22+2,FALSE)</f>
        <v>7</v>
      </c>
    </row>
    <row r="23" spans="1:22" ht="15.75" customHeight="1" x14ac:dyDescent="0.15">
      <c r="A23" s="1" t="s">
        <v>169</v>
      </c>
      <c r="B23" s="1" t="s">
        <v>170</v>
      </c>
      <c r="C23" s="3">
        <v>43612</v>
      </c>
      <c r="D23" s="4">
        <v>0.5625</v>
      </c>
      <c r="E23" s="1">
        <v>190</v>
      </c>
      <c r="F23" s="1">
        <v>49</v>
      </c>
      <c r="G23" s="1">
        <v>47</v>
      </c>
      <c r="H23" s="1">
        <v>27</v>
      </c>
      <c r="I23" s="1">
        <v>4</v>
      </c>
      <c r="J23" s="1">
        <v>49</v>
      </c>
      <c r="K23" s="1">
        <v>45</v>
      </c>
      <c r="L23" s="1">
        <v>100</v>
      </c>
      <c r="M23" s="1">
        <v>100</v>
      </c>
      <c r="N23">
        <f>IF(AND($F23=0,$G23=0),"&lt;10",IF(AND($F23=49,$G23=48),"&gt;24192",10*VLOOKUP($F23,lookup_QT!$A$1:$AX$51,$G23+2,FALSE)))</f>
        <v>24192</v>
      </c>
      <c r="O23">
        <f>10*VLOOKUP($F23,lookup_QT_CI!$A$1:$AX$51,$G23+2,FALSE)</f>
        <v>47161</v>
      </c>
      <c r="P23">
        <f>10*VLOOKUP($F23,lookup_QT_CI!$A$53:$AX$103,$G23+2,FALSE)</f>
        <v>16304</v>
      </c>
      <c r="Q23">
        <f>IF(AND($H23=0,$I23=0),"&lt;10",IF(AND($H23=49,$I23=48),"&gt;24192",10*VLOOKUP($H23,lookup_QT!$A$1:$AX$51,$I23+2,FALSE)))</f>
        <v>435</v>
      </c>
      <c r="R23">
        <f>10*VLOOKUP($H23,lookup_QT_CI!$A$1:$AX$51,$I23+2,FALSE)</f>
        <v>608</v>
      </c>
      <c r="S23">
        <f>10*VLOOKUP($H23,lookup_QT_CI!$A$53:$AX$103,$I23+2,FALSE)</f>
        <v>293</v>
      </c>
      <c r="T23">
        <f>IF(AND($J23=0,$K23=0),"&lt;10",IF(AND($J23=49,$K23=48),"&gt;24192",10*VLOOKUP($J23,lookup_QT!$A$1:$AX$51,$K23+2,FALSE)))</f>
        <v>17329</v>
      </c>
      <c r="U23">
        <f>10*VLOOKUP($J23,lookup_QT_CI!$A$1:$AX$51,$K23+2,FALSE)</f>
        <v>27095</v>
      </c>
      <c r="V23">
        <f>10*VLOOKUP($J23,lookup_QT_CI!$A$53:$AX$103,$K23+2,FALSE)</f>
        <v>11677</v>
      </c>
    </row>
    <row r="24" spans="1:22" ht="15.75" customHeight="1" x14ac:dyDescent="0.15">
      <c r="A24" s="1" t="s">
        <v>171</v>
      </c>
      <c r="B24" s="1" t="s">
        <v>172</v>
      </c>
      <c r="C24" s="3">
        <v>43612</v>
      </c>
      <c r="D24" s="4">
        <v>0.3125</v>
      </c>
      <c r="E24" s="1">
        <v>19.8</v>
      </c>
      <c r="F24" s="1">
        <v>49</v>
      </c>
      <c r="G24" s="1">
        <v>16</v>
      </c>
      <c r="H24" s="1">
        <v>29</v>
      </c>
      <c r="I24" s="1">
        <v>2</v>
      </c>
      <c r="J24" s="1">
        <v>3</v>
      </c>
      <c r="K24" s="1">
        <v>1</v>
      </c>
      <c r="L24" s="1">
        <v>100</v>
      </c>
      <c r="M24" s="1">
        <v>100</v>
      </c>
      <c r="N24">
        <f>IF(AND($F24=0,$G24=0),"&lt;10",IF(AND($F24=49,$G24=48),"&gt;24192",10*VLOOKUP($F24,lookup_QT!$A$1:$AX$51,$G24+2,FALSE)))</f>
        <v>2755</v>
      </c>
      <c r="O24">
        <f>10*VLOOKUP($F24,lookup_QT_CI!$A$1:$AX$51,$G24+2,FALSE)</f>
        <v>4168</v>
      </c>
      <c r="P24">
        <f>10*VLOOKUP($F24,lookup_QT_CI!$A$53:$AX$103,$G24+2,FALSE)</f>
        <v>1857</v>
      </c>
      <c r="Q24">
        <f>IF(AND($H24=0,$I24=0),"&lt;10",IF(AND($H24=49,$I24=48),"&gt;24192",10*VLOOKUP($H24,lookup_QT!$A$1:$AX$51,$I24+2,FALSE)))</f>
        <v>448</v>
      </c>
      <c r="R24">
        <f>10*VLOOKUP($H24,lookup_QT_CI!$A$1:$AX$51,$I24+2,FALSE)</f>
        <v>634</v>
      </c>
      <c r="S24">
        <f>10*VLOOKUP($H24,lookup_QT_CI!$A$53:$AX$103,$I24+2,FALSE)</f>
        <v>302</v>
      </c>
      <c r="T24">
        <f>IF(AND($J24=0,$K24=0),"&lt;10",IF(AND($J24=49,$K24=48),"&gt;24192",10*VLOOKUP($J24,lookup_QT!$A$1:$AX$51,$K24+2,FALSE)))</f>
        <v>41</v>
      </c>
      <c r="U24">
        <f>10*VLOOKUP($J24,lookup_QT_CI!$A$1:$AX$51,$K24+2,FALSE)</f>
        <v>91</v>
      </c>
      <c r="V24">
        <f>10*VLOOKUP($J24,lookup_QT_CI!$A$53:$AX$103,$K24+2,FALSE)</f>
        <v>12</v>
      </c>
    </row>
    <row r="25" spans="1:22" ht="15.75" customHeight="1" x14ac:dyDescent="0.15">
      <c r="A25" s="1" t="s">
        <v>174</v>
      </c>
      <c r="B25" s="1" t="s">
        <v>175</v>
      </c>
      <c r="C25" s="3">
        <v>43612</v>
      </c>
      <c r="D25" s="4">
        <v>0.5625</v>
      </c>
      <c r="E25" s="1">
        <v>220</v>
      </c>
      <c r="F25" s="1">
        <v>49</v>
      </c>
      <c r="G25" s="1">
        <v>32</v>
      </c>
      <c r="H25" s="1">
        <v>27</v>
      </c>
      <c r="I25" s="1">
        <v>3</v>
      </c>
      <c r="J25" s="1">
        <v>49</v>
      </c>
      <c r="K25" s="1">
        <v>32</v>
      </c>
      <c r="L25" s="1">
        <v>100</v>
      </c>
      <c r="M25" s="1">
        <v>100</v>
      </c>
      <c r="N25">
        <f>IF(AND($F25=0,$G25=0),"&lt;10",IF(AND($F25=49,$G25=48),"&gt;24192",10*VLOOKUP($F25,lookup_QT!$A$1:$AX$51,$G25+2,FALSE)))</f>
        <v>6867</v>
      </c>
      <c r="O25">
        <f>10*VLOOKUP($F25,lookup_QT_CI!$A$1:$AX$51,$G25+2,FALSE)</f>
        <v>9744</v>
      </c>
      <c r="P25">
        <f>10*VLOOKUP($F25,lookup_QT_CI!$A$53:$AX$103,$G25+2,FALSE)</f>
        <v>4493</v>
      </c>
      <c r="Q25">
        <f>IF(AND($H25=0,$I25=0),"&lt;10",IF(AND($H25=49,$I25=48),"&gt;24192",10*VLOOKUP($H25,lookup_QT!$A$1:$AX$51,$I25+2,FALSE)))</f>
        <v>419</v>
      </c>
      <c r="R25">
        <f>10*VLOOKUP($H25,lookup_QT_CI!$A$1:$AX$51,$I25+2,FALSE)</f>
        <v>597</v>
      </c>
      <c r="S25">
        <f>10*VLOOKUP($H25,lookup_QT_CI!$A$53:$AX$103,$I25+2,FALSE)</f>
        <v>283</v>
      </c>
      <c r="T25">
        <f>IF(AND($J25=0,$K25=0),"&lt;10",IF(AND($J25=49,$K25=48),"&gt;24192",10*VLOOKUP($J25,lookup_QT!$A$1:$AX$51,$K25+2,FALSE)))</f>
        <v>6867</v>
      </c>
      <c r="U25">
        <f>10*VLOOKUP($J25,lookup_QT_CI!$A$1:$AX$51,$K25+2,FALSE)</f>
        <v>9744</v>
      </c>
      <c r="V25">
        <f>10*VLOOKUP($J25,lookup_QT_CI!$A$53:$AX$103,$K25+2,FALSE)</f>
        <v>4493</v>
      </c>
    </row>
    <row r="26" spans="1:22" ht="15.75" customHeight="1" x14ac:dyDescent="0.15">
      <c r="A26" s="1" t="s">
        <v>176</v>
      </c>
      <c r="B26" s="1" t="s">
        <v>177</v>
      </c>
      <c r="C26" s="3">
        <v>43613</v>
      </c>
      <c r="D26" s="4">
        <v>0.3125</v>
      </c>
      <c r="E26" s="1">
        <v>21.2</v>
      </c>
      <c r="F26" s="1">
        <v>49</v>
      </c>
      <c r="G26" s="1">
        <v>13</v>
      </c>
      <c r="H26" s="1">
        <v>3</v>
      </c>
      <c r="I26" s="1">
        <v>1</v>
      </c>
      <c r="J26" s="1">
        <v>6</v>
      </c>
      <c r="K26" s="1">
        <v>2</v>
      </c>
      <c r="L26" s="1">
        <v>100</v>
      </c>
      <c r="M26" s="1">
        <v>100</v>
      </c>
      <c r="N26">
        <f>IF(AND($F26=0,$G26=0),"&lt;10",IF(AND($F26=49,$G26=48),"&gt;24192",10*VLOOKUP($F26,lookup_QT!$A$1:$AX$51,$G26+2,FALSE)))</f>
        <v>2359</v>
      </c>
      <c r="O26">
        <f>10*VLOOKUP($F26,lookup_QT_CI!$A$1:$AX$51,$G26+2,FALSE)</f>
        <v>3600</v>
      </c>
      <c r="P26">
        <f>10*VLOOKUP($F26,lookup_QT_CI!$A$53:$AX$103,$G26+2,FALSE)</f>
        <v>1590</v>
      </c>
      <c r="Q26">
        <f>IF(AND($H26=0,$I26=0),"&lt;10",IF(AND($H26=49,$I26=48),"&gt;24192",10*VLOOKUP($H26,lookup_QT!$A$1:$AX$51,$I26+2,FALSE)))</f>
        <v>41</v>
      </c>
      <c r="R26">
        <f>10*VLOOKUP($H26,lookup_QT_CI!$A$1:$AX$51,$I26+2,FALSE)</f>
        <v>91</v>
      </c>
      <c r="S26">
        <f>10*VLOOKUP($H26,lookup_QT_CI!$A$53:$AX$103,$I26+2,FALSE)</f>
        <v>12</v>
      </c>
      <c r="T26">
        <f>IF(AND($J26=0,$K26=0),"&lt;10",IF(AND($J26=49,$K26=48),"&gt;24192",10*VLOOKUP($J26,lookup_QT!$A$1:$AX$51,$K26+2,FALSE)))</f>
        <v>84</v>
      </c>
      <c r="U26">
        <f>10*VLOOKUP($J26,lookup_QT_CI!$A$1:$AX$51,$K26+2,FALSE)</f>
        <v>153</v>
      </c>
      <c r="V26">
        <f>10*VLOOKUP($J26,lookup_QT_CI!$A$53:$AX$103,$K26+2,FALSE)</f>
        <v>37</v>
      </c>
    </row>
    <row r="27" spans="1:22" ht="15.75" customHeight="1" x14ac:dyDescent="0.15">
      <c r="A27" s="1" t="s">
        <v>178</v>
      </c>
      <c r="B27" s="1" t="s">
        <v>179</v>
      </c>
      <c r="C27" s="3">
        <v>43613</v>
      </c>
      <c r="D27" s="4">
        <v>0.3125</v>
      </c>
      <c r="E27" s="1">
        <v>16.2</v>
      </c>
      <c r="F27" s="1">
        <v>49</v>
      </c>
      <c r="G27" s="1">
        <v>25</v>
      </c>
      <c r="H27" s="1">
        <v>10</v>
      </c>
      <c r="I27" s="1">
        <v>0</v>
      </c>
      <c r="J27" s="1">
        <v>7</v>
      </c>
      <c r="K27" s="1">
        <v>1</v>
      </c>
      <c r="L27" s="1">
        <v>100</v>
      </c>
      <c r="M27" s="1">
        <v>100</v>
      </c>
      <c r="N27">
        <f>IF(AND($F27=0,$G27=0),"&lt;10",IF(AND($F27=49,$G27=48),"&gt;24192",10*VLOOKUP($F27,lookup_QT!$A$1:$AX$51,$G27+2,FALSE)))</f>
        <v>4611</v>
      </c>
      <c r="O27">
        <f>10*VLOOKUP($F27,lookup_QT_CI!$A$1:$AX$51,$G27+2,FALSE)</f>
        <v>6879</v>
      </c>
      <c r="P27">
        <f>10*VLOOKUP($F27,lookup_QT_CI!$A$53:$AX$103,$G27+2,FALSE)</f>
        <v>2927</v>
      </c>
      <c r="Q27">
        <f>IF(AND($H27=0,$I27=0),"&lt;10",IF(AND($H27=49,$I27=48),"&gt;24192",10*VLOOKUP($H27,lookup_QT!$A$1:$AX$51,$I27+2,FALSE)))</f>
        <v>110</v>
      </c>
      <c r="R27">
        <f>10*VLOOKUP($H27,lookup_QT_CI!$A$1:$AX$51,$I27+2,FALSE)</f>
        <v>201</v>
      </c>
      <c r="S27">
        <f>10*VLOOKUP($H27,lookup_QT_CI!$A$53:$AX$103,$I27+2,FALSE)</f>
        <v>57</v>
      </c>
      <c r="T27">
        <f>IF(AND($J27=0,$K27=0),"&lt;10",IF(AND($J27=49,$K27=48),"&gt;24192",10*VLOOKUP($J27,lookup_QT!$A$1:$AX$51,$K27+2,FALSE)))</f>
        <v>85</v>
      </c>
      <c r="U27">
        <f>10*VLOOKUP($J27,lookup_QT_CI!$A$1:$AX$51,$K27+2,FALSE)</f>
        <v>156</v>
      </c>
      <c r="V27">
        <f>10*VLOOKUP($J27,lookup_QT_CI!$A$53:$AX$103,$K27+2,FALSE)</f>
        <v>39</v>
      </c>
    </row>
    <row r="28" spans="1:22" ht="15.75" customHeight="1" x14ac:dyDescent="0.15">
      <c r="A28" s="1" t="s">
        <v>180</v>
      </c>
      <c r="B28" s="1" t="s">
        <v>29</v>
      </c>
      <c r="C28" s="1" t="s">
        <v>29</v>
      </c>
      <c r="D28" s="1" t="s">
        <v>29</v>
      </c>
      <c r="E28" s="1" t="s">
        <v>29</v>
      </c>
      <c r="F28" s="1" t="s">
        <v>29</v>
      </c>
      <c r="G28" s="1" t="s">
        <v>29</v>
      </c>
      <c r="H28" s="1" t="s">
        <v>29</v>
      </c>
      <c r="I28" s="1" t="s">
        <v>29</v>
      </c>
      <c r="J28" s="1" t="s">
        <v>29</v>
      </c>
      <c r="K28" s="1" t="s">
        <v>29</v>
      </c>
      <c r="L28" s="1" t="s">
        <v>29</v>
      </c>
      <c r="M28" s="1" t="s">
        <v>29</v>
      </c>
      <c r="N28" t="e">
        <f>IF(AND($F28=0,$G28=0),"&lt;10",IF(AND($F28=49,$G28=48),"&gt;24192",10*VLOOKUP($F28,lookup_QT!$A$1:$AX$51,$G28+2,FALSE)))</f>
        <v>#VALUE!</v>
      </c>
      <c r="O28" t="e">
        <f>10*VLOOKUP($F28,lookup_QT_CI!$A$1:$AX$51,$G28+2,FALSE)</f>
        <v>#VALUE!</v>
      </c>
      <c r="P28" t="e">
        <f>10*VLOOKUP($F28,lookup_QT_CI!$A$53:$AX$103,$G28+2,FALSE)</f>
        <v>#VALUE!</v>
      </c>
      <c r="Q28" t="e">
        <f>IF(AND($H28=0,$I28=0),"&lt;10",IF(AND($H28=49,$I28=48),"&gt;24192",10*VLOOKUP($H28,lookup_QT!$A$1:$AX$51,$I28+2,FALSE)))</f>
        <v>#VALUE!</v>
      </c>
      <c r="R28" t="e">
        <f>10*VLOOKUP($H28,lookup_QT_CI!$A$1:$AX$51,$I28+2,FALSE)</f>
        <v>#VALUE!</v>
      </c>
      <c r="S28" t="e">
        <f>10*VLOOKUP($H28,lookup_QT_CI!$A$53:$AX$103,$I28+2,FALSE)</f>
        <v>#VALUE!</v>
      </c>
      <c r="T28" t="e">
        <f>IF(AND($J28=0,$K28=0),"&lt;10",IF(AND($J28=49,$K28=48),"&gt;24192",10*VLOOKUP($J28,lookup_QT!$A$1:$AX$51,$K28+2,FALSE)))</f>
        <v>#VALUE!</v>
      </c>
      <c r="U28" t="e">
        <f>10*VLOOKUP($J28,lookup_QT_CI!$A$1:$AX$51,$K28+2,FALSE)</f>
        <v>#VALUE!</v>
      </c>
      <c r="V28" t="e">
        <f>10*VLOOKUP($J28,lookup_QT_CI!$A$53:$AX$103,$K28+2,FALSE)</f>
        <v>#VALUE!</v>
      </c>
    </row>
    <row r="29" spans="1:22" ht="15.75" customHeight="1" x14ac:dyDescent="0.15">
      <c r="A29" s="1" t="s">
        <v>181</v>
      </c>
      <c r="B29" s="1" t="s">
        <v>29</v>
      </c>
      <c r="C29" s="1" t="s">
        <v>29</v>
      </c>
      <c r="D29" s="1" t="s">
        <v>29</v>
      </c>
      <c r="E29" s="1" t="s">
        <v>29</v>
      </c>
      <c r="F29" s="1" t="s">
        <v>29</v>
      </c>
      <c r="G29" s="1" t="s">
        <v>29</v>
      </c>
      <c r="H29" s="1" t="s">
        <v>29</v>
      </c>
      <c r="I29" s="1" t="s">
        <v>29</v>
      </c>
      <c r="J29" s="1" t="s">
        <v>29</v>
      </c>
      <c r="K29" s="1" t="s">
        <v>29</v>
      </c>
      <c r="L29" s="1" t="s">
        <v>29</v>
      </c>
      <c r="M29" s="1" t="s">
        <v>29</v>
      </c>
      <c r="N29" t="e">
        <f>IF(AND($F29=0,$G29=0),"&lt;10",IF(AND($F29=49,$G29=48),"&gt;24192",10*VLOOKUP($F29,lookup_QT!$A$1:$AX$51,$G29+2,FALSE)))</f>
        <v>#VALUE!</v>
      </c>
      <c r="O29" t="e">
        <f>10*VLOOKUP($F29,lookup_QT_CI!$A$1:$AX$51,$G29+2,FALSE)</f>
        <v>#VALUE!</v>
      </c>
      <c r="P29" t="e">
        <f>10*VLOOKUP($F29,lookup_QT_CI!$A$53:$AX$103,$G29+2,FALSE)</f>
        <v>#VALUE!</v>
      </c>
      <c r="Q29" t="e">
        <f>IF(AND($H29=0,$I29=0),"&lt;10",IF(AND($H29=49,$I29=48),"&gt;24192",10*VLOOKUP($H29,lookup_QT!$A$1:$AX$51,$I29+2,FALSE)))</f>
        <v>#VALUE!</v>
      </c>
      <c r="R29" t="e">
        <f>10*VLOOKUP($H29,lookup_QT_CI!$A$1:$AX$51,$I29+2,FALSE)</f>
        <v>#VALUE!</v>
      </c>
      <c r="S29" t="e">
        <f>10*VLOOKUP($H29,lookup_QT_CI!$A$53:$AX$103,$I29+2,FALSE)</f>
        <v>#VALUE!</v>
      </c>
      <c r="T29" t="e">
        <f>IF(AND($J29=0,$K29=0),"&lt;10",IF(AND($J29=49,$K29=48),"&gt;24192",10*VLOOKUP($J29,lookup_QT!$A$1:$AX$51,$K29+2,FALSE)))</f>
        <v>#VALUE!</v>
      </c>
      <c r="U29" t="e">
        <f>10*VLOOKUP($J29,lookup_QT_CI!$A$1:$AX$51,$K29+2,FALSE)</f>
        <v>#VALUE!</v>
      </c>
      <c r="V29" t="e">
        <f>10*VLOOKUP($J29,lookup_QT_CI!$A$53:$AX$103,$K29+2,FALSE)</f>
        <v>#VALUE!</v>
      </c>
    </row>
    <row r="30" spans="1:22" ht="15.75" customHeight="1" x14ac:dyDescent="0.15">
      <c r="A30" s="1" t="s">
        <v>182</v>
      </c>
      <c r="B30" s="1" t="s">
        <v>183</v>
      </c>
      <c r="C30" s="3">
        <v>43614</v>
      </c>
      <c r="D30" s="4">
        <v>0.3125</v>
      </c>
      <c r="E30" s="1">
        <v>30.2</v>
      </c>
      <c r="F30" s="1">
        <v>49</v>
      </c>
      <c r="G30" s="1">
        <v>39</v>
      </c>
      <c r="H30" s="1">
        <v>13</v>
      </c>
      <c r="I30" s="1">
        <v>1</v>
      </c>
      <c r="J30" s="1">
        <v>7</v>
      </c>
      <c r="K30" s="1">
        <v>2</v>
      </c>
      <c r="L30" s="1">
        <v>100</v>
      </c>
      <c r="M30" s="1">
        <v>100</v>
      </c>
      <c r="N30">
        <f>IF(AND($F30=0,$G30=0),"&lt;10",IF(AND($F30=49,$G30=48),"&gt;24192",10*VLOOKUP($F30,lookup_QT!$A$1:$AX$51,$G30+2,FALSE)))</f>
        <v>10462</v>
      </c>
      <c r="O30">
        <f>10*VLOOKUP($F30,lookup_QT_CI!$A$1:$AX$51,$G30+2,FALSE)</f>
        <v>15090</v>
      </c>
      <c r="P30">
        <f>10*VLOOKUP($F30,lookup_QT_CI!$A$53:$AX$103,$G30+2,FALSE)</f>
        <v>7050</v>
      </c>
      <c r="Q30">
        <f>IF(AND($H30=0,$I30=0),"&lt;10",IF(AND($H30=49,$I30=48),"&gt;24192",10*VLOOKUP($H30,lookup_QT!$A$1:$AX$51,$I30+2,FALSE)))</f>
        <v>160</v>
      </c>
      <c r="R30">
        <f>10*VLOOKUP($H30,lookup_QT_CI!$A$1:$AX$51,$I30+2,FALSE)</f>
        <v>264</v>
      </c>
      <c r="S30">
        <f>10*VLOOKUP($H30,lookup_QT_CI!$A$53:$AX$103,$I30+2,FALSE)</f>
        <v>92</v>
      </c>
      <c r="T30">
        <f>IF(AND($J30=0,$K30=0),"&lt;10",IF(AND($J30=49,$K30=48),"&gt;24192",10*VLOOKUP($J30,lookup_QT!$A$1:$AX$51,$K30+2,FALSE)))</f>
        <v>96</v>
      </c>
      <c r="U30">
        <f>10*VLOOKUP($J30,lookup_QT_CI!$A$1:$AX$51,$K30+2,FALSE)</f>
        <v>169</v>
      </c>
      <c r="V30">
        <f>10*VLOOKUP($J30,lookup_QT_CI!$A$53:$AX$103,$K30+2,FALSE)</f>
        <v>44</v>
      </c>
    </row>
    <row r="31" spans="1:22" ht="15.75" customHeight="1" x14ac:dyDescent="0.15">
      <c r="A31" s="1" t="s">
        <v>184</v>
      </c>
      <c r="B31" s="1" t="s">
        <v>185</v>
      </c>
      <c r="C31" s="3">
        <v>43614</v>
      </c>
      <c r="D31" s="4">
        <v>0.5625</v>
      </c>
      <c r="E31" s="1">
        <v>115</v>
      </c>
      <c r="F31" s="1">
        <v>49</v>
      </c>
      <c r="G31" s="1">
        <v>36</v>
      </c>
      <c r="H31" s="1">
        <v>29</v>
      </c>
      <c r="I31" s="1">
        <v>3</v>
      </c>
      <c r="J31" s="1">
        <v>14</v>
      </c>
      <c r="K31" s="1">
        <v>0</v>
      </c>
      <c r="L31" s="1">
        <v>100</v>
      </c>
      <c r="M31" s="1">
        <v>100</v>
      </c>
      <c r="N31">
        <f>IF(AND($F31=0,$G31=0),"&lt;10",IF(AND($F31=49,$G31=48),"&gt;24192",10*VLOOKUP($F31,lookup_QT!$A$1:$AX$51,$G31+2,FALSE)))</f>
        <v>8664</v>
      </c>
      <c r="O31">
        <f>10*VLOOKUP($F31,lookup_QT_CI!$A$1:$AX$51,$G31+2,FALSE)</f>
        <v>12454</v>
      </c>
      <c r="P31">
        <f>10*VLOOKUP($F31,lookup_QT_CI!$A$53:$AX$103,$G31+2,FALSE)</f>
        <v>5838</v>
      </c>
      <c r="Q31">
        <f>IF(AND($H31=0,$I31=0),"&lt;10",IF(AND($H31=49,$I31=48),"&gt;24192",10*VLOOKUP($H31,lookup_QT!$A$1:$AX$51,$I31+2,FALSE)))</f>
        <v>464</v>
      </c>
      <c r="R31">
        <f>10*VLOOKUP($H31,lookup_QT_CI!$A$1:$AX$51,$I31+2,FALSE)</f>
        <v>654</v>
      </c>
      <c r="S31">
        <f>10*VLOOKUP($H31,lookup_QT_CI!$A$53:$AX$103,$I31+2,FALSE)</f>
        <v>313</v>
      </c>
      <c r="T31">
        <f>IF(AND($J31=0,$K31=0),"&lt;10",IF(AND($J31=49,$K31=48),"&gt;24192",10*VLOOKUP($J31,lookup_QT!$A$1:$AX$51,$K31+2,FALSE)))</f>
        <v>161</v>
      </c>
      <c r="U31">
        <f>10*VLOOKUP($J31,lookup_QT_CI!$A$1:$AX$51,$K31+2,FALSE)</f>
        <v>268</v>
      </c>
      <c r="V31">
        <f>10*VLOOKUP($J31,lookup_QT_CI!$A$53:$AX$103,$K31+2,FALSE)</f>
        <v>93</v>
      </c>
    </row>
    <row r="32" spans="1:22" ht="15.75" customHeight="1" x14ac:dyDescent="0.15">
      <c r="A32" s="1" t="s">
        <v>186</v>
      </c>
      <c r="B32" s="1" t="s">
        <v>187</v>
      </c>
      <c r="C32" s="3">
        <v>43614</v>
      </c>
      <c r="D32" s="4">
        <v>0.3125</v>
      </c>
      <c r="E32" s="1">
        <v>25.5</v>
      </c>
      <c r="F32" s="1">
        <v>49</v>
      </c>
      <c r="G32" s="1">
        <v>37</v>
      </c>
      <c r="H32" s="1">
        <v>10</v>
      </c>
      <c r="I32" s="1">
        <v>1</v>
      </c>
      <c r="J32" s="1">
        <v>3</v>
      </c>
      <c r="K32" s="1">
        <v>0</v>
      </c>
      <c r="L32" s="1">
        <v>100</v>
      </c>
      <c r="M32" s="1">
        <v>100</v>
      </c>
      <c r="N32">
        <f>IF(AND($F32=0,$G32=0),"&lt;10",IF(AND($F32=49,$G32=48),"&gt;24192",10*VLOOKUP($F32,lookup_QT!$A$1:$AX$51,$G32+2,FALSE)))</f>
        <v>9208</v>
      </c>
      <c r="O32">
        <f>10*VLOOKUP($F32,lookup_QT_CI!$A$1:$AX$51,$G32+2,FALSE)</f>
        <v>12820</v>
      </c>
      <c r="P32">
        <f>10*VLOOKUP($F32,lookup_QT_CI!$A$53:$AX$103,$G32+2,FALSE)</f>
        <v>6205</v>
      </c>
      <c r="Q32">
        <f>IF(AND($H32=0,$I32=0),"&lt;10",IF(AND($H32=49,$I32=48),"&gt;24192",10*VLOOKUP($H32,lookup_QT!$A$1:$AX$51,$I32+2,FALSE)))</f>
        <v>121</v>
      </c>
      <c r="R32">
        <f>10*VLOOKUP($H32,lookup_QT_CI!$A$1:$AX$51,$I32+2,FALSE)</f>
        <v>211</v>
      </c>
      <c r="S32">
        <f>10*VLOOKUP($H32,lookup_QT_CI!$A$53:$AX$103,$I32+2,FALSE)</f>
        <v>65</v>
      </c>
      <c r="T32">
        <f>IF(AND($J32=0,$K32=0),"&lt;10",IF(AND($J32=49,$K32=48),"&gt;24192",10*VLOOKUP($J32,lookup_QT!$A$1:$AX$51,$K32+2,FALSE)))</f>
        <v>31</v>
      </c>
      <c r="U32">
        <f>10*VLOOKUP($J32,lookup_QT_CI!$A$1:$AX$51,$K32+2,FALSE)</f>
        <v>89</v>
      </c>
      <c r="V32">
        <f>10*VLOOKUP($J32,lookup_QT_CI!$A$53:$AX$103,$K32+2,FALSE)</f>
        <v>7</v>
      </c>
    </row>
    <row r="33" spans="1:23" ht="15.75" customHeight="1" x14ac:dyDescent="0.15">
      <c r="A33" s="1" t="s">
        <v>188</v>
      </c>
      <c r="B33" s="1" t="s">
        <v>189</v>
      </c>
      <c r="C33" s="3">
        <v>43614</v>
      </c>
      <c r="D33" s="4">
        <v>0.5625</v>
      </c>
      <c r="E33" s="1">
        <v>106.6</v>
      </c>
      <c r="F33" s="1">
        <v>49</v>
      </c>
      <c r="G33" s="1">
        <v>38</v>
      </c>
      <c r="H33" s="1">
        <v>27</v>
      </c>
      <c r="I33" s="1">
        <v>5</v>
      </c>
      <c r="J33" s="1">
        <v>25</v>
      </c>
      <c r="K33" s="1">
        <v>3</v>
      </c>
      <c r="L33" s="1">
        <v>100</v>
      </c>
      <c r="M33" s="1">
        <v>100</v>
      </c>
      <c r="N33">
        <f>IF(AND($F33=0,$G33=0),"&lt;10",IF(AND($F33=49,$G33=48),"&gt;24192",10*VLOOKUP($F33,lookup_QT!$A$1:$AX$51,$G33+2,FALSE)))</f>
        <v>9804</v>
      </c>
      <c r="O33">
        <f>10*VLOOKUP($F33,lookup_QT_CI!$A$1:$AX$51,$G33+2,FALSE)</f>
        <v>14102</v>
      </c>
      <c r="P33">
        <f>10*VLOOKUP($F33,lookup_QT_CI!$A$53:$AX$103,$G33+2,FALSE)</f>
        <v>6606</v>
      </c>
      <c r="Q33">
        <f>IF(AND($H33=0,$I33=0),"&lt;10",IF(AND($H33=49,$I33=48),"&gt;24192",10*VLOOKUP($H33,lookup_QT!$A$1:$AX$51,$I33+2,FALSE)))</f>
        <v>450</v>
      </c>
      <c r="R33">
        <f>10*VLOOKUP($H33,lookup_QT_CI!$A$1:$AX$51,$I33+2,FALSE)</f>
        <v>630</v>
      </c>
      <c r="S33">
        <f>10*VLOOKUP($H33,lookup_QT_CI!$A$53:$AX$103,$I33+2,FALSE)</f>
        <v>312</v>
      </c>
      <c r="T33">
        <f>IF(AND($J33=0,$K33=0),"&lt;10",IF(AND($J33=49,$K33=48),"&gt;24192",10*VLOOKUP($J33,lookup_QT!$A$1:$AX$51,$K33+2,FALSE)))</f>
        <v>379</v>
      </c>
      <c r="U33">
        <f>10*VLOOKUP($J33,lookup_QT_CI!$A$1:$AX$51,$K33+2,FALSE)</f>
        <v>540</v>
      </c>
      <c r="V33">
        <f>10*VLOOKUP($J33,lookup_QT_CI!$A$53:$AX$103,$K33+2,FALSE)</f>
        <v>255</v>
      </c>
    </row>
    <row r="34" spans="1:23" ht="15.75" customHeight="1" x14ac:dyDescent="0.15">
      <c r="A34" s="1" t="s">
        <v>190</v>
      </c>
      <c r="B34" s="1" t="s">
        <v>191</v>
      </c>
      <c r="C34" s="3">
        <v>43615</v>
      </c>
      <c r="D34" s="4">
        <v>0.3125</v>
      </c>
      <c r="E34" s="1">
        <v>77</v>
      </c>
      <c r="F34" s="1">
        <v>49</v>
      </c>
      <c r="G34" s="1">
        <v>31</v>
      </c>
      <c r="H34" s="1">
        <v>49</v>
      </c>
      <c r="I34" s="1">
        <v>14</v>
      </c>
      <c r="J34" s="1">
        <v>36</v>
      </c>
      <c r="K34" s="1">
        <v>8</v>
      </c>
      <c r="L34" s="1">
        <v>100</v>
      </c>
      <c r="M34" s="1">
        <v>100</v>
      </c>
      <c r="N34">
        <f>IF(AND($F34=0,$G34=0),"&lt;10",IF(AND($F34=49,$G34=48),"&gt;24192",10*VLOOKUP($F34,lookup_QT!$A$1:$AX$51,$G34+2,FALSE)))</f>
        <v>6488</v>
      </c>
      <c r="O34">
        <f>10*VLOOKUP($F34,lookup_QT_CI!$A$1:$AX$51,$G34+2,FALSE)</f>
        <v>9415</v>
      </c>
      <c r="P34">
        <f>10*VLOOKUP($F34,lookup_QT_CI!$A$53:$AX$103,$G34+2,FALSE)</f>
        <v>4245</v>
      </c>
      <c r="Q34">
        <f>IF(AND($H34=0,$I34=0),"&lt;10",IF(AND($H34=49,$I34=48),"&gt;24192",10*VLOOKUP($H34,lookup_QT!$A$1:$AX$51,$I34+2,FALSE)))</f>
        <v>2481</v>
      </c>
      <c r="R34">
        <f>10*VLOOKUP($H34,lookup_QT_CI!$A$1:$AX$51,$I34+2,FALSE)</f>
        <v>3719</v>
      </c>
      <c r="S34">
        <f>10*VLOOKUP($H34,lookup_QT_CI!$A$53:$AX$103,$I34+2,FALSE)</f>
        <v>1623</v>
      </c>
      <c r="T34">
        <f>IF(AND($J34=0,$K34=0),"&lt;10",IF(AND($J34=49,$K34=48),"&gt;24192",10*VLOOKUP($J34,lookup_QT!$A$1:$AX$51,$K34+2,FALSE)))</f>
        <v>759</v>
      </c>
      <c r="U34">
        <f>10*VLOOKUP($J34,lookup_QT_CI!$A$1:$AX$51,$K34+2,FALSE)</f>
        <v>1014</v>
      </c>
      <c r="V34">
        <f>10*VLOOKUP($J34,lookup_QT_CI!$A$53:$AX$103,$K34+2,FALSE)</f>
        <v>541</v>
      </c>
    </row>
    <row r="35" spans="1:23" ht="15.75" customHeight="1" x14ac:dyDescent="0.15">
      <c r="A35" s="1" t="s">
        <v>192</v>
      </c>
      <c r="B35" s="1" t="s">
        <v>193</v>
      </c>
      <c r="C35" s="3">
        <v>43615</v>
      </c>
      <c r="D35" s="4">
        <v>0.5625</v>
      </c>
      <c r="E35" s="1">
        <v>126</v>
      </c>
      <c r="F35" s="1">
        <v>49</v>
      </c>
      <c r="G35" s="1">
        <v>48</v>
      </c>
      <c r="H35" s="1">
        <v>41</v>
      </c>
      <c r="I35" s="1">
        <v>5</v>
      </c>
      <c r="J35" s="1">
        <v>37</v>
      </c>
      <c r="K35" s="1">
        <v>11</v>
      </c>
      <c r="L35" s="1">
        <v>100</v>
      </c>
      <c r="M35" s="1">
        <v>100</v>
      </c>
      <c r="N35" t="str">
        <f>IF(AND($F35=0,$G35=0),"&lt;10",IF(AND($F35=49,$G35=48),"&gt;24192",10*VLOOKUP($F35,lookup_QT!$A$1:$AX$51,$G35+2,FALSE)))</f>
        <v>&gt;24192</v>
      </c>
      <c r="O35">
        <f>10*VLOOKUP($F35,lookup_QT_CI!$A$1:$AX$51,$G35+2,FALSE)</f>
        <v>60000</v>
      </c>
      <c r="P35">
        <f>10*VLOOKUP($F35,lookup_QT_CI!$A$53:$AX$103,$G35+2,FALSE)</f>
        <v>14395</v>
      </c>
      <c r="Q35">
        <f>IF(AND($H35=0,$I35=0),"&lt;10",IF(AND($H35=49,$I35=48),"&gt;24192",10*VLOOKUP($H35,lookup_QT!$A$1:$AX$51,$I35+2,FALSE)))</f>
        <v>906</v>
      </c>
      <c r="R35">
        <f>10*VLOOKUP($H35,lookup_QT_CI!$A$1:$AX$51,$I35+2,FALSE)</f>
        <v>1241</v>
      </c>
      <c r="S35">
        <f>10*VLOOKUP($H35,lookup_QT_CI!$A$53:$AX$103,$I35+2,FALSE)</f>
        <v>646</v>
      </c>
      <c r="T35">
        <f>IF(AND($J35=0,$K35=0),"&lt;10",IF(AND($J35=49,$K35=48),"&gt;24192",10*VLOOKUP($J35,lookup_QT!$A$1:$AX$51,$K35+2,FALSE)))</f>
        <v>865</v>
      </c>
      <c r="U35">
        <f>10*VLOOKUP($J35,lookup_QT_CI!$A$1:$AX$51,$K35+2,FALSE)</f>
        <v>1149</v>
      </c>
      <c r="V35">
        <f>10*VLOOKUP($J35,lookup_QT_CI!$A$53:$AX$103,$K35+2,FALSE)</f>
        <v>633</v>
      </c>
    </row>
    <row r="36" spans="1:23" ht="15.75" customHeight="1" x14ac:dyDescent="0.15">
      <c r="A36" s="1" t="s">
        <v>194</v>
      </c>
      <c r="B36" s="1" t="s">
        <v>195</v>
      </c>
      <c r="C36" s="3">
        <v>43615</v>
      </c>
      <c r="D36" s="4">
        <v>0.3125</v>
      </c>
      <c r="E36" s="1">
        <v>44</v>
      </c>
      <c r="F36" s="1">
        <v>49</v>
      </c>
      <c r="G36" s="1">
        <v>21</v>
      </c>
      <c r="H36" s="1">
        <v>42</v>
      </c>
      <c r="I36" s="1">
        <v>5</v>
      </c>
      <c r="J36" s="1">
        <v>26</v>
      </c>
      <c r="K36" s="1">
        <v>3</v>
      </c>
      <c r="L36" s="1">
        <v>100</v>
      </c>
      <c r="M36" s="1">
        <v>100</v>
      </c>
      <c r="N36">
        <f>IF(AND($F36=0,$G36=0),"&lt;10",IF(AND($F36=49,$G36=48),"&gt;24192",10*VLOOKUP($F36,lookup_QT!$A$1:$AX$51,$G36+2,FALSE)))</f>
        <v>3654</v>
      </c>
      <c r="O36">
        <f>10*VLOOKUP($F36,lookup_QT_CI!$A$1:$AX$51,$G36+2,FALSE)</f>
        <v>5555</v>
      </c>
      <c r="P36">
        <f>10*VLOOKUP($F36,lookup_QT_CI!$A$53:$AX$103,$G36+2,FALSE)</f>
        <v>2319</v>
      </c>
      <c r="Q36">
        <f>IF(AND($H36=0,$I36=0),"&lt;10",IF(AND($H36=49,$I36=48),"&gt;24192",10*VLOOKUP($H36,lookup_QT!$A$1:$AX$51,$I36+2,FALSE)))</f>
        <v>960</v>
      </c>
      <c r="R36">
        <f>10*VLOOKUP($H36,lookup_QT_CI!$A$1:$AX$51,$I36+2,FALSE)</f>
        <v>1317</v>
      </c>
      <c r="S36">
        <f>10*VLOOKUP($H36,lookup_QT_CI!$A$53:$AX$103,$I36+2,FALSE)</f>
        <v>684</v>
      </c>
      <c r="T36">
        <f>IF(AND($J36=0,$K36=0),"&lt;10",IF(AND($J36=49,$K36=48),"&gt;24192",10*VLOOKUP($J36,lookup_QT!$A$1:$AX$51,$K36+2,FALSE)))</f>
        <v>399</v>
      </c>
      <c r="U36">
        <f>10*VLOOKUP($J36,lookup_QT_CI!$A$1:$AX$51,$K36+2,FALSE)</f>
        <v>565</v>
      </c>
      <c r="V36">
        <f>10*VLOOKUP($J36,lookup_QT_CI!$A$53:$AX$103,$K36+2,FALSE)</f>
        <v>269</v>
      </c>
    </row>
    <row r="37" spans="1:23" ht="15.75" customHeight="1" x14ac:dyDescent="0.15">
      <c r="A37" s="1" t="s">
        <v>196</v>
      </c>
      <c r="B37" s="1" t="s">
        <v>197</v>
      </c>
      <c r="C37" s="3">
        <v>43615</v>
      </c>
      <c r="D37" s="4">
        <v>0.5625</v>
      </c>
      <c r="E37" s="1">
        <v>180</v>
      </c>
      <c r="F37" s="1">
        <v>49</v>
      </c>
      <c r="G37" s="1">
        <v>46</v>
      </c>
      <c r="H37" s="1">
        <v>41</v>
      </c>
      <c r="I37" s="1">
        <v>5</v>
      </c>
      <c r="J37" s="1">
        <v>35</v>
      </c>
      <c r="K37" s="1">
        <v>5</v>
      </c>
      <c r="L37" s="1">
        <v>100</v>
      </c>
      <c r="M37" s="1">
        <v>100</v>
      </c>
      <c r="N37">
        <f>IF(AND($F37=0,$G37=0),"&lt;10",IF(AND($F37=49,$G37=48),"&gt;24192",10*VLOOKUP($F37,lookup_QT!$A$1:$AX$51,$G37+2,FALSE)))</f>
        <v>19863</v>
      </c>
      <c r="O37">
        <f>10*VLOOKUP($F37,lookup_QT_CI!$A$1:$AX$51,$G37+2,FALSE)</f>
        <v>33002</v>
      </c>
      <c r="P37">
        <f>10*VLOOKUP($F37,lookup_QT_CI!$A$53:$AX$103,$G37+2,FALSE)</f>
        <v>12220</v>
      </c>
      <c r="Q37">
        <f>IF(AND($H37=0,$I37=0),"&lt;10",IF(AND($H37=49,$I37=48),"&gt;24192",10*VLOOKUP($H37,lookup_QT!$A$1:$AX$51,$I37+2,FALSE)))</f>
        <v>906</v>
      </c>
      <c r="R37">
        <f>10*VLOOKUP($H37,lookup_QT_CI!$A$1:$AX$51,$I37+2,FALSE)</f>
        <v>1241</v>
      </c>
      <c r="S37">
        <f>10*VLOOKUP($H37,lookup_QT_CI!$A$53:$AX$103,$I37+2,FALSE)</f>
        <v>646</v>
      </c>
      <c r="T37">
        <f>IF(AND($J37=0,$K37=0),"&lt;10",IF(AND($J37=49,$K37=48),"&gt;24192",10*VLOOKUP($J37,lookup_QT!$A$1:$AX$51,$K37+2,FALSE)))</f>
        <v>663</v>
      </c>
      <c r="U37">
        <f>10*VLOOKUP($J37,lookup_QT_CI!$A$1:$AX$51,$K37+2,FALSE)</f>
        <v>904</v>
      </c>
      <c r="V37">
        <f>10*VLOOKUP($J37,lookup_QT_CI!$A$53:$AX$103,$K37+2,FALSE)</f>
        <v>473</v>
      </c>
    </row>
    <row r="38" spans="1:23" ht="15.75" customHeight="1" x14ac:dyDescent="0.15">
      <c r="A38" s="1" t="s">
        <v>198</v>
      </c>
      <c r="B38" s="1" t="s">
        <v>199</v>
      </c>
      <c r="C38" s="3">
        <v>43616</v>
      </c>
      <c r="D38" s="4">
        <v>0.3125</v>
      </c>
      <c r="E38" s="1">
        <v>303</v>
      </c>
      <c r="F38" s="1">
        <v>49</v>
      </c>
      <c r="G38" s="1">
        <v>44</v>
      </c>
      <c r="H38" s="1">
        <v>49</v>
      </c>
      <c r="I38" s="1">
        <v>21</v>
      </c>
      <c r="J38" s="1">
        <v>49</v>
      </c>
      <c r="K38" s="1">
        <v>25</v>
      </c>
      <c r="L38" s="1">
        <v>100</v>
      </c>
      <c r="M38" s="1">
        <v>100</v>
      </c>
      <c r="N38">
        <f>IF(AND($F38=0,$G38=0),"&lt;10",IF(AND($F38=49,$G38=48),"&gt;24192",10*VLOOKUP($F38,lookup_QT!$A$1:$AX$51,$G38+2,FALSE)))</f>
        <v>15531</v>
      </c>
      <c r="O38">
        <f>10*VLOOKUP($F38,lookup_QT_CI!$A$1:$AX$51,$G38+2,FALSE)</f>
        <v>23531</v>
      </c>
      <c r="P38">
        <f>10*VLOOKUP($F38,lookup_QT_CI!$A$53:$AX$103,$G38+2,FALSE)</f>
        <v>10162</v>
      </c>
      <c r="Q38">
        <f>IF(AND($H38=0,$I38=0),"&lt;10",IF(AND($H38=49,$I38=48),"&gt;24192",10*VLOOKUP($H38,lookup_QT!$A$1:$AX$51,$I38+2,FALSE)))</f>
        <v>3654</v>
      </c>
      <c r="R38">
        <f>10*VLOOKUP($H38,lookup_QT_CI!$A$1:$AX$51,$I38+2,FALSE)</f>
        <v>5555</v>
      </c>
      <c r="S38">
        <f>10*VLOOKUP($H38,lookup_QT_CI!$A$53:$AX$103,$I38+2,FALSE)</f>
        <v>2319</v>
      </c>
      <c r="T38">
        <f>IF(AND($J38=0,$K38=0),"&lt;10",IF(AND($J38=49,$K38=48),"&gt;24192",10*VLOOKUP($J38,lookup_QT!$A$1:$AX$51,$K38+2,FALSE)))</f>
        <v>4611</v>
      </c>
      <c r="U38">
        <f>10*VLOOKUP($J38,lookup_QT_CI!$A$1:$AX$51,$K38+2,FALSE)</f>
        <v>6879</v>
      </c>
      <c r="V38">
        <f>10*VLOOKUP($J38,lookup_QT_CI!$A$53:$AX$103,$K38+2,FALSE)</f>
        <v>2927</v>
      </c>
    </row>
    <row r="39" spans="1:23" ht="15.75" customHeight="1" x14ac:dyDescent="0.15">
      <c r="A39" s="1" t="s">
        <v>200</v>
      </c>
      <c r="B39" s="1" t="s">
        <v>201</v>
      </c>
      <c r="C39" s="3">
        <v>43616</v>
      </c>
      <c r="D39" s="4">
        <v>0.5625</v>
      </c>
      <c r="E39" s="1">
        <v>282</v>
      </c>
      <c r="F39" s="1">
        <v>49</v>
      </c>
      <c r="G39" s="1">
        <v>48</v>
      </c>
      <c r="H39" s="1">
        <v>49</v>
      </c>
      <c r="I39" s="1">
        <v>11</v>
      </c>
      <c r="J39" s="1">
        <v>49</v>
      </c>
      <c r="K39" s="1">
        <v>22</v>
      </c>
      <c r="L39" s="1">
        <v>100</v>
      </c>
      <c r="M39" s="1">
        <v>100</v>
      </c>
      <c r="N39" t="str">
        <f>IF(AND($F39=0,$G39=0),"&lt;10",IF(AND($F39=49,$G39=48),"&gt;24192",10*VLOOKUP($F39,lookup_QT!$A$1:$AX$51,$G39+2,FALSE)))</f>
        <v>&gt;24192</v>
      </c>
      <c r="O39">
        <f>10*VLOOKUP($F39,lookup_QT_CI!$A$1:$AX$51,$G39+2,FALSE)</f>
        <v>60000</v>
      </c>
      <c r="P39">
        <f>10*VLOOKUP($F39,lookup_QT_CI!$A$53:$AX$103,$G39+2,FALSE)</f>
        <v>14395</v>
      </c>
      <c r="Q39">
        <f>IF(AND($H39=0,$I39=0),"&lt;10",IF(AND($H39=49,$I39=48),"&gt;24192",10*VLOOKUP($H39,lookup_QT!$A$1:$AX$51,$I39+2,FALSE)))</f>
        <v>2143</v>
      </c>
      <c r="R39">
        <f>10*VLOOKUP($H39,lookup_QT_CI!$A$1:$AX$51,$I39+2,FALSE)</f>
        <v>3209</v>
      </c>
      <c r="S39">
        <f>10*VLOOKUP($H39,lookup_QT_CI!$A$53:$AX$103,$I39+2,FALSE)</f>
        <v>1402</v>
      </c>
      <c r="T39">
        <f>IF(AND($J39=0,$K39=0),"&lt;10",IF(AND($J39=49,$K39=48),"&gt;24192",10*VLOOKUP($J39,lookup_QT!$A$1:$AX$51,$K39+2,FALSE)))</f>
        <v>3873</v>
      </c>
      <c r="U39">
        <f>10*VLOOKUP($J39,lookup_QT_CI!$A$1:$AX$51,$K39+2,FALSE)</f>
        <v>5670</v>
      </c>
      <c r="V39">
        <f>10*VLOOKUP($J39,lookup_QT_CI!$A$53:$AX$103,$K39+2,FALSE)</f>
        <v>2459</v>
      </c>
    </row>
    <row r="40" spans="1:23" ht="15.75" customHeight="1" x14ac:dyDescent="0.15">
      <c r="A40" s="1" t="s">
        <v>202</v>
      </c>
      <c r="B40" s="1" t="s">
        <v>203</v>
      </c>
      <c r="C40" s="3">
        <v>43616</v>
      </c>
      <c r="D40" s="4">
        <v>0.3125</v>
      </c>
      <c r="E40" s="1">
        <v>329</v>
      </c>
      <c r="F40" s="1">
        <v>49</v>
      </c>
      <c r="G40" s="1">
        <v>47</v>
      </c>
      <c r="H40" s="1">
        <v>49</v>
      </c>
      <c r="I40" s="1">
        <v>21</v>
      </c>
      <c r="J40" s="1">
        <v>48</v>
      </c>
      <c r="K40" s="1">
        <v>25</v>
      </c>
      <c r="L40" s="1">
        <v>100</v>
      </c>
      <c r="M40" s="1">
        <v>100</v>
      </c>
      <c r="N40">
        <f>IF(AND($F40=0,$G40=0),"&lt;10",IF(AND($F40=49,$G40=48),"&gt;24192",10*VLOOKUP($F40,lookup_QT!$A$1:$AX$51,$G40+2,FALSE)))</f>
        <v>24192</v>
      </c>
      <c r="O40">
        <f>10*VLOOKUP($F40,lookup_QT_CI!$A$1:$AX$51,$G40+2,FALSE)</f>
        <v>47161</v>
      </c>
      <c r="P40">
        <f>10*VLOOKUP($F40,lookup_QT_CI!$A$53:$AX$103,$G40+2,FALSE)</f>
        <v>16304</v>
      </c>
      <c r="Q40">
        <f>IF(AND($H40=0,$I40=0),"&lt;10",IF(AND($H40=49,$I40=48),"&gt;24192",10*VLOOKUP($H40,lookup_QT!$A$1:$AX$51,$I40+2,FALSE)))</f>
        <v>3654</v>
      </c>
      <c r="R40">
        <f>10*VLOOKUP($H40,lookup_QT_CI!$A$1:$AX$51,$I40+2,FALSE)</f>
        <v>5555</v>
      </c>
      <c r="S40">
        <f>10*VLOOKUP($H40,lookup_QT_CI!$A$53:$AX$103,$I40+2,FALSE)</f>
        <v>2319</v>
      </c>
      <c r="T40">
        <f>IF(AND($J40=0,$K40=0),"&lt;10",IF(AND($J40=49,$K40=48),"&gt;24192",10*VLOOKUP($J40,lookup_QT!$A$1:$AX$51,$K40+2,FALSE)))</f>
        <v>3441</v>
      </c>
      <c r="U40">
        <f>10*VLOOKUP($J40,lookup_QT_CI!$A$1:$AX$51,$K40+2,FALSE)</f>
        <v>4725</v>
      </c>
      <c r="V40">
        <f>10*VLOOKUP($J40,lookup_QT_CI!$A$53:$AX$103,$K40+2,FALSE)</f>
        <v>2453</v>
      </c>
    </row>
    <row r="41" spans="1:23" ht="15.75" customHeight="1" x14ac:dyDescent="0.15">
      <c r="A41" s="1" t="s">
        <v>204</v>
      </c>
      <c r="B41" s="1" t="s">
        <v>205</v>
      </c>
      <c r="C41" s="3">
        <v>43616</v>
      </c>
      <c r="D41" s="4">
        <v>0.5625</v>
      </c>
      <c r="E41" s="1">
        <v>230</v>
      </c>
      <c r="F41" s="1">
        <v>49</v>
      </c>
      <c r="G41" s="1">
        <v>48</v>
      </c>
      <c r="H41" s="1">
        <v>49</v>
      </c>
      <c r="I41" s="1">
        <v>16</v>
      </c>
      <c r="J41" s="1">
        <v>49</v>
      </c>
      <c r="K41" s="1">
        <v>27</v>
      </c>
      <c r="L41" s="1">
        <v>100</v>
      </c>
      <c r="M41" s="1">
        <v>100</v>
      </c>
      <c r="N41" t="str">
        <f>IF(AND($F41=0,$G41=0),"&lt;10",IF(AND($F41=49,$G41=48),"&gt;24192",10*VLOOKUP($F41,lookup_QT!$A$1:$AX$51,$G41+2,FALSE)))</f>
        <v>&gt;24192</v>
      </c>
      <c r="O41">
        <f>10*VLOOKUP($F41,lookup_QT_CI!$A$1:$AX$51,$G41+2,FALSE)</f>
        <v>60000</v>
      </c>
      <c r="P41">
        <f>10*VLOOKUP($F41,lookup_QT_CI!$A$53:$AX$103,$G41+2,FALSE)</f>
        <v>14395</v>
      </c>
      <c r="Q41">
        <f>IF(AND($H41=0,$I41=0),"&lt;10",IF(AND($H41=49,$I41=48),"&gt;24192",10*VLOOKUP($H41,lookup_QT!$A$1:$AX$51,$I41+2,FALSE)))</f>
        <v>2755</v>
      </c>
      <c r="R41">
        <f>10*VLOOKUP($H41,lookup_QT_CI!$A$1:$AX$51,$I41+2,FALSE)</f>
        <v>4168</v>
      </c>
      <c r="S41">
        <f>10*VLOOKUP($H41,lookup_QT_CI!$A$53:$AX$103,$I41+2,FALSE)</f>
        <v>1857</v>
      </c>
      <c r="T41">
        <f>IF(AND($J41=0,$K41=0),"&lt;10",IF(AND($J41=49,$K41=48),"&gt;24192",10*VLOOKUP($J41,lookup_QT!$A$1:$AX$51,$K41+2,FALSE)))</f>
        <v>5172</v>
      </c>
      <c r="U41">
        <f>10*VLOOKUP($J41,lookup_QT_CI!$A$1:$AX$51,$K41+2,FALSE)</f>
        <v>7636</v>
      </c>
      <c r="V41">
        <f>10*VLOOKUP($J41,lookup_QT_CI!$A$53:$AX$103,$K41+2,FALSE)</f>
        <v>3384</v>
      </c>
    </row>
    <row r="42" spans="1:23" ht="15.75" customHeight="1" x14ac:dyDescent="0.15">
      <c r="A42" s="1" t="s">
        <v>206</v>
      </c>
      <c r="B42" s="1" t="s">
        <v>207</v>
      </c>
      <c r="C42" s="3">
        <v>43617</v>
      </c>
      <c r="D42" s="4">
        <v>0.3125</v>
      </c>
      <c r="E42" s="1">
        <v>32</v>
      </c>
      <c r="F42" s="1">
        <v>49</v>
      </c>
      <c r="G42" s="1">
        <v>48</v>
      </c>
      <c r="H42" s="1">
        <v>38</v>
      </c>
      <c r="I42" s="1">
        <v>8</v>
      </c>
      <c r="J42" s="1">
        <v>48</v>
      </c>
      <c r="K42" s="1">
        <v>18</v>
      </c>
      <c r="L42" s="1">
        <v>100</v>
      </c>
      <c r="M42" s="1">
        <v>100</v>
      </c>
      <c r="N42" t="str">
        <f>IF(AND($F42=0,$G42=0),"&lt;10",IF(AND($F42=49,$G42=48),"&gt;24192",10*VLOOKUP($F42,lookup_QT!$A$1:$AX$51,$G42+2,FALSE)))</f>
        <v>&gt;24192</v>
      </c>
      <c r="O42">
        <f>10*VLOOKUP($F42,lookup_QT_CI!$A$1:$AX$51,$G42+2,FALSE)</f>
        <v>60000</v>
      </c>
      <c r="P42">
        <f>10*VLOOKUP($F42,lookup_QT_CI!$A$53:$AX$103,$G42+2,FALSE)</f>
        <v>14395</v>
      </c>
      <c r="Q42">
        <f>IF(AND($H42=0,$I42=0),"&lt;10",IF(AND($H42=49,$I42=48),"&gt;24192",10*VLOOKUP($H42,lookup_QT!$A$1:$AX$51,$I42+2,FALSE)))</f>
        <v>839</v>
      </c>
      <c r="R42">
        <f>10*VLOOKUP($H42,lookup_QT_CI!$A$1:$AX$51,$I42+2,FALSE)</f>
        <v>1128</v>
      </c>
      <c r="S42">
        <f>10*VLOOKUP($H42,lookup_QT_CI!$A$53:$AX$103,$I42+2,FALSE)</f>
        <v>598</v>
      </c>
      <c r="T42">
        <f>IF(AND($J42=0,$K42=0),"&lt;10",IF(AND($J42=49,$K42=48),"&gt;24192",10*VLOOKUP($J42,lookup_QT!$A$1:$AX$51,$K42+2,FALSE)))</f>
        <v>2489</v>
      </c>
      <c r="U42">
        <f>10*VLOOKUP($J42,lookup_QT_CI!$A$1:$AX$51,$K42+2,FALSE)</f>
        <v>3502</v>
      </c>
      <c r="V42">
        <f>10*VLOOKUP($J42,lookup_QT_CI!$A$53:$AX$103,$K42+2,FALSE)</f>
        <v>1726</v>
      </c>
    </row>
    <row r="43" spans="1:23" ht="15.75" customHeight="1" x14ac:dyDescent="0.15">
      <c r="A43" s="1" t="s">
        <v>208</v>
      </c>
      <c r="B43" s="1" t="s">
        <v>209</v>
      </c>
      <c r="C43" s="3">
        <v>43617</v>
      </c>
      <c r="D43" s="4">
        <v>0.5625</v>
      </c>
      <c r="E43" s="1">
        <v>94.6</v>
      </c>
      <c r="F43" s="1">
        <v>49</v>
      </c>
      <c r="G43" s="1">
        <v>48</v>
      </c>
      <c r="H43" s="1">
        <v>48</v>
      </c>
      <c r="I43" s="1">
        <v>9</v>
      </c>
      <c r="J43" s="1">
        <v>49</v>
      </c>
      <c r="K43" s="1">
        <v>21</v>
      </c>
      <c r="L43" s="1">
        <v>100</v>
      </c>
      <c r="M43" s="1">
        <v>100</v>
      </c>
      <c r="N43" t="str">
        <f>IF(AND($F43=0,$G43=0),"&lt;10",IF(AND($F43=49,$G43=48),"&gt;24192",10*VLOOKUP($F43,lookup_QT!$A$1:$AX$51,$G43+2,FALSE)))</f>
        <v>&gt;24192</v>
      </c>
      <c r="O43">
        <f>10*VLOOKUP($F43,lookup_QT_CI!$A$1:$AX$51,$G43+2,FALSE)</f>
        <v>60000</v>
      </c>
      <c r="P43">
        <f>10*VLOOKUP($F43,lookup_QT_CI!$A$53:$AX$103,$G43+2,FALSE)</f>
        <v>14395</v>
      </c>
      <c r="Q43">
        <f>IF(AND($H43=0,$I43=0),"&lt;10",IF(AND($H43=49,$I43=48),"&gt;24192",10*VLOOKUP($H43,lookup_QT!$A$1:$AX$51,$I43+2,FALSE)))</f>
        <v>1722</v>
      </c>
      <c r="R43">
        <f>10*VLOOKUP($H43,lookup_QT_CI!$A$1:$AX$51,$I43+2,FALSE)</f>
        <v>2450</v>
      </c>
      <c r="S43">
        <f>10*VLOOKUP($H43,lookup_QT_CI!$A$53:$AX$103,$I43+2,FALSE)</f>
        <v>1194</v>
      </c>
      <c r="T43">
        <f>IF(AND($J43=0,$K43=0),"&lt;10",IF(AND($J43=49,$K43=48),"&gt;24192",10*VLOOKUP($J43,lookup_QT!$A$1:$AX$51,$K43+2,FALSE)))</f>
        <v>3654</v>
      </c>
      <c r="U43">
        <f>10*VLOOKUP($J43,lookup_QT_CI!$A$1:$AX$51,$K43+2,FALSE)</f>
        <v>5555</v>
      </c>
      <c r="V43">
        <f>10*VLOOKUP($J43,lookup_QT_CI!$A$53:$AX$103,$K43+2,FALSE)</f>
        <v>2319</v>
      </c>
    </row>
    <row r="44" spans="1:23" ht="15.75" customHeight="1" x14ac:dyDescent="0.15">
      <c r="A44" s="1" t="s">
        <v>210</v>
      </c>
      <c r="B44" s="1" t="s">
        <v>211</v>
      </c>
      <c r="C44" s="3">
        <v>43617</v>
      </c>
      <c r="D44" s="4">
        <v>0.3125</v>
      </c>
      <c r="E44" s="1">
        <v>33</v>
      </c>
      <c r="F44" s="1">
        <v>49</v>
      </c>
      <c r="G44" s="1">
        <v>48</v>
      </c>
      <c r="H44" s="1">
        <v>36</v>
      </c>
      <c r="I44" s="1">
        <v>8</v>
      </c>
      <c r="J44" s="1">
        <v>43</v>
      </c>
      <c r="K44" s="1">
        <v>5</v>
      </c>
      <c r="L44" s="1">
        <v>100</v>
      </c>
      <c r="M44" s="1">
        <v>100</v>
      </c>
      <c r="N44" t="str">
        <f>IF(AND($F44=0,$G44=0),"&lt;10",IF(AND($F44=49,$G44=48),"&gt;24192",10*VLOOKUP($F44,lookup_QT!$A$1:$AX$51,$G44+2,FALSE)))</f>
        <v>&gt;24192</v>
      </c>
      <c r="O44">
        <f>10*VLOOKUP($F44,lookup_QT_CI!$A$1:$AX$51,$G44+2,FALSE)</f>
        <v>60000</v>
      </c>
      <c r="P44">
        <f>10*VLOOKUP($F44,lookup_QT_CI!$A$53:$AX$103,$G44+2,FALSE)</f>
        <v>14395</v>
      </c>
      <c r="Q44">
        <f>IF(AND($H44=0,$I44=0),"&lt;10",IF(AND($H44=49,$I44=48),"&gt;24192",10*VLOOKUP($H44,lookup_QT!$A$1:$AX$51,$I44+2,FALSE)))</f>
        <v>759</v>
      </c>
      <c r="R44">
        <f>10*VLOOKUP($H44,lookup_QT_CI!$A$1:$AX$51,$I44+2,FALSE)</f>
        <v>1014</v>
      </c>
      <c r="S44">
        <f>10*VLOOKUP($H44,lookup_QT_CI!$A$53:$AX$103,$I44+2,FALSE)</f>
        <v>541</v>
      </c>
      <c r="T44">
        <f>IF(AND($J44=0,$K44=0),"&lt;10",IF(AND($J44=49,$K44=48),"&gt;24192",10*VLOOKUP($J44,lookup_QT!$A$1:$AX$51,$K44+2,FALSE)))</f>
        <v>1019</v>
      </c>
      <c r="U44">
        <f>10*VLOOKUP($J44,lookup_QT_CI!$A$1:$AX$51,$K44+2,FALSE)</f>
        <v>1404</v>
      </c>
      <c r="V44">
        <f>10*VLOOKUP($J44,lookup_QT_CI!$A$53:$AX$103,$K44+2,FALSE)</f>
        <v>727</v>
      </c>
      <c r="W44" s="1" t="s">
        <v>138</v>
      </c>
    </row>
    <row r="45" spans="1:23" ht="15.75" customHeight="1" x14ac:dyDescent="0.15">
      <c r="A45" s="1" t="s">
        <v>212</v>
      </c>
      <c r="B45" s="1" t="s">
        <v>213</v>
      </c>
      <c r="C45" s="3">
        <v>43617</v>
      </c>
      <c r="D45" s="4">
        <v>0.5625</v>
      </c>
      <c r="E45" s="1">
        <v>198</v>
      </c>
      <c r="F45" s="1">
        <v>49</v>
      </c>
      <c r="G45" s="1">
        <v>48</v>
      </c>
      <c r="H45" s="1">
        <v>37</v>
      </c>
      <c r="I45" s="1">
        <v>4</v>
      </c>
      <c r="J45" s="1">
        <v>20</v>
      </c>
      <c r="K45" s="1">
        <v>3</v>
      </c>
      <c r="L45" s="1">
        <v>100</v>
      </c>
      <c r="M45" s="1">
        <v>100</v>
      </c>
      <c r="N45" t="str">
        <f>IF(AND($F45=0,$G45=0),"&lt;10",IF(AND($F45=49,$G45=48),"&gt;24192",10*VLOOKUP($F45,lookup_QT!$A$1:$AX$51,$G45+2,FALSE)))</f>
        <v>&gt;24192</v>
      </c>
      <c r="O45">
        <f>10*VLOOKUP($F45,lookup_QT_CI!$A$1:$AX$51,$G45+2,FALSE)</f>
        <v>60000</v>
      </c>
      <c r="P45">
        <f>10*VLOOKUP($F45,lookup_QT_CI!$A$53:$AX$103,$G45+2,FALSE)</f>
        <v>14395</v>
      </c>
      <c r="Q45">
        <f>IF(AND($H45=0,$I45=0),"&lt;10",IF(AND($H45=49,$I45=48),"&gt;24192",10*VLOOKUP($H45,lookup_QT!$A$1:$AX$51,$I45+2,FALSE)))</f>
        <v>712</v>
      </c>
      <c r="R45">
        <f>10*VLOOKUP($H45,lookup_QT_CI!$A$1:$AX$51,$I45+2,FALSE)</f>
        <v>983</v>
      </c>
      <c r="S45">
        <f>10*VLOOKUP($H45,lookup_QT_CI!$A$53:$AX$103,$I45+2,FALSE)</f>
        <v>507</v>
      </c>
      <c r="T45">
        <f>IF(AND($J45=0,$K45=0),"&lt;10",IF(AND($J45=49,$K45=48),"&gt;24192",10*VLOOKUP($J45,lookup_QT!$A$1:$AX$51,$K45+2,FALSE)))</f>
        <v>288</v>
      </c>
      <c r="U45">
        <f>10*VLOOKUP($J45,lookup_QT_CI!$A$1:$AX$51,$K45+2,FALSE)</f>
        <v>427</v>
      </c>
      <c r="V45">
        <f>10*VLOOKUP($J45,lookup_QT_CI!$A$53:$AX$103,$K45+2,FALSE)</f>
        <v>183</v>
      </c>
    </row>
    <row r="46" spans="1:23" ht="15.75" customHeight="1" x14ac:dyDescent="0.15">
      <c r="A46" s="1" t="s">
        <v>214</v>
      </c>
      <c r="B46" s="1" t="s">
        <v>215</v>
      </c>
      <c r="C46" s="3">
        <v>43618</v>
      </c>
      <c r="D46" s="4">
        <v>0.3125</v>
      </c>
      <c r="E46" s="1">
        <v>90.4</v>
      </c>
      <c r="F46" s="1">
        <v>49</v>
      </c>
      <c r="G46" s="1">
        <v>21</v>
      </c>
      <c r="H46" s="1">
        <v>12</v>
      </c>
      <c r="I46" s="1">
        <v>2</v>
      </c>
      <c r="J46" s="1">
        <v>13</v>
      </c>
      <c r="K46" s="1">
        <v>2</v>
      </c>
      <c r="L46" s="1">
        <v>100</v>
      </c>
      <c r="M46" s="1">
        <v>100</v>
      </c>
      <c r="N46">
        <f>IF(AND($F46=0,$G46=0),"&lt;10",IF(AND($F46=49,$G46=48),"&gt;24192",10*VLOOKUP($F46,lookup_QT!$A$1:$AX$51,$G46+2,FALSE)))</f>
        <v>3654</v>
      </c>
      <c r="O46">
        <f>10*VLOOKUP($F46,lookup_QT_CI!$A$1:$AX$51,$G46+2,FALSE)</f>
        <v>5555</v>
      </c>
      <c r="P46">
        <f>10*VLOOKUP($F46,lookup_QT_CI!$A$53:$AX$103,$G46+2,FALSE)</f>
        <v>2319</v>
      </c>
      <c r="Q46">
        <f>IF(AND($H46=0,$I46=0),"&lt;10",IF(AND($H46=49,$I46=48),"&gt;24192",10*VLOOKUP($H46,lookup_QT!$A$1:$AX$51,$I46+2,FALSE)))</f>
        <v>158</v>
      </c>
      <c r="R46">
        <f>10*VLOOKUP($H46,lookup_QT_CI!$A$1:$AX$51,$I46+2,FALSE)</f>
        <v>257</v>
      </c>
      <c r="S46">
        <f>10*VLOOKUP($H46,lookup_QT_CI!$A$53:$AX$103,$I46+2,FALSE)</f>
        <v>88</v>
      </c>
      <c r="T46">
        <f>IF(AND($J46=0,$K46=0),"&lt;10",IF(AND($J46=49,$K46=48),"&gt;24192",10*VLOOKUP($J46,lookup_QT!$A$1:$AX$51,$K46+2,FALSE)))</f>
        <v>171</v>
      </c>
      <c r="U46">
        <f>10*VLOOKUP($J46,lookup_QT_CI!$A$1:$AX$51,$K46+2,FALSE)</f>
        <v>274</v>
      </c>
      <c r="V46">
        <f>10*VLOOKUP($J46,lookup_QT_CI!$A$53:$AX$103,$K46+2,FALSE)</f>
        <v>99</v>
      </c>
    </row>
    <row r="47" spans="1:23" ht="13" x14ac:dyDescent="0.15">
      <c r="A47" s="1" t="s">
        <v>216</v>
      </c>
      <c r="B47" s="1" t="s">
        <v>217</v>
      </c>
      <c r="C47" s="3">
        <v>43618</v>
      </c>
      <c r="D47" s="4">
        <v>0.5625</v>
      </c>
      <c r="E47" s="1">
        <v>52.8</v>
      </c>
      <c r="F47" s="1">
        <v>49</v>
      </c>
      <c r="G47" s="1">
        <v>17</v>
      </c>
      <c r="H47" s="1">
        <v>20</v>
      </c>
      <c r="I47" s="1">
        <v>2</v>
      </c>
      <c r="J47" s="1">
        <v>10</v>
      </c>
      <c r="K47" s="1">
        <v>1</v>
      </c>
      <c r="L47" s="1">
        <v>100</v>
      </c>
      <c r="M47" s="1">
        <v>100</v>
      </c>
      <c r="N47">
        <f>IF(AND($F47=0,$G47=0),"&lt;10",IF(AND($F47=49,$G47=48),"&gt;24192",10*VLOOKUP($F47,lookup_QT!$A$1:$AX$51,$G47+2,FALSE)))</f>
        <v>2909</v>
      </c>
      <c r="O47">
        <f>10*VLOOKUP($F47,lookup_QT_CI!$A$1:$AX$51,$G47+2,FALSE)</f>
        <v>4461</v>
      </c>
      <c r="P47">
        <f>10*VLOOKUP($F47,lookup_QT_CI!$A$53:$AX$103,$G47+2,FALSE)</f>
        <v>1904</v>
      </c>
      <c r="Q47">
        <f>IF(AND($H47=0,$I47=0),"&lt;10",IF(AND($H47=49,$I47=48),"&gt;24192",10*VLOOKUP($H47,lookup_QT!$A$1:$AX$51,$I47+2,FALSE)))</f>
        <v>275</v>
      </c>
      <c r="R47">
        <f>10*VLOOKUP($H47,lookup_QT_CI!$A$1:$AX$51,$I47+2,FALSE)</f>
        <v>412</v>
      </c>
      <c r="S47">
        <f>10*VLOOKUP($H47,lookup_QT_CI!$A$53:$AX$103,$I47+2,FALSE)</f>
        <v>175</v>
      </c>
      <c r="T47">
        <f>IF(AND($J47=0,$K47=0),"&lt;10",IF(AND($J47=49,$K47=48),"&gt;24192",10*VLOOKUP($J47,lookup_QT!$A$1:$AX$51,$K47+2,FALSE)))</f>
        <v>121</v>
      </c>
      <c r="U47">
        <f>10*VLOOKUP($J47,lookup_QT_CI!$A$1:$AX$51,$K47+2,FALSE)</f>
        <v>211</v>
      </c>
      <c r="V47">
        <f>10*VLOOKUP($J47,lookup_QT_CI!$A$53:$AX$103,$K47+2,FALSE)</f>
        <v>65</v>
      </c>
    </row>
    <row r="48" spans="1:23" ht="13" x14ac:dyDescent="0.15">
      <c r="A48" s="1" t="s">
        <v>218</v>
      </c>
      <c r="B48" s="1" t="s">
        <v>219</v>
      </c>
      <c r="C48" s="3">
        <v>43618</v>
      </c>
      <c r="D48" s="4">
        <v>0.3125</v>
      </c>
      <c r="E48" s="1">
        <v>76.2</v>
      </c>
      <c r="F48" s="1">
        <v>49</v>
      </c>
      <c r="G48" s="1">
        <v>17</v>
      </c>
      <c r="H48" s="1">
        <v>5</v>
      </c>
      <c r="I48" s="1">
        <v>0</v>
      </c>
      <c r="J48" s="1">
        <v>10</v>
      </c>
      <c r="K48" s="1">
        <v>1</v>
      </c>
      <c r="L48" s="1">
        <v>100</v>
      </c>
      <c r="M48" s="1">
        <v>100</v>
      </c>
      <c r="N48">
        <f>IF(AND($F48=0,$G48=0),"&lt;10",IF(AND($F48=49,$G48=48),"&gt;24192",10*VLOOKUP($F48,lookup_QT!$A$1:$AX$51,$G48+2,FALSE)))</f>
        <v>2909</v>
      </c>
      <c r="O48">
        <f>10*VLOOKUP($F48,lookup_QT_CI!$A$1:$AX$51,$G48+2,FALSE)</f>
        <v>4461</v>
      </c>
      <c r="P48">
        <f>10*VLOOKUP($F48,lookup_QT_CI!$A$53:$AX$103,$G48+2,FALSE)</f>
        <v>1904</v>
      </c>
      <c r="Q48">
        <f>IF(AND($H48=0,$I48=0),"&lt;10",IF(AND($H48=49,$I48=48),"&gt;24192",10*VLOOKUP($H48,lookup_QT!$A$1:$AX$51,$I48+2,FALSE)))</f>
        <v>52</v>
      </c>
      <c r="R48">
        <f>10*VLOOKUP($H48,lookup_QT_CI!$A$1:$AX$51,$I48+2,FALSE)</f>
        <v>119</v>
      </c>
      <c r="S48">
        <f>10*VLOOKUP($H48,lookup_QT_CI!$A$53:$AX$103,$I48+2,FALSE)</f>
        <v>23</v>
      </c>
      <c r="T48">
        <f>IF(AND($J48=0,$K48=0),"&lt;10",IF(AND($J48=49,$K48=48),"&gt;24192",10*VLOOKUP($J48,lookup_QT!$A$1:$AX$51,$K48+2,FALSE)))</f>
        <v>121</v>
      </c>
      <c r="U48">
        <f>10*VLOOKUP($J48,lookup_QT_CI!$A$1:$AX$51,$K48+2,FALSE)</f>
        <v>211</v>
      </c>
      <c r="V48">
        <f>10*VLOOKUP($J48,lookup_QT_CI!$A$53:$AX$103,$K48+2,FALSE)</f>
        <v>65</v>
      </c>
    </row>
    <row r="49" spans="1:22" ht="13" x14ac:dyDescent="0.15">
      <c r="A49" s="1" t="s">
        <v>220</v>
      </c>
      <c r="B49" s="1" t="s">
        <v>221</v>
      </c>
      <c r="C49" s="3">
        <v>43618</v>
      </c>
      <c r="D49" s="4">
        <v>0.5625</v>
      </c>
      <c r="E49" s="1">
        <v>55.4</v>
      </c>
      <c r="F49" s="1">
        <v>48</v>
      </c>
      <c r="G49" s="1">
        <v>15</v>
      </c>
      <c r="H49" s="1">
        <v>27</v>
      </c>
      <c r="I49" s="1">
        <v>1</v>
      </c>
      <c r="J49" s="1">
        <v>4</v>
      </c>
      <c r="K49" s="1">
        <v>1</v>
      </c>
      <c r="L49" s="1">
        <v>100</v>
      </c>
      <c r="M49" s="1">
        <v>100</v>
      </c>
      <c r="N49">
        <f>IF(AND($F49=0,$G49=0),"&lt;10",IF(AND($F49=49,$G49=48),"&gt;24192",10*VLOOKUP($F49,lookup_QT!$A$1:$AX$51,$G49+2,FALSE)))</f>
        <v>2187</v>
      </c>
      <c r="O49">
        <f>10*VLOOKUP($F49,lookup_QT_CI!$A$1:$AX$51,$G49+2,FALSE)</f>
        <v>3145</v>
      </c>
      <c r="P49">
        <f>10*VLOOKUP($F49,lookup_QT_CI!$A$53:$AX$103,$G49+2,FALSE)</f>
        <v>1517</v>
      </c>
      <c r="Q49">
        <f>IF(AND($H49=0,$I49=0),"&lt;10",IF(AND($H49=49,$I49=48),"&gt;24192",10*VLOOKUP($H49,lookup_QT!$A$1:$AX$51,$I49+2,FALSE)))</f>
        <v>389</v>
      </c>
      <c r="R49">
        <f>10*VLOOKUP($H49,lookup_QT_CI!$A$1:$AX$51,$I49+2,FALSE)</f>
        <v>559</v>
      </c>
      <c r="S49">
        <f>10*VLOOKUP($H49,lookup_QT_CI!$A$53:$AX$103,$I49+2,FALSE)</f>
        <v>262</v>
      </c>
      <c r="T49">
        <f>IF(AND($J49=0,$K49=0),"&lt;10",IF(AND($J49=49,$K49=48),"&gt;24192",10*VLOOKUP($J49,lookup_QT!$A$1:$AX$51,$K49+2,FALSE)))</f>
        <v>52</v>
      </c>
      <c r="U49">
        <f>10*VLOOKUP($J49,lookup_QT_CI!$A$1:$AX$51,$K49+2,FALSE)</f>
        <v>108</v>
      </c>
      <c r="V49">
        <f>10*VLOOKUP($J49,lookup_QT_CI!$A$53:$AX$103,$K49+2,FALSE)</f>
        <v>18</v>
      </c>
    </row>
    <row r="50" spans="1:22" ht="13" x14ac:dyDescent="0.15">
      <c r="A50" s="1" t="s">
        <v>222</v>
      </c>
      <c r="B50" s="1" t="s">
        <v>223</v>
      </c>
      <c r="C50" s="3">
        <v>43619</v>
      </c>
      <c r="D50" s="4">
        <v>0.3125</v>
      </c>
      <c r="E50" s="1">
        <v>145</v>
      </c>
      <c r="F50" s="1">
        <v>49</v>
      </c>
      <c r="G50" s="1">
        <v>48</v>
      </c>
      <c r="H50" s="1">
        <v>36</v>
      </c>
      <c r="I50" s="1">
        <v>4</v>
      </c>
      <c r="J50" s="1">
        <v>22</v>
      </c>
      <c r="K50" s="1">
        <v>2</v>
      </c>
      <c r="L50" s="1">
        <v>100</v>
      </c>
      <c r="M50" s="1">
        <v>100</v>
      </c>
      <c r="N50" t="str">
        <f>IF(AND($F50=0,$G50=0),"&lt;10",IF(AND($F50=49,$G50=48),"&gt;24192",10*VLOOKUP($F50,lookup_QT!$A$1:$AX$51,$G50+2,FALSE)))</f>
        <v>&gt;24192</v>
      </c>
      <c r="O50">
        <f>10*VLOOKUP($F50,lookup_QT_CI!$A$1:$AX$51,$G50+2,FALSE)</f>
        <v>60000</v>
      </c>
      <c r="P50">
        <f>10*VLOOKUP($F50,lookup_QT_CI!$A$53:$AX$103,$G50+2,FALSE)</f>
        <v>14395</v>
      </c>
      <c r="Q50">
        <f>IF(AND($H50=0,$I50=0),"&lt;10",IF(AND($H50=49,$I50=48),"&gt;24192",10*VLOOKUP($H50,lookup_QT!$A$1:$AX$51,$I50+2,FALSE)))</f>
        <v>677</v>
      </c>
      <c r="R50">
        <f>10*VLOOKUP($H50,lookup_QT_CI!$A$1:$AX$51,$I50+2,FALSE)</f>
        <v>927</v>
      </c>
      <c r="S50">
        <f>10*VLOOKUP($H50,lookup_QT_CI!$A$53:$AX$103,$I50+2,FALSE)</f>
        <v>469</v>
      </c>
      <c r="T50">
        <f>IF(AND($J50=0,$K50=0),"&lt;10",IF(AND($J50=49,$K50=48),"&gt;24192",10*VLOOKUP($J50,lookup_QT!$A$1:$AX$51,$K50+2,FALSE)))</f>
        <v>309</v>
      </c>
      <c r="U50">
        <f>10*VLOOKUP($J50,lookup_QT_CI!$A$1:$AX$51,$K50+2,FALSE)</f>
        <v>455</v>
      </c>
      <c r="V50">
        <f>10*VLOOKUP($J50,lookup_QT_CI!$A$53:$AX$103,$K50+2,FALSE)</f>
        <v>196</v>
      </c>
    </row>
    <row r="51" spans="1:22" ht="13" x14ac:dyDescent="0.15">
      <c r="A51" s="1" t="s">
        <v>224</v>
      </c>
      <c r="B51" s="1" t="s">
        <v>225</v>
      </c>
      <c r="C51" s="3">
        <v>43619</v>
      </c>
      <c r="D51" s="4">
        <v>0.5625</v>
      </c>
      <c r="E51" s="1">
        <v>106</v>
      </c>
      <c r="F51" s="1">
        <v>49</v>
      </c>
      <c r="G51" s="1">
        <v>48</v>
      </c>
      <c r="H51" s="1">
        <v>27</v>
      </c>
      <c r="I51" s="1">
        <v>4</v>
      </c>
      <c r="J51" s="1">
        <v>20</v>
      </c>
      <c r="K51" s="1">
        <v>5</v>
      </c>
      <c r="L51" s="1">
        <v>100</v>
      </c>
      <c r="M51" s="1">
        <v>100</v>
      </c>
      <c r="N51" t="str">
        <f>IF(AND($F51=0,$G51=0),"&lt;10",IF(AND($F51=49,$G51=48),"&gt;24192",10*VLOOKUP($F51,lookup_QT!$A$1:$AX$51,$G51+2,FALSE)))</f>
        <v>&gt;24192</v>
      </c>
      <c r="O51">
        <f>10*VLOOKUP($F51,lookup_QT_CI!$A$1:$AX$51,$G51+2,FALSE)</f>
        <v>60000</v>
      </c>
      <c r="P51">
        <f>10*VLOOKUP($F51,lookup_QT_CI!$A$53:$AX$103,$G51+2,FALSE)</f>
        <v>14395</v>
      </c>
      <c r="Q51">
        <f>IF(AND($H51=0,$I51=0),"&lt;10",IF(AND($H51=49,$I51=48),"&gt;24192",10*VLOOKUP($H51,lookup_QT!$A$1:$AX$51,$I51+2,FALSE)))</f>
        <v>435</v>
      </c>
      <c r="R51">
        <f>10*VLOOKUP($H51,lookup_QT_CI!$A$1:$AX$51,$I51+2,FALSE)</f>
        <v>608</v>
      </c>
      <c r="S51">
        <f>10*VLOOKUP($H51,lookup_QT_CI!$A$53:$AX$103,$I51+2,FALSE)</f>
        <v>293</v>
      </c>
      <c r="T51">
        <f>IF(AND($J51=0,$K51=0),"&lt;10",IF(AND($J51=49,$K51=48),"&gt;24192",10*VLOOKUP($J51,lookup_QT!$A$1:$AX$51,$K51+2,FALSE)))</f>
        <v>314</v>
      </c>
      <c r="U51">
        <f>10*VLOOKUP($J51,lookup_QT_CI!$A$1:$AX$51,$K51+2,FALSE)</f>
        <v>457</v>
      </c>
      <c r="V51">
        <f>10*VLOOKUP($J51,lookup_QT_CI!$A$53:$AX$103,$K51+2,FALSE)</f>
        <v>206</v>
      </c>
    </row>
    <row r="52" spans="1:22" ht="13" x14ac:dyDescent="0.15">
      <c r="A52" s="1" t="s">
        <v>226</v>
      </c>
      <c r="B52" s="1" t="s">
        <v>227</v>
      </c>
      <c r="C52" s="3">
        <v>43619</v>
      </c>
      <c r="D52" s="4">
        <v>0.3125</v>
      </c>
      <c r="E52" s="1">
        <v>82.1</v>
      </c>
      <c r="F52" s="1">
        <v>49</v>
      </c>
      <c r="G52" s="1">
        <v>44</v>
      </c>
      <c r="H52" s="1">
        <v>26</v>
      </c>
      <c r="I52" s="1">
        <v>12</v>
      </c>
      <c r="J52" s="1">
        <v>12</v>
      </c>
      <c r="K52" s="1">
        <v>2</v>
      </c>
      <c r="L52" s="1">
        <v>100</v>
      </c>
      <c r="M52" s="1">
        <v>100</v>
      </c>
      <c r="N52">
        <f>IF(AND($F52=0,$G52=0),"&lt;10",IF(AND($F52=49,$G52=48),"&gt;24192",10*VLOOKUP($F52,lookup_QT!$A$1:$AX$51,$G52+2,FALSE)))</f>
        <v>15531</v>
      </c>
      <c r="O52">
        <f>10*VLOOKUP($F52,lookup_QT_CI!$A$1:$AX$51,$G52+2,FALSE)</f>
        <v>23531</v>
      </c>
      <c r="P52">
        <f>10*VLOOKUP($F52,lookup_QT_CI!$A$53:$AX$103,$G52+2,FALSE)</f>
        <v>10162</v>
      </c>
      <c r="Q52">
        <f>IF(AND($H52=0,$I52=0),"&lt;10",IF(AND($H52=49,$I52=48),"&gt;24192",10*VLOOKUP($H52,lookup_QT!$A$1:$AX$51,$I52+2,FALSE)))</f>
        <v>535</v>
      </c>
      <c r="R52">
        <f>10*VLOOKUP($H52,lookup_QT_CI!$A$1:$AX$51,$I52+2,FALSE)</f>
        <v>722</v>
      </c>
      <c r="S52">
        <f>10*VLOOKUP($H52,lookup_QT_CI!$A$53:$AX$103,$I52+2,FALSE)</f>
        <v>382</v>
      </c>
      <c r="T52">
        <f>IF(AND($J52=0,$K52=0),"&lt;10",IF(AND($J52=49,$K52=48),"&gt;24192",10*VLOOKUP($J52,lookup_QT!$A$1:$AX$51,$K52+2,FALSE)))</f>
        <v>158</v>
      </c>
      <c r="U52">
        <f>10*VLOOKUP($J52,lookup_QT_CI!$A$1:$AX$51,$K52+2,FALSE)</f>
        <v>257</v>
      </c>
      <c r="V52">
        <f>10*VLOOKUP($J52,lookup_QT_CI!$A$53:$AX$103,$K52+2,FALSE)</f>
        <v>88</v>
      </c>
    </row>
    <row r="53" spans="1:22" ht="13" x14ac:dyDescent="0.15">
      <c r="A53" s="1" t="s">
        <v>228</v>
      </c>
      <c r="B53" s="1" t="s">
        <v>229</v>
      </c>
      <c r="C53" s="3">
        <v>43619</v>
      </c>
      <c r="D53" s="4">
        <v>0.5625</v>
      </c>
      <c r="E53" s="1">
        <v>104.7</v>
      </c>
      <c r="F53" s="1">
        <v>49</v>
      </c>
      <c r="G53" s="1">
        <v>46</v>
      </c>
      <c r="H53" s="1">
        <v>37</v>
      </c>
      <c r="I53" s="1">
        <v>6</v>
      </c>
      <c r="J53" s="1">
        <v>13</v>
      </c>
      <c r="K53" s="1">
        <v>4</v>
      </c>
      <c r="L53" s="1">
        <v>100</v>
      </c>
      <c r="M53" s="1">
        <v>100</v>
      </c>
      <c r="N53">
        <f>IF(AND($F53=0,$G53=0),"&lt;10",IF(AND($F53=49,$G53=48),"&gt;24192",10*VLOOKUP($F53,lookup_QT!$A$1:$AX$51,$G53+2,FALSE)))</f>
        <v>19863</v>
      </c>
      <c r="O53">
        <f>10*VLOOKUP($F53,lookup_QT_CI!$A$1:$AX$51,$G53+2,FALSE)</f>
        <v>33002</v>
      </c>
      <c r="P53">
        <f>10*VLOOKUP($F53,lookup_QT_CI!$A$53:$AX$103,$G53+2,FALSE)</f>
        <v>12220</v>
      </c>
      <c r="Q53">
        <f>IF(AND($H53=0,$I53=0),"&lt;10",IF(AND($H53=49,$I53=48),"&gt;24192",10*VLOOKUP($H53,lookup_QT!$A$1:$AX$51,$I53+2,FALSE)))</f>
        <v>754</v>
      </c>
      <c r="R53">
        <f>10*VLOOKUP($H53,lookup_QT_CI!$A$1:$AX$51,$I53+2,FALSE)</f>
        <v>1026</v>
      </c>
      <c r="S53">
        <f>10*VLOOKUP($H53,lookup_QT_CI!$A$53:$AX$103,$I53+2,FALSE)</f>
        <v>538</v>
      </c>
      <c r="T53">
        <f>IF(AND($J53=0,$K53=0),"&lt;10",IF(AND($J53=49,$K53=48),"&gt;24192",10*VLOOKUP($J53,lookup_QT!$A$1:$AX$51,$K53+2,FALSE)))</f>
        <v>195</v>
      </c>
      <c r="U53">
        <f>10*VLOOKUP($J53,lookup_QT_CI!$A$1:$AX$51,$K53+2,FALSE)</f>
        <v>304</v>
      </c>
      <c r="V53">
        <f>10*VLOOKUP($J53,lookup_QT_CI!$A$53:$AX$103,$K53+2,FALSE)</f>
        <v>116</v>
      </c>
    </row>
    <row r="54" spans="1:22" ht="13" x14ac:dyDescent="0.15">
      <c r="A54" s="1" t="s">
        <v>230</v>
      </c>
      <c r="B54" s="1" t="s">
        <v>231</v>
      </c>
      <c r="C54" s="3">
        <v>43620</v>
      </c>
      <c r="D54" s="4">
        <v>0.3125</v>
      </c>
      <c r="E54" s="1">
        <v>53.1</v>
      </c>
      <c r="F54" s="1">
        <v>49</v>
      </c>
      <c r="G54" s="1">
        <v>23</v>
      </c>
      <c r="H54" s="1">
        <v>18</v>
      </c>
      <c r="I54" s="1">
        <v>0</v>
      </c>
      <c r="J54" s="1">
        <v>8</v>
      </c>
      <c r="K54" s="1">
        <v>2</v>
      </c>
      <c r="L54" s="1">
        <v>100</v>
      </c>
      <c r="M54" s="1">
        <v>100</v>
      </c>
      <c r="N54">
        <f>IF(AND($F54=0,$G54=0),"&lt;10",IF(AND($F54=49,$G54=48),"&gt;24192",10*VLOOKUP($F54,lookup_QT!$A$1:$AX$51,$G54+2,FALSE)))</f>
        <v>4106</v>
      </c>
      <c r="O54">
        <f>10*VLOOKUP($F54,lookup_QT_CI!$A$1:$AX$51,$G54+2,FALSE)</f>
        <v>6189</v>
      </c>
      <c r="P54">
        <f>10*VLOOKUP($F54,lookup_QT_CI!$A$53:$AX$103,$G54+2,FALSE)</f>
        <v>2606</v>
      </c>
      <c r="Q54">
        <f>IF(AND($H54=0,$I54=0),"&lt;10",IF(AND($H54=49,$I54=48),"&gt;24192",10*VLOOKUP($H54,lookup_QT!$A$1:$AX$51,$I54+2,FALSE)))</f>
        <v>218</v>
      </c>
      <c r="R54">
        <f>10*VLOOKUP($H54,lookup_QT_CI!$A$1:$AX$51,$I54+2,FALSE)</f>
        <v>339</v>
      </c>
      <c r="S54">
        <f>10*VLOOKUP($H54,lookup_QT_CI!$A$53:$AX$103,$I54+2,FALSE)</f>
        <v>134</v>
      </c>
      <c r="T54">
        <f>IF(AND($J54=0,$K54=0),"&lt;10",IF(AND($J54=49,$K54=48),"&gt;24192",10*VLOOKUP($J54,lookup_QT!$A$1:$AX$51,$K54+2,FALSE)))</f>
        <v>108</v>
      </c>
      <c r="U54">
        <f>10*VLOOKUP($J54,lookup_QT_CI!$A$1:$AX$51,$K54+2,FALSE)</f>
        <v>186</v>
      </c>
      <c r="V54">
        <f>10*VLOOKUP($J54,lookup_QT_CI!$A$53:$AX$103,$K54+2,FALSE)</f>
        <v>52</v>
      </c>
    </row>
    <row r="55" spans="1:22" ht="13" x14ac:dyDescent="0.15">
      <c r="A55" s="1" t="s">
        <v>232</v>
      </c>
      <c r="B55" s="1" t="s">
        <v>233</v>
      </c>
      <c r="C55" s="3">
        <v>43620</v>
      </c>
      <c r="D55" s="4">
        <v>0.5625</v>
      </c>
      <c r="E55" s="1">
        <v>135.4</v>
      </c>
      <c r="F55" s="1">
        <v>49</v>
      </c>
      <c r="G55" s="1">
        <v>47</v>
      </c>
      <c r="H55" s="1">
        <v>26</v>
      </c>
      <c r="I55" s="1">
        <v>9</v>
      </c>
      <c r="J55" s="1">
        <v>27</v>
      </c>
      <c r="K55" s="1">
        <v>3</v>
      </c>
      <c r="L55" s="1">
        <v>100</v>
      </c>
      <c r="M55" s="1">
        <v>100</v>
      </c>
      <c r="N55">
        <f>IF(AND($F55=0,$G55=0),"&lt;10",IF(AND($F55=49,$G55=48),"&gt;24192",10*VLOOKUP($F55,lookup_QT!$A$1:$AX$51,$G55+2,FALSE)))</f>
        <v>24192</v>
      </c>
      <c r="O55">
        <f>10*VLOOKUP($F55,lookup_QT_CI!$A$1:$AX$51,$G55+2,FALSE)</f>
        <v>47161</v>
      </c>
      <c r="P55">
        <f>10*VLOOKUP($F55,lookup_QT_CI!$A$53:$AX$103,$G55+2,FALSE)</f>
        <v>16304</v>
      </c>
      <c r="Q55">
        <f>IF(AND($H55=0,$I55=0),"&lt;10",IF(AND($H55=49,$I55=48),"&gt;24192",10*VLOOKUP($H55,lookup_QT!$A$1:$AX$51,$I55+2,FALSE)))</f>
        <v>489</v>
      </c>
      <c r="R55">
        <f>10*VLOOKUP($H55,lookup_QT_CI!$A$1:$AX$51,$I55+2,FALSE)</f>
        <v>666</v>
      </c>
      <c r="S55">
        <f>10*VLOOKUP($H55,lookup_QT_CI!$A$53:$AX$103,$I55+2,FALSE)</f>
        <v>349</v>
      </c>
      <c r="T55">
        <f>IF(AND($J55=0,$K55=0),"&lt;10",IF(AND($J55=49,$K55=48),"&gt;24192",10*VLOOKUP($J55,lookup_QT!$A$1:$AX$51,$K55+2,FALSE)))</f>
        <v>419</v>
      </c>
      <c r="U55">
        <f>10*VLOOKUP($J55,lookup_QT_CI!$A$1:$AX$51,$K55+2,FALSE)</f>
        <v>597</v>
      </c>
      <c r="V55">
        <f>10*VLOOKUP($J55,lookup_QT_CI!$A$53:$AX$103,$K55+2,FALSE)</f>
        <v>283</v>
      </c>
    </row>
    <row r="56" spans="1:22" ht="13" x14ac:dyDescent="0.15">
      <c r="A56" s="1" t="s">
        <v>234</v>
      </c>
      <c r="B56" s="1" t="s">
        <v>235</v>
      </c>
      <c r="C56" s="3">
        <v>43620</v>
      </c>
      <c r="D56" s="4">
        <v>0.3125</v>
      </c>
      <c r="E56" s="1">
        <v>46.5</v>
      </c>
      <c r="F56" s="1">
        <v>49</v>
      </c>
      <c r="G56" s="1">
        <v>22</v>
      </c>
      <c r="H56" s="1">
        <v>12</v>
      </c>
      <c r="I56" s="1">
        <v>1</v>
      </c>
      <c r="J56" s="1">
        <v>8</v>
      </c>
      <c r="K56" s="1">
        <v>0</v>
      </c>
      <c r="L56" s="1">
        <v>100</v>
      </c>
      <c r="M56" s="1">
        <v>100</v>
      </c>
      <c r="N56">
        <f>IF(AND($F56=0,$G56=0),"&lt;10",IF(AND($F56=49,$G56=48),"&gt;24192",10*VLOOKUP($F56,lookup_QT!$A$1:$AX$51,$G56+2,FALSE)))</f>
        <v>3873</v>
      </c>
      <c r="O56">
        <f>10*VLOOKUP($F56,lookup_QT_CI!$A$1:$AX$51,$G56+2,FALSE)</f>
        <v>5670</v>
      </c>
      <c r="P56">
        <f>10*VLOOKUP($F56,lookup_QT_CI!$A$53:$AX$103,$G56+2,FALSE)</f>
        <v>2459</v>
      </c>
      <c r="Q56">
        <f>IF(AND($H56=0,$I56=0),"&lt;10",IF(AND($H56=49,$I56=48),"&gt;24192",10*VLOOKUP($H56,lookup_QT!$A$1:$AX$51,$I56+2,FALSE)))</f>
        <v>146</v>
      </c>
      <c r="R56">
        <f>10*VLOOKUP($H56,lookup_QT_CI!$A$1:$AX$51,$I56+2,FALSE)</f>
        <v>246</v>
      </c>
      <c r="S56">
        <f>10*VLOOKUP($H56,lookup_QT_CI!$A$53:$AX$103,$I56+2,FALSE)</f>
        <v>82</v>
      </c>
      <c r="T56">
        <f>IF(AND($J56=0,$K56=0),"&lt;10",IF(AND($J56=49,$K56=48),"&gt;24192",10*VLOOKUP($J56,lookup_QT!$A$1:$AX$51,$K56+2,FALSE)))</f>
        <v>86</v>
      </c>
      <c r="U56">
        <f>10*VLOOKUP($J56,lookup_QT_CI!$A$1:$AX$51,$K56+2,FALSE)</f>
        <v>169</v>
      </c>
      <c r="V56">
        <f>10*VLOOKUP($J56,lookup_QT_CI!$A$53:$AX$103,$K56+2,FALSE)</f>
        <v>45</v>
      </c>
    </row>
    <row r="57" spans="1:22" ht="13" x14ac:dyDescent="0.15">
      <c r="A57" s="1" t="s">
        <v>236</v>
      </c>
      <c r="B57" s="1" t="s">
        <v>237</v>
      </c>
      <c r="C57" s="3">
        <v>43620</v>
      </c>
      <c r="D57" s="4">
        <v>0.5625</v>
      </c>
      <c r="E57" s="1">
        <v>749</v>
      </c>
      <c r="F57" s="1">
        <v>49</v>
      </c>
      <c r="G57" s="1">
        <v>47</v>
      </c>
      <c r="H57" s="1">
        <v>45</v>
      </c>
      <c r="I57" s="1">
        <v>13</v>
      </c>
      <c r="J57" s="1">
        <v>35</v>
      </c>
      <c r="K57" s="1">
        <v>3</v>
      </c>
      <c r="L57" s="1">
        <v>100</v>
      </c>
      <c r="M57" s="1">
        <v>100</v>
      </c>
      <c r="N57">
        <f>IF(AND($F57=0,$G57=0),"&lt;10",IF(AND($F57=49,$G57=48),"&gt;24192",10*VLOOKUP($F57,lookup_QT!$A$1:$AX$51,$G57+2,FALSE)))</f>
        <v>24192</v>
      </c>
      <c r="O57">
        <f>10*VLOOKUP($F57,lookup_QT_CI!$A$1:$AX$51,$G57+2,FALSE)</f>
        <v>47161</v>
      </c>
      <c r="P57">
        <f>10*VLOOKUP($F57,lookup_QT_CI!$A$53:$AX$103,$G57+2,FALSE)</f>
        <v>16304</v>
      </c>
      <c r="Q57">
        <f>IF(AND($H57=0,$I57=0),"&lt;10",IF(AND($H57=49,$I57=48),"&gt;24192",10*VLOOKUP($H57,lookup_QT!$A$1:$AX$51,$I57+2,FALSE)))</f>
        <v>1483</v>
      </c>
      <c r="R57">
        <f>10*VLOOKUP($H57,lookup_QT_CI!$A$1:$AX$51,$I57+2,FALSE)</f>
        <v>1999</v>
      </c>
      <c r="S57">
        <f>10*VLOOKUP($H57,lookup_QT_CI!$A$53:$AX$103,$I57+2,FALSE)</f>
        <v>1057</v>
      </c>
      <c r="T57">
        <f>IF(AND($J57=0,$K57=0),"&lt;10",IF(AND($J57=49,$K57=48),"&gt;24192",10*VLOOKUP($J57,lookup_QT!$A$1:$AX$51,$K57+2,FALSE)))</f>
        <v>624</v>
      </c>
      <c r="U57">
        <f>10*VLOOKUP($J57,lookup_QT_CI!$A$1:$AX$51,$K57+2,FALSE)</f>
        <v>862</v>
      </c>
      <c r="V57">
        <f>10*VLOOKUP($J57,lookup_QT_CI!$A$53:$AX$103,$K57+2,FALSE)</f>
        <v>433</v>
      </c>
    </row>
    <row r="58" spans="1:22" ht="13" x14ac:dyDescent="0.15">
      <c r="A58" s="1" t="s">
        <v>238</v>
      </c>
      <c r="B58" s="1" t="s">
        <v>239</v>
      </c>
      <c r="C58" s="3">
        <v>43621</v>
      </c>
      <c r="D58" s="4">
        <v>0.3125</v>
      </c>
      <c r="E58" s="1">
        <v>49</v>
      </c>
      <c r="F58" s="1">
        <v>49</v>
      </c>
      <c r="G58" s="1">
        <v>24</v>
      </c>
      <c r="H58" s="1">
        <v>39</v>
      </c>
      <c r="I58" s="1">
        <v>8</v>
      </c>
      <c r="J58" s="1">
        <v>22</v>
      </c>
      <c r="K58" s="1">
        <v>4</v>
      </c>
      <c r="L58" s="1">
        <v>100</v>
      </c>
      <c r="M58" s="1">
        <v>100</v>
      </c>
      <c r="N58">
        <f>IF(AND($F58=0,$G58=0),"&lt;10",IF(AND($F58=49,$G58=48),"&gt;24192",10*VLOOKUP($F58,lookup_QT!$A$1:$AX$51,$G58+2,FALSE)))</f>
        <v>4352</v>
      </c>
      <c r="O58">
        <f>10*VLOOKUP($F58,lookup_QT_CI!$A$1:$AX$51,$G58+2,FALSE)</f>
        <v>6500</v>
      </c>
      <c r="P58">
        <f>10*VLOOKUP($F58,lookup_QT_CI!$A$53:$AX$103,$G58+2,FALSE)</f>
        <v>2762</v>
      </c>
      <c r="Q58">
        <f>IF(AND($H58=0,$I58=0),"&lt;10",IF(AND($H58=49,$I58=48),"&gt;24192",10*VLOOKUP($H58,lookup_QT!$A$1:$AX$51,$I58+2,FALSE)))</f>
        <v>884</v>
      </c>
      <c r="R58">
        <f>10*VLOOKUP($H58,lookup_QT_CI!$A$1:$AX$51,$I58+2,FALSE)</f>
        <v>1192</v>
      </c>
      <c r="S58">
        <f>10*VLOOKUP($H58,lookup_QT_CI!$A$53:$AX$103,$I58+2,FALSE)</f>
        <v>630</v>
      </c>
      <c r="T58">
        <f>IF(AND($J58=0,$K58=0),"&lt;10",IF(AND($J58=49,$K58=48),"&gt;24192",10*VLOOKUP($J58,lookup_QT!$A$1:$AX$51,$K58+2,FALSE)))</f>
        <v>336</v>
      </c>
      <c r="U58">
        <f>10*VLOOKUP($J58,lookup_QT_CI!$A$1:$AX$51,$K58+2,FALSE)</f>
        <v>488</v>
      </c>
      <c r="V58">
        <f>10*VLOOKUP($J58,lookup_QT_CI!$A$53:$AX$103,$K58+2,FALSE)</f>
        <v>220</v>
      </c>
    </row>
    <row r="59" spans="1:22" ht="13" x14ac:dyDescent="0.15">
      <c r="A59" s="1" t="s">
        <v>240</v>
      </c>
      <c r="B59" s="1" t="s">
        <v>241</v>
      </c>
      <c r="C59" s="3">
        <v>43621</v>
      </c>
      <c r="D59" s="4">
        <v>0.5625</v>
      </c>
      <c r="E59" s="1">
        <v>124</v>
      </c>
      <c r="F59" s="1">
        <v>49</v>
      </c>
      <c r="G59" s="1">
        <v>18</v>
      </c>
      <c r="H59" s="1">
        <v>48</v>
      </c>
      <c r="I59" s="1">
        <v>3</v>
      </c>
      <c r="J59" s="1">
        <v>13</v>
      </c>
      <c r="K59" s="1">
        <v>1</v>
      </c>
      <c r="L59" s="1">
        <v>100</v>
      </c>
      <c r="M59" s="1">
        <v>100</v>
      </c>
      <c r="N59">
        <f>IF(AND($F59=0,$G59=0),"&lt;10",IF(AND($F59=49,$G59=48),"&gt;24192",10*VLOOKUP($F59,lookup_QT!$A$1:$AX$51,$G59+2,FALSE)))</f>
        <v>3076</v>
      </c>
      <c r="O59">
        <f>10*VLOOKUP($F59,lookup_QT_CI!$A$1:$AX$51,$G59+2,FALSE)</f>
        <v>4712</v>
      </c>
      <c r="P59">
        <f>10*VLOOKUP($F59,lookup_QT_CI!$A$53:$AX$103,$G59+2,FALSE)</f>
        <v>1953</v>
      </c>
      <c r="Q59">
        <f>IF(AND($H59=0,$I59=0),"&lt;10",IF(AND($H59=49,$I59=48),"&gt;24192",10*VLOOKUP($H59,lookup_QT!$A$1:$AX$51,$I59+2,FALSE)))</f>
        <v>1379</v>
      </c>
      <c r="R59">
        <f>10*VLOOKUP($H59,lookup_QT_CI!$A$1:$AX$51,$I59+2,FALSE)</f>
        <v>1990</v>
      </c>
      <c r="S59">
        <f>10*VLOOKUP($H59,lookup_QT_CI!$A$53:$AX$103,$I59+2,FALSE)</f>
        <v>929</v>
      </c>
      <c r="T59">
        <f>IF(AND($J59=0,$K59=0),"&lt;10",IF(AND($J59=49,$K59=48),"&gt;24192",10*VLOOKUP($J59,lookup_QT!$A$1:$AX$51,$K59+2,FALSE)))</f>
        <v>160</v>
      </c>
      <c r="U59">
        <f>10*VLOOKUP($J59,lookup_QT_CI!$A$1:$AX$51,$K59+2,FALSE)</f>
        <v>264</v>
      </c>
      <c r="V59">
        <f>10*VLOOKUP($J59,lookup_QT_CI!$A$53:$AX$103,$K59+2,FALSE)</f>
        <v>92</v>
      </c>
    </row>
    <row r="60" spans="1:22" ht="13" x14ac:dyDescent="0.15">
      <c r="A60" s="1" t="s">
        <v>242</v>
      </c>
      <c r="B60" s="1" t="s">
        <v>243</v>
      </c>
      <c r="C60" s="3">
        <v>43621</v>
      </c>
      <c r="D60" s="4">
        <v>0.3125</v>
      </c>
      <c r="E60" s="1">
        <v>54</v>
      </c>
      <c r="F60" s="1">
        <v>49</v>
      </c>
      <c r="G60" s="1">
        <v>13</v>
      </c>
      <c r="H60" s="1">
        <v>48</v>
      </c>
      <c r="I60" s="1">
        <v>3</v>
      </c>
      <c r="J60" s="1">
        <v>17</v>
      </c>
      <c r="K60" s="1">
        <v>1</v>
      </c>
      <c r="L60" s="1">
        <v>100</v>
      </c>
      <c r="M60" s="1">
        <v>100</v>
      </c>
      <c r="N60">
        <f>IF(AND($F60=0,$G60=0),"&lt;10",IF(AND($F60=49,$G60=48),"&gt;24192",10*VLOOKUP($F60,lookup_QT!$A$1:$AX$51,$G60+2,FALSE)))</f>
        <v>2359</v>
      </c>
      <c r="O60">
        <f>10*VLOOKUP($F60,lookup_QT_CI!$A$1:$AX$51,$G60+2,FALSE)</f>
        <v>3600</v>
      </c>
      <c r="P60">
        <f>10*VLOOKUP($F60,lookup_QT_CI!$A$53:$AX$103,$G60+2,FALSE)</f>
        <v>1590</v>
      </c>
      <c r="Q60">
        <f>IF(AND($H60=0,$I60=0),"&lt;10",IF(AND($H60=49,$I60=48),"&gt;24192",10*VLOOKUP($H60,lookup_QT!$A$1:$AX$51,$I60+2,FALSE)))</f>
        <v>1379</v>
      </c>
      <c r="R60">
        <f>10*VLOOKUP($H60,lookup_QT_CI!$A$1:$AX$51,$I60+2,FALSE)</f>
        <v>1990</v>
      </c>
      <c r="S60">
        <f>10*VLOOKUP($H60,lookup_QT_CI!$A$53:$AX$103,$I60+2,FALSE)</f>
        <v>929</v>
      </c>
      <c r="T60">
        <f>IF(AND($J60=0,$K60=0),"&lt;10",IF(AND($J60=49,$K60=48),"&gt;24192",10*VLOOKUP($J60,lookup_QT!$A$1:$AX$51,$K60+2,FALSE)))</f>
        <v>216</v>
      </c>
      <c r="U60">
        <f>10*VLOOKUP($J60,lookup_QT_CI!$A$1:$AX$51,$K60+2,FALSE)</f>
        <v>337</v>
      </c>
      <c r="V60">
        <f>10*VLOOKUP($J60,lookup_QT_CI!$A$53:$AX$103,$K60+2,FALSE)</f>
        <v>129</v>
      </c>
    </row>
    <row r="61" spans="1:22" ht="13" x14ac:dyDescent="0.15">
      <c r="A61" s="1" t="s">
        <v>244</v>
      </c>
      <c r="B61" s="1" t="s">
        <v>245</v>
      </c>
      <c r="C61" s="3">
        <v>43621</v>
      </c>
      <c r="D61" s="4">
        <v>0.5625</v>
      </c>
      <c r="E61" s="1">
        <v>53</v>
      </c>
      <c r="F61" s="1">
        <v>49</v>
      </c>
      <c r="G61" s="1">
        <v>45</v>
      </c>
      <c r="H61" s="1">
        <v>42</v>
      </c>
      <c r="I61" s="1">
        <v>10</v>
      </c>
      <c r="J61" s="1">
        <v>14</v>
      </c>
      <c r="K61" s="1">
        <v>3</v>
      </c>
      <c r="L61" s="1">
        <v>100</v>
      </c>
      <c r="M61" s="1">
        <v>100</v>
      </c>
      <c r="N61">
        <f>IF(AND($F61=0,$G61=0),"&lt;10",IF(AND($F61=49,$G61=48),"&gt;24192",10*VLOOKUP($F61,lookup_QT!$A$1:$AX$51,$G61+2,FALSE)))</f>
        <v>17329</v>
      </c>
      <c r="O61">
        <f>10*VLOOKUP($F61,lookup_QT_CI!$A$1:$AX$51,$G61+2,FALSE)</f>
        <v>27095</v>
      </c>
      <c r="P61">
        <f>10*VLOOKUP($F61,lookup_QT_CI!$A$53:$AX$103,$G61+2,FALSE)</f>
        <v>11677</v>
      </c>
      <c r="Q61">
        <f>IF(AND($H61=0,$I61=0),"&lt;10",IF(AND($H61=49,$I61=48),"&gt;24192",10*VLOOKUP($H61,lookup_QT!$A$1:$AX$51,$I61+2,FALSE)))</f>
        <v>1106</v>
      </c>
      <c r="R61">
        <f>10*VLOOKUP($H61,lookup_QT_CI!$A$1:$AX$51,$I61+2,FALSE)</f>
        <v>1488</v>
      </c>
      <c r="S61">
        <f>10*VLOOKUP($H61,lookup_QT_CI!$A$53:$AX$103,$I61+2,FALSE)</f>
        <v>810</v>
      </c>
      <c r="T61">
        <f>IF(AND($J61=0,$K61=0),"&lt;10",IF(AND($J61=49,$K61=48),"&gt;24192",10*VLOOKUP($J61,lookup_QT!$A$1:$AX$51,$K61+2,FALSE)))</f>
        <v>197</v>
      </c>
      <c r="U61">
        <f>10*VLOOKUP($J61,lookup_QT_CI!$A$1:$AX$51,$K61+2,FALSE)</f>
        <v>307</v>
      </c>
      <c r="V61">
        <f>10*VLOOKUP($J61,lookup_QT_CI!$A$53:$AX$103,$K61+2,FALSE)</f>
        <v>117</v>
      </c>
    </row>
    <row r="62" spans="1:22" ht="13" x14ac:dyDescent="0.15">
      <c r="A62" s="1" t="s">
        <v>246</v>
      </c>
      <c r="B62" s="1" t="s">
        <v>246</v>
      </c>
      <c r="C62" s="3">
        <v>43621</v>
      </c>
      <c r="D62" s="1" t="s">
        <v>29</v>
      </c>
      <c r="E62" s="1" t="s">
        <v>29</v>
      </c>
      <c r="F62" s="1">
        <v>0</v>
      </c>
      <c r="G62" s="1">
        <v>0</v>
      </c>
      <c r="H62" s="1">
        <v>0</v>
      </c>
      <c r="I62" s="1">
        <v>0</v>
      </c>
      <c r="J62" s="1">
        <v>0</v>
      </c>
      <c r="K62" s="1">
        <v>0</v>
      </c>
      <c r="L62" s="1">
        <v>100</v>
      </c>
      <c r="M62" s="1">
        <v>100</v>
      </c>
      <c r="N62" t="str">
        <f>IF(AND($F62=0,$G62=0),"&lt;10",IF(AND($F62=49,$G62=48),"&gt;24192",10*VLOOKUP($F62,lookup_QT!$A$1:$AX$51,$G62+2,FALSE)))</f>
        <v>&lt;10</v>
      </c>
      <c r="O62">
        <f>10*VLOOKUP($F62,lookup_QT_CI!$A$1:$AX$51,$G62+2,FALSE)</f>
        <v>37</v>
      </c>
      <c r="P62">
        <f>10*VLOOKUP($F62,lookup_QT_CI!$A$53:$AX$103,$G62+2,FALSE)</f>
        <v>0</v>
      </c>
      <c r="Q62" t="str">
        <f>IF(AND($H62=0,$I62=0),"&lt;10",IF(AND($H62=49,$I62=48),"&gt;24192",10*VLOOKUP($H62,lookup_QT!$A$1:$AX$51,$I62+2,FALSE)))</f>
        <v>&lt;10</v>
      </c>
      <c r="R62">
        <f>10*VLOOKUP($H62,lookup_QT_CI!$A$1:$AX$51,$I62+2,FALSE)</f>
        <v>37</v>
      </c>
      <c r="S62">
        <f>10*VLOOKUP($H62,lookup_QT_CI!$A$53:$AX$103,$I62+2,FALSE)</f>
        <v>0</v>
      </c>
      <c r="T62" t="str">
        <f>IF(AND($J62=0,$K62=0),"&lt;10",IF(AND($J62=49,$K62=48),"&gt;24192",10*VLOOKUP($J62,lookup_QT!$A$1:$AX$51,$K62+2,FALSE)))</f>
        <v>&lt;10</v>
      </c>
      <c r="U62">
        <f>10*VLOOKUP($J62,lookup_QT_CI!$A$1:$AX$51,$K62+2,FALSE)</f>
        <v>37</v>
      </c>
      <c r="V62">
        <f>10*VLOOKUP($J62,lookup_QT_CI!$A$53:$AX$103,$K62+2,FALSE)</f>
        <v>0</v>
      </c>
    </row>
    <row r="63" spans="1:22" ht="13" x14ac:dyDescent="0.15">
      <c r="A63" s="1" t="s">
        <v>247</v>
      </c>
      <c r="B63" s="1" t="s">
        <v>247</v>
      </c>
      <c r="C63" s="3">
        <v>43611</v>
      </c>
      <c r="D63" s="1" t="s">
        <v>29</v>
      </c>
      <c r="E63" s="1" t="s">
        <v>29</v>
      </c>
      <c r="F63" s="1" t="s">
        <v>29</v>
      </c>
      <c r="G63" s="1" t="s">
        <v>29</v>
      </c>
      <c r="H63" s="1" t="s">
        <v>29</v>
      </c>
      <c r="I63" s="1" t="s">
        <v>29</v>
      </c>
      <c r="J63" s="1" t="s">
        <v>29</v>
      </c>
      <c r="K63" s="1" t="s">
        <v>29</v>
      </c>
      <c r="L63" s="1">
        <v>100</v>
      </c>
      <c r="M63" s="1">
        <v>100</v>
      </c>
      <c r="N63" t="e">
        <f>IF(AND($F63=0,$G63=0),"&lt;10",IF(AND($F63=49,$G63=48),"&gt;24192",10*VLOOKUP($F63,lookup_QT!$A$1:$AX$51,$G63+2,FALSE)))</f>
        <v>#VALUE!</v>
      </c>
      <c r="O63" t="e">
        <f>10*VLOOKUP($F63,lookup_QT_CI!$A$1:$AX$51,$G63+2,FALSE)</f>
        <v>#VALUE!</v>
      </c>
      <c r="P63" t="e">
        <f>10*VLOOKUP($F63,lookup_QT_CI!$A$53:$AX$103,$G63+2,FALSE)</f>
        <v>#VALUE!</v>
      </c>
      <c r="Q63" t="e">
        <f>IF(AND($H63=0,$I63=0),"&lt;10",IF(AND($H63=49,$I63=48),"&gt;24192",10*VLOOKUP($H63,lookup_QT!$A$1:$AX$51,$I63+2,FALSE)))</f>
        <v>#VALUE!</v>
      </c>
      <c r="R63" t="e">
        <f>10*VLOOKUP($H63,lookup_QT_CI!$A$1:$AX$51,$I63+2,FALSE)</f>
        <v>#VALUE!</v>
      </c>
      <c r="S63" t="e">
        <f>10*VLOOKUP($H63,lookup_QT_CI!$A$53:$AX$103,$I63+2,FALSE)</f>
        <v>#VALUE!</v>
      </c>
      <c r="T63" t="e">
        <f>IF(AND($J63=0,$K63=0),"&lt;10",IF(AND($J63=49,$K63=48),"&gt;24192",10*VLOOKUP($J63,lookup_QT!$A$1:$AX$51,$K63+2,FALSE)))</f>
        <v>#VALUE!</v>
      </c>
      <c r="U63" t="e">
        <f>10*VLOOKUP($J63,lookup_QT_CI!$A$1:$AX$51,$K63+2,FALSE)</f>
        <v>#VALUE!</v>
      </c>
      <c r="V63" t="e">
        <f>10*VLOOKUP($J63,lookup_QT_CI!$A$53:$AX$103,$K63+2,FALSE)</f>
        <v>#VALUE!</v>
      </c>
    </row>
    <row r="64" spans="1:22" ht="13" x14ac:dyDescent="0.15">
      <c r="A64" s="1" t="s">
        <v>248</v>
      </c>
      <c r="B64" s="1" t="s">
        <v>248</v>
      </c>
      <c r="C64" s="3">
        <v>43612</v>
      </c>
      <c r="D64" s="1" t="s">
        <v>29</v>
      </c>
      <c r="E64" s="1" t="s">
        <v>29</v>
      </c>
      <c r="F64" s="1" t="s">
        <v>29</v>
      </c>
      <c r="G64" s="1" t="s">
        <v>29</v>
      </c>
      <c r="H64" s="1" t="s">
        <v>29</v>
      </c>
      <c r="I64" s="1" t="s">
        <v>29</v>
      </c>
      <c r="J64" s="1" t="s">
        <v>29</v>
      </c>
      <c r="K64" s="1" t="s">
        <v>29</v>
      </c>
      <c r="L64" s="1">
        <v>100</v>
      </c>
      <c r="M64" s="1">
        <v>100</v>
      </c>
      <c r="N64" t="e">
        <f>IF(AND($F64=0,$G64=0),"&lt;10",IF(AND($F64=49,$G64=48),"&gt;24192",10*VLOOKUP($F64,lookup_QT!$A$1:$AX$51,$G64+2,FALSE)))</f>
        <v>#VALUE!</v>
      </c>
      <c r="O64" t="e">
        <f>10*VLOOKUP($F64,lookup_QT_CI!$A$1:$AX$51,$G64+2,FALSE)</f>
        <v>#VALUE!</v>
      </c>
      <c r="P64" t="e">
        <f>10*VLOOKUP($F64,lookup_QT_CI!$A$53:$AX$103,$G64+2,FALSE)</f>
        <v>#VALUE!</v>
      </c>
      <c r="Q64" t="e">
        <f>IF(AND($H64=0,$I64=0),"&lt;10",IF(AND($H64=49,$I64=48),"&gt;24192",10*VLOOKUP($H64,lookup_QT!$A$1:$AX$51,$I64+2,FALSE)))</f>
        <v>#VALUE!</v>
      </c>
      <c r="R64" t="e">
        <f>10*VLOOKUP($H64,lookup_QT_CI!$A$1:$AX$51,$I64+2,FALSE)</f>
        <v>#VALUE!</v>
      </c>
      <c r="S64" t="e">
        <f>10*VLOOKUP($H64,lookup_QT_CI!$A$53:$AX$103,$I64+2,FALSE)</f>
        <v>#VALUE!</v>
      </c>
      <c r="T64" t="e">
        <f>IF(AND($J64=0,$K64=0),"&lt;10",IF(AND($J64=49,$K64=48),"&gt;24192",10*VLOOKUP($J64,lookup_QT!$A$1:$AX$51,$K64+2,FALSE)))</f>
        <v>#VALUE!</v>
      </c>
      <c r="U64" t="e">
        <f>10*VLOOKUP($J64,lookup_QT_CI!$A$1:$AX$51,$K64+2,FALSE)</f>
        <v>#VALUE!</v>
      </c>
      <c r="V64" t="e">
        <f>10*VLOOKUP($J64,lookup_QT_CI!$A$53:$AX$103,$K64+2,FALSE)</f>
        <v>#VALUE!</v>
      </c>
    </row>
    <row r="65" spans="1:22" ht="13" x14ac:dyDescent="0.15">
      <c r="A65" s="1" t="s">
        <v>249</v>
      </c>
      <c r="B65" s="1" t="s">
        <v>249</v>
      </c>
      <c r="C65" s="3">
        <v>43614</v>
      </c>
      <c r="D65" s="1" t="s">
        <v>29</v>
      </c>
      <c r="E65" s="1" t="s">
        <v>29</v>
      </c>
      <c r="F65" s="1" t="s">
        <v>29</v>
      </c>
      <c r="G65" s="1" t="s">
        <v>29</v>
      </c>
      <c r="H65" s="1" t="s">
        <v>29</v>
      </c>
      <c r="I65" s="1" t="s">
        <v>29</v>
      </c>
      <c r="J65" s="1" t="s">
        <v>29</v>
      </c>
      <c r="K65" s="1" t="s">
        <v>29</v>
      </c>
      <c r="L65" s="1">
        <v>100</v>
      </c>
      <c r="M65" s="1">
        <v>100</v>
      </c>
      <c r="N65" t="e">
        <f>IF(AND($F65=0,$G65=0),"&lt;10",IF(AND($F65=49,$G65=48),"&gt;24192",10*VLOOKUP($F65,lookup_QT!$A$1:$AX$51,$G65+2,FALSE)))</f>
        <v>#VALUE!</v>
      </c>
      <c r="O65" t="e">
        <f>10*VLOOKUP($F65,lookup_QT_CI!$A$1:$AX$51,$G65+2,FALSE)</f>
        <v>#VALUE!</v>
      </c>
      <c r="P65" t="e">
        <f>10*VLOOKUP($F65,lookup_QT_CI!$A$53:$AX$103,$G65+2,FALSE)</f>
        <v>#VALUE!</v>
      </c>
      <c r="Q65" t="e">
        <f>IF(AND($H65=0,$I65=0),"&lt;10",IF(AND($H65=49,$I65=48),"&gt;24192",10*VLOOKUP($H65,lookup_QT!$A$1:$AX$51,$I65+2,FALSE)))</f>
        <v>#VALUE!</v>
      </c>
      <c r="R65" t="e">
        <f>10*VLOOKUP($H65,lookup_QT_CI!$A$1:$AX$51,$I65+2,FALSE)</f>
        <v>#VALUE!</v>
      </c>
      <c r="S65" t="e">
        <f>10*VLOOKUP($H65,lookup_QT_CI!$A$53:$AX$103,$I65+2,FALSE)</f>
        <v>#VALUE!</v>
      </c>
      <c r="T65" t="e">
        <f>IF(AND($J65=0,$K65=0),"&lt;10",IF(AND($J65=49,$K65=48),"&gt;24192",10*VLOOKUP($J65,lookup_QT!$A$1:$AX$51,$K65+2,FALSE)))</f>
        <v>#VALUE!</v>
      </c>
      <c r="U65" t="e">
        <f>10*VLOOKUP($J65,lookup_QT_CI!$A$1:$AX$51,$K65+2,FALSE)</f>
        <v>#VALUE!</v>
      </c>
      <c r="V65" t="e">
        <f>10*VLOOKUP($J65,lookup_QT_CI!$A$53:$AX$103,$K65+2,FALSE)</f>
        <v>#VALUE!</v>
      </c>
    </row>
    <row r="66" spans="1:22" ht="13" x14ac:dyDescent="0.15">
      <c r="A66" s="1" t="s">
        <v>257</v>
      </c>
      <c r="B66" s="1" t="s">
        <v>257</v>
      </c>
      <c r="N66" t="str">
        <f>IF(AND($F66=0,$G66=0),"&lt;10",IF(AND($F66=49,$G66=48),"&gt;24192",10*VLOOKUP($F66,lookup_QT!$A$1:$AX$51,$G66+2,FALSE)))</f>
        <v>&lt;10</v>
      </c>
      <c r="O66">
        <f>10*VLOOKUP($F66,lookup_QT_CI!$A$1:$AX$51,$G66+2,FALSE)</f>
        <v>37</v>
      </c>
      <c r="P66">
        <f>10*VLOOKUP($F66,lookup_QT_CI!$A$53:$AX$103,$G66+2,FALSE)</f>
        <v>0</v>
      </c>
      <c r="Q66" t="str">
        <f>IF(AND($H66=0,$I66=0),"&lt;10",IF(AND($H66=49,$I66=48),"&gt;24192",10*VLOOKUP($H66,lookup_QT!$A$1:$AX$51,$I66+2,FALSE)))</f>
        <v>&lt;10</v>
      </c>
      <c r="R66">
        <f>10*VLOOKUP($H66,lookup_QT_CI!$A$1:$AX$51,$I66+2,FALSE)</f>
        <v>37</v>
      </c>
      <c r="S66">
        <f>10*VLOOKUP($H66,lookup_QT_CI!$A$53:$AX$103,$I66+2,FALSE)</f>
        <v>0</v>
      </c>
      <c r="T66" t="str">
        <f>IF(AND($J66=0,$K66=0),"&lt;10",IF(AND($J66=49,$K66=48),"&gt;24192",10*VLOOKUP($J66,lookup_QT!$A$1:$AX$51,$K66+2,FALSE)))</f>
        <v>&lt;10</v>
      </c>
      <c r="U66">
        <f>10*VLOOKUP($J66,lookup_QT_CI!$A$1:$AX$51,$K66+2,FALSE)</f>
        <v>37</v>
      </c>
      <c r="V66">
        <f>10*VLOOKUP($J66,lookup_QT_CI!$A$53:$AX$103,$K66+2,FALSE)</f>
        <v>0</v>
      </c>
    </row>
    <row r="67" spans="1:22" ht="13" x14ac:dyDescent="0.15">
      <c r="N67" t="str">
        <f>IF(AND($F67=0,$G67=0),"&lt;10",IF(AND($F67=49,$G67=48),"&gt;24192",10*VLOOKUP($F67,lookup_QT!$A$1:$AX$51,$G67+2,FALSE)))</f>
        <v>&lt;10</v>
      </c>
      <c r="O67">
        <f>10*VLOOKUP($F67,lookup_QT_CI!$A$1:$AX$51,$G67+2,FALSE)</f>
        <v>37</v>
      </c>
      <c r="P67">
        <f>10*VLOOKUP($F67,lookup_QT_CI!$A$53:$AX$103,$G67+2,FALSE)</f>
        <v>0</v>
      </c>
      <c r="Q67" t="str">
        <f>IF(AND($H67=0,$I67=0),"&lt;10",IF(AND($H67=49,$I67=48),"&gt;24192",10*VLOOKUP($H67,lookup_QT!$A$1:$AX$51,$I67+2,FALSE)))</f>
        <v>&lt;10</v>
      </c>
      <c r="R67">
        <f>10*VLOOKUP($H67,lookup_QT_CI!$A$1:$AX$51,$I67+2,FALSE)</f>
        <v>37</v>
      </c>
      <c r="S67">
        <f>10*VLOOKUP($H67,lookup_QT_CI!$A$53:$AX$103,$I67+2,FALSE)</f>
        <v>0</v>
      </c>
      <c r="T67" t="str">
        <f>IF(AND($J67=0,$K67=0),"&lt;10",IF(AND($J67=49,$K67=48),"&gt;24192",10*VLOOKUP($J67,lookup_QT!$A$1:$AX$51,$K67+2,FALSE)))</f>
        <v>&lt;10</v>
      </c>
      <c r="U67">
        <f>10*VLOOKUP($J67,lookup_QT_CI!$A$1:$AX$51,$K67+2,FALSE)</f>
        <v>37</v>
      </c>
      <c r="V67">
        <f>10*VLOOKUP($J67,lookup_QT_CI!$A$53:$AX$103,$K67+2,FALSE)</f>
        <v>0</v>
      </c>
    </row>
    <row r="68" spans="1:22" ht="13" x14ac:dyDescent="0.15">
      <c r="N68" t="str">
        <f>IF(AND($F68=0,$G68=0),"&lt;10",IF(AND($F68=49,$G68=48),"&gt;24192",10*VLOOKUP($F68,lookup_QT!$A$1:$AX$51,$G68+2,FALSE)))</f>
        <v>&lt;10</v>
      </c>
      <c r="O68">
        <f>10*VLOOKUP($F68,lookup_QT_CI!$A$1:$AX$51,$G68+2,FALSE)</f>
        <v>37</v>
      </c>
      <c r="P68">
        <f>10*VLOOKUP($F68,lookup_QT_CI!$A$53:$AX$103,$G68+2,FALSE)</f>
        <v>0</v>
      </c>
      <c r="Q68" t="str">
        <f>IF(AND($H68=0,$I68=0),"&lt;10",IF(AND($H68=49,$I68=48),"&gt;24192",10*VLOOKUP($H68,lookup_QT!$A$1:$AX$51,$I68+2,FALSE)))</f>
        <v>&lt;10</v>
      </c>
      <c r="R68">
        <f>10*VLOOKUP($H68,lookup_QT_CI!$A$1:$AX$51,$I68+2,FALSE)</f>
        <v>37</v>
      </c>
      <c r="S68">
        <f>10*VLOOKUP($H68,lookup_QT_CI!$A$53:$AX$103,$I68+2,FALSE)</f>
        <v>0</v>
      </c>
      <c r="T68" t="str">
        <f>IF(AND($J68=0,$K68=0),"&lt;10",IF(AND($J68=49,$K68=48),"&gt;24192",10*VLOOKUP($J68,lookup_QT!$A$1:$AX$51,$K68+2,FALSE)))</f>
        <v>&lt;10</v>
      </c>
      <c r="U68">
        <f>10*VLOOKUP($J68,lookup_QT_CI!$A$1:$AX$51,$K68+2,FALSE)</f>
        <v>37</v>
      </c>
      <c r="V68">
        <f>10*VLOOKUP($J68,lookup_QT_CI!$A$53:$AX$103,$K68+2,FALSE)</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Y11"/>
  <sheetViews>
    <sheetView topLeftCell="Q1" workbookViewId="0">
      <pane ySplit="1" topLeftCell="A2" activePane="bottomLeft" state="frozen"/>
      <selection pane="bottomLeft" sqref="A1:Y11"/>
    </sheetView>
  </sheetViews>
  <sheetFormatPr baseColWidth="10" defaultColWidth="14.5" defaultRowHeight="15.75" customHeight="1" x14ac:dyDescent="0.15"/>
  <sheetData>
    <row r="1" spans="1:25" ht="15.75" customHeight="1" x14ac:dyDescent="0.15">
      <c r="A1" s="1" t="s">
        <v>0</v>
      </c>
      <c r="B1" s="1" t="s">
        <v>1</v>
      </c>
      <c r="C1" s="1" t="s">
        <v>2</v>
      </c>
      <c r="D1" s="1" t="s">
        <v>3</v>
      </c>
      <c r="E1" s="1" t="s">
        <v>11</v>
      </c>
      <c r="F1" s="1" t="s">
        <v>5</v>
      </c>
      <c r="G1" s="1" t="s">
        <v>4</v>
      </c>
      <c r="H1" s="1" t="s">
        <v>6</v>
      </c>
      <c r="I1" s="1" t="s">
        <v>8</v>
      </c>
      <c r="J1" s="1" t="s">
        <v>9</v>
      </c>
      <c r="K1" s="1" t="s">
        <v>10</v>
      </c>
      <c r="L1" s="1" t="s">
        <v>12</v>
      </c>
      <c r="M1" s="1" t="s">
        <v>13</v>
      </c>
      <c r="N1" s="1" t="s">
        <v>14</v>
      </c>
      <c r="O1" s="1" t="s">
        <v>15</v>
      </c>
      <c r="P1" s="1" t="s">
        <v>16</v>
      </c>
      <c r="Q1" s="1" t="s">
        <v>17</v>
      </c>
      <c r="R1" s="1" t="s">
        <v>18</v>
      </c>
      <c r="S1" s="1" t="s">
        <v>19</v>
      </c>
      <c r="T1" s="1" t="s">
        <v>20</v>
      </c>
      <c r="U1" s="1" t="s">
        <v>21</v>
      </c>
      <c r="V1" s="1" t="s">
        <v>22</v>
      </c>
      <c r="W1" s="1" t="s">
        <v>23</v>
      </c>
      <c r="X1" s="1" t="s">
        <v>24</v>
      </c>
      <c r="Y1" s="1" t="s">
        <v>25</v>
      </c>
    </row>
    <row r="2" spans="1:25" ht="15.75" customHeight="1" x14ac:dyDescent="0.15">
      <c r="A2" s="1" t="s">
        <v>27</v>
      </c>
      <c r="B2" s="1" t="s">
        <v>29</v>
      </c>
      <c r="C2" s="3">
        <v>43622</v>
      </c>
      <c r="D2" s="4">
        <v>0.30972222222222223</v>
      </c>
      <c r="E2" s="1" t="s">
        <v>29</v>
      </c>
      <c r="F2" s="1" t="s">
        <v>29</v>
      </c>
      <c r="G2" s="1">
        <v>39</v>
      </c>
      <c r="H2" s="1">
        <v>49</v>
      </c>
      <c r="I2" s="1">
        <v>22</v>
      </c>
      <c r="J2" s="1">
        <v>25</v>
      </c>
      <c r="K2" s="1">
        <v>1</v>
      </c>
      <c r="L2" s="1">
        <v>10</v>
      </c>
      <c r="M2" s="1">
        <v>0</v>
      </c>
      <c r="N2" s="1" t="s">
        <v>29</v>
      </c>
      <c r="O2" s="1" t="s">
        <v>29</v>
      </c>
      <c r="P2">
        <f>IF(AND($H2=0,$I2=0),"&lt;10",IF(AND($H2=49,$I2=48),"&gt;24192",10*VLOOKUP($H2,lookup_QT!$A$1:$AX$51,$I2+2,FALSE)))</f>
        <v>3873</v>
      </c>
      <c r="Q2">
        <f>10*VLOOKUP($H2,lookup_QT_CI!$A$1:$AX$51,$I2+2,FALSE)</f>
        <v>5670</v>
      </c>
      <c r="R2">
        <f>10*VLOOKUP($H2,lookup_QT_CI!$A$53:$AX$103,$I2+2,FALSE)</f>
        <v>2459</v>
      </c>
      <c r="S2">
        <f>IF(AND($J2=0,$K2=0),"&lt;10",IF(AND($J2=49,$K2=48),"&gt;24192",10*VLOOKUP($J2,lookup_QT!$A$1:$AX$51,$K2+2,FALSE)))</f>
        <v>350</v>
      </c>
      <c r="T2">
        <f>10*VLOOKUP($J2,lookup_QT_CI!$A$1:$AX$51,$K2+2,FALSE)</f>
        <v>512</v>
      </c>
      <c r="U2">
        <f>10*VLOOKUP($J2,lookup_QT_CI!$A$53:$AX$103,$K2+2,FALSE)</f>
        <v>229</v>
      </c>
      <c r="V2">
        <f>IF(AND($L2=0,$M2=0),"&lt;10",IF(AND($L2=49,$M2=48),"&gt;24192",10*VLOOKUP($L2,lookup_QT!$A$1:$AX$51,$M2+2,FALSE)))</f>
        <v>110</v>
      </c>
      <c r="W2">
        <f>10*VLOOKUP($L2,lookup_QT_CI!$A$1:$AX$51,$M2+2,FALSE)</f>
        <v>201</v>
      </c>
      <c r="X2">
        <f>10*VLOOKUP($L2,lookup_QT_CI!$A$53:$AX$103,$M2+2,FALSE)</f>
        <v>57</v>
      </c>
    </row>
    <row r="3" spans="1:25" ht="15.75" customHeight="1" x14ac:dyDescent="0.15">
      <c r="A3" s="1" t="s">
        <v>34</v>
      </c>
      <c r="B3" s="1" t="s">
        <v>29</v>
      </c>
      <c r="C3" s="3">
        <v>43622</v>
      </c>
      <c r="D3" s="4">
        <v>0.35555555555555557</v>
      </c>
      <c r="E3" s="1">
        <v>1873</v>
      </c>
      <c r="F3" s="1">
        <v>9</v>
      </c>
      <c r="G3" s="1">
        <v>28.5</v>
      </c>
      <c r="H3" s="1">
        <v>49</v>
      </c>
      <c r="I3" s="1">
        <v>15</v>
      </c>
      <c r="J3" s="1">
        <v>21</v>
      </c>
      <c r="K3" s="1">
        <v>1</v>
      </c>
      <c r="L3" s="1">
        <v>8</v>
      </c>
      <c r="M3" s="1">
        <v>2</v>
      </c>
      <c r="N3" s="1" t="s">
        <v>29</v>
      </c>
      <c r="O3" s="1" t="s">
        <v>29</v>
      </c>
      <c r="P3">
        <f>IF(AND($H3=0,$I3=0),"&lt;10",IF(AND($H3=49,$I3=48),"&gt;24192",10*VLOOKUP($H3,lookup_QT!$A$1:$AX$51,$I3+2,FALSE)))</f>
        <v>2613</v>
      </c>
      <c r="Q3">
        <f>10*VLOOKUP($H3,lookup_QT_CI!$A$1:$AX$51,$I3+2,FALSE)</f>
        <v>3985</v>
      </c>
      <c r="R3">
        <f>10*VLOOKUP($H3,lookup_QT_CI!$A$53:$AX$103,$I3+2,FALSE)</f>
        <v>1709</v>
      </c>
      <c r="S3">
        <f>IF(AND($J3=0,$K3=0),"&lt;10",IF(AND($J3=49,$K3=48),"&gt;24192",10*VLOOKUP($J3,lookup_QT!$A$1:$AX$51,$K3+2,FALSE)))</f>
        <v>278</v>
      </c>
      <c r="T3">
        <f>10*VLOOKUP($J3,lookup_QT_CI!$A$1:$AX$51,$K3+2,FALSE)</f>
        <v>413</v>
      </c>
      <c r="U3">
        <f>10*VLOOKUP($J3,lookup_QT_CI!$A$53:$AX$103,$K3+2,FALSE)</f>
        <v>182</v>
      </c>
      <c r="V3">
        <f>IF(AND($L3=0,$M3=0),"&lt;10",IF(AND($L3=49,$M3=48),"&gt;24192",10*VLOOKUP($L3,lookup_QT!$A$1:$AX$51,$M3+2,FALSE)))</f>
        <v>108</v>
      </c>
      <c r="W3">
        <f>10*VLOOKUP($L3,lookup_QT_CI!$A$1:$AX$51,$M3+2,FALSE)</f>
        <v>186</v>
      </c>
      <c r="X3">
        <f>10*VLOOKUP($L3,lookup_QT_CI!$A$53:$AX$103,$M3+2,FALSE)</f>
        <v>52</v>
      </c>
    </row>
    <row r="4" spans="1:25" ht="15.75" customHeight="1" x14ac:dyDescent="0.15">
      <c r="A4" s="1" t="s">
        <v>37</v>
      </c>
      <c r="B4" s="1" t="s">
        <v>29</v>
      </c>
      <c r="C4" s="3">
        <v>43622</v>
      </c>
      <c r="D4" s="4">
        <v>0.39513888888888887</v>
      </c>
      <c r="E4" s="1">
        <v>1875</v>
      </c>
      <c r="F4" s="1">
        <v>8.6</v>
      </c>
      <c r="G4" s="1">
        <v>33.5</v>
      </c>
      <c r="H4" s="1">
        <v>49</v>
      </c>
      <c r="I4" s="1">
        <v>24</v>
      </c>
      <c r="J4" s="1">
        <v>27</v>
      </c>
      <c r="K4" s="1">
        <v>2</v>
      </c>
      <c r="L4" s="1">
        <v>15</v>
      </c>
      <c r="M4" s="1">
        <v>0</v>
      </c>
      <c r="N4" s="1" t="s">
        <v>29</v>
      </c>
      <c r="O4" s="1" t="s">
        <v>29</v>
      </c>
      <c r="P4">
        <f>IF(AND($H4=0,$I4=0),"&lt;10",IF(AND($H4=49,$I4=48),"&gt;24192",10*VLOOKUP($H4,lookup_QT!$A$1:$AX$51,$I4+2,FALSE)))</f>
        <v>4352</v>
      </c>
      <c r="Q4">
        <f>10*VLOOKUP($H4,lookup_QT_CI!$A$1:$AX$51,$I4+2,FALSE)</f>
        <v>6500</v>
      </c>
      <c r="R4">
        <f>10*VLOOKUP($H4,lookup_QT_CI!$A$53:$AX$103,$I4+2,FALSE)</f>
        <v>2762</v>
      </c>
      <c r="S4">
        <f>IF(AND($J4=0,$K4=0),"&lt;10",IF(AND($J4=49,$K4=48),"&gt;24192",10*VLOOKUP($J4,lookup_QT!$A$1:$AX$51,$K4+2,FALSE)))</f>
        <v>404</v>
      </c>
      <c r="T4">
        <f>10*VLOOKUP($J4,lookup_QT_CI!$A$1:$AX$51,$K4+2,FALSE)</f>
        <v>574</v>
      </c>
      <c r="U4">
        <f>10*VLOOKUP($J4,lookup_QT_CI!$A$53:$AX$103,$K4+2,FALSE)</f>
        <v>273</v>
      </c>
      <c r="V4">
        <f>IF(AND($L4=0,$M4=0),"&lt;10",IF(AND($L4=49,$M4=48),"&gt;24192",10*VLOOKUP($L4,lookup_QT!$A$1:$AX$51,$M4+2,FALSE)))</f>
        <v>175</v>
      </c>
      <c r="W4">
        <f>10*VLOOKUP($L4,lookup_QT_CI!$A$1:$AX$51,$M4+2,FALSE)</f>
        <v>286</v>
      </c>
      <c r="X4">
        <f>10*VLOOKUP($L4,lookup_QT_CI!$A$53:$AX$103,$M4+2,FALSE)</f>
        <v>101</v>
      </c>
    </row>
    <row r="5" spans="1:25" ht="15.75" customHeight="1" x14ac:dyDescent="0.15">
      <c r="A5" s="1" t="s">
        <v>42</v>
      </c>
      <c r="B5" s="1" t="s">
        <v>29</v>
      </c>
      <c r="C5" s="3">
        <v>43622</v>
      </c>
      <c r="D5" s="4">
        <v>0.43680555555555556</v>
      </c>
      <c r="E5" s="1">
        <v>1873</v>
      </c>
      <c r="F5" s="1">
        <v>8.6999999999999993</v>
      </c>
      <c r="G5" s="1">
        <v>17.5</v>
      </c>
      <c r="H5" s="1">
        <v>49</v>
      </c>
      <c r="I5" s="1">
        <v>24</v>
      </c>
      <c r="J5" s="1">
        <v>31</v>
      </c>
      <c r="K5" s="1">
        <v>5</v>
      </c>
      <c r="L5" s="1">
        <v>4</v>
      </c>
      <c r="M5" s="1">
        <v>0</v>
      </c>
      <c r="N5" s="1" t="s">
        <v>29</v>
      </c>
      <c r="O5" s="1" t="s">
        <v>29</v>
      </c>
      <c r="P5">
        <f>IF(AND($H5=0,$I5=0),"&lt;10",IF(AND($H5=49,$I5=48),"&gt;24192",10*VLOOKUP($H5,lookup_QT!$A$1:$AX$51,$I5+2,FALSE)))</f>
        <v>4352</v>
      </c>
      <c r="Q5">
        <f>10*VLOOKUP($H5,lookup_QT_CI!$A$1:$AX$51,$I5+2,FALSE)</f>
        <v>6500</v>
      </c>
      <c r="R5">
        <f>10*VLOOKUP($H5,lookup_QT_CI!$A$53:$AX$103,$I5+2,FALSE)</f>
        <v>2762</v>
      </c>
      <c r="S5">
        <f>IF(AND($J5=0,$K5=0),"&lt;10",IF(AND($J5=49,$K5=48),"&gt;24192",10*VLOOKUP($J5,lookup_QT!$A$1:$AX$51,$K5+2,FALSE)))</f>
        <v>546</v>
      </c>
      <c r="T5">
        <f>10*VLOOKUP($J5,lookup_QT_CI!$A$1:$AX$51,$K5+2,FALSE)</f>
        <v>756</v>
      </c>
      <c r="U5">
        <f>10*VLOOKUP($J5,lookup_QT_CI!$A$53:$AX$103,$K5+2,FALSE)</f>
        <v>379</v>
      </c>
      <c r="V5">
        <f>IF(AND($L5=0,$M5=0),"&lt;10",IF(AND($L5=49,$M5=48),"&gt;24192",10*VLOOKUP($L5,lookup_QT!$A$1:$AX$51,$M5+2,FALSE)))</f>
        <v>41</v>
      </c>
      <c r="W5">
        <f>10*VLOOKUP($L5,lookup_QT_CI!$A$1:$AX$51,$M5+2,FALSE)</f>
        <v>95</v>
      </c>
      <c r="X5">
        <f>10*VLOOKUP($L5,lookup_QT_CI!$A$53:$AX$103,$M5+2,FALSE)</f>
        <v>17</v>
      </c>
    </row>
    <row r="6" spans="1:25" ht="15.75" customHeight="1" x14ac:dyDescent="0.15">
      <c r="A6" s="1" t="s">
        <v>47</v>
      </c>
      <c r="B6" s="1" t="s">
        <v>29</v>
      </c>
      <c r="C6" s="3">
        <v>43622</v>
      </c>
      <c r="D6" s="4">
        <v>0.47847222222222224</v>
      </c>
      <c r="E6" s="1">
        <v>1881</v>
      </c>
      <c r="F6" s="1">
        <v>8.8000000000000007</v>
      </c>
      <c r="G6" s="1">
        <v>70</v>
      </c>
      <c r="H6" s="1">
        <v>49</v>
      </c>
      <c r="I6" s="1">
        <v>48</v>
      </c>
      <c r="J6" s="1">
        <v>49</v>
      </c>
      <c r="K6" s="1">
        <v>47</v>
      </c>
      <c r="L6" s="1">
        <v>16</v>
      </c>
      <c r="M6" s="1">
        <v>1</v>
      </c>
      <c r="N6" s="1" t="s">
        <v>29</v>
      </c>
      <c r="O6" s="1" t="s">
        <v>29</v>
      </c>
      <c r="P6" t="str">
        <f>IF(AND($H6=0,$I6=0),"&lt;10",IF(AND($H6=49,$I6=48),"&gt;24192",10*VLOOKUP($H6,lookup_QT!$A$1:$AX$51,$I6+2,FALSE)))</f>
        <v>&gt;24192</v>
      </c>
      <c r="Q6">
        <f>10*VLOOKUP($H6,lookup_QT_CI!$A$1:$AX$51,$I6+2,FALSE)</f>
        <v>60000</v>
      </c>
      <c r="R6">
        <f>10*VLOOKUP($H6,lookup_QT_CI!$A$53:$AX$103,$I6+2,FALSE)</f>
        <v>14395</v>
      </c>
      <c r="S6">
        <f>IF(AND($J6=0,$K6=0),"&lt;10",IF(AND($J6=49,$K6=48),"&gt;24192",10*VLOOKUP($J6,lookup_QT!$A$1:$AX$51,$K6+2,FALSE)))</f>
        <v>24192</v>
      </c>
      <c r="T6">
        <f>10*VLOOKUP($J6,lookup_QT_CI!$A$1:$AX$51,$K6+2,FALSE)</f>
        <v>47161</v>
      </c>
      <c r="U6">
        <f>10*VLOOKUP($J6,lookup_QT_CI!$A$53:$AX$103,$K6+2,FALSE)</f>
        <v>16304</v>
      </c>
      <c r="V6">
        <f>IF(AND($L6=0,$M6=0),"&lt;10",IF(AND($L6=49,$M6=48),"&gt;24192",10*VLOOKUP($L6,lookup_QT!$A$1:$AX$51,$M6+2,FALSE)))</f>
        <v>201</v>
      </c>
      <c r="W6">
        <f>10*VLOOKUP($L6,lookup_QT_CI!$A$1:$AX$51,$M6+2,FALSE)</f>
        <v>318</v>
      </c>
      <c r="X6">
        <f>10*VLOOKUP($L6,lookup_QT_CI!$A$53:$AX$103,$M6+2,FALSE)</f>
        <v>124</v>
      </c>
      <c r="Y6" s="1" t="s">
        <v>52</v>
      </c>
    </row>
    <row r="7" spans="1:25" ht="15.75" customHeight="1" x14ac:dyDescent="0.15">
      <c r="A7" s="1" t="s">
        <v>53</v>
      </c>
      <c r="B7" s="1" t="s">
        <v>29</v>
      </c>
      <c r="C7" s="3">
        <v>43622</v>
      </c>
      <c r="D7" s="4">
        <v>0.52013888888888893</v>
      </c>
      <c r="E7" s="1">
        <v>1885</v>
      </c>
      <c r="F7" s="1">
        <v>9</v>
      </c>
      <c r="G7" s="1">
        <v>25.5</v>
      </c>
      <c r="H7" s="1">
        <v>49</v>
      </c>
      <c r="I7" s="1">
        <v>37</v>
      </c>
      <c r="J7" s="1">
        <v>32</v>
      </c>
      <c r="K7" s="1">
        <v>2</v>
      </c>
      <c r="L7" s="1">
        <v>13</v>
      </c>
      <c r="M7" s="1">
        <v>1</v>
      </c>
      <c r="N7" s="1" t="s">
        <v>29</v>
      </c>
      <c r="O7" s="1" t="s">
        <v>29</v>
      </c>
      <c r="P7">
        <f>IF(AND($H7=0,$I7=0),"&lt;10",IF(AND($H7=49,$I7=48),"&gt;24192",10*VLOOKUP($H7,lookup_QT!$A$1:$AX$51,$I7+2,FALSE)))</f>
        <v>9208</v>
      </c>
      <c r="Q7">
        <f>10*VLOOKUP($H7,lookup_QT_CI!$A$1:$AX$51,$I7+2,FALSE)</f>
        <v>12820</v>
      </c>
      <c r="R7">
        <f>10*VLOOKUP($H7,lookup_QT_CI!$A$53:$AX$103,$I7+2,FALSE)</f>
        <v>6205</v>
      </c>
      <c r="S7">
        <f>IF(AND($J7=0,$K7=0),"&lt;10",IF(AND($J7=49,$K7=48),"&gt;24192",10*VLOOKUP($J7,lookup_QT!$A$1:$AX$51,$K7+2,FALSE)))</f>
        <v>521</v>
      </c>
      <c r="T7">
        <f>10*VLOOKUP($J7,lookup_QT_CI!$A$1:$AX$51,$K7+2,FALSE)</f>
        <v>730</v>
      </c>
      <c r="U7">
        <f>10*VLOOKUP($J7,lookup_QT_CI!$A$53:$AX$103,$K7+2,FALSE)</f>
        <v>361</v>
      </c>
      <c r="V7">
        <f>IF(AND($L7=0,$M7=0),"&lt;10",IF(AND($L7=49,$M7=48),"&gt;24192",10*VLOOKUP($L7,lookup_QT!$A$1:$AX$51,$M7+2,FALSE)))</f>
        <v>160</v>
      </c>
      <c r="W7">
        <f>10*VLOOKUP($L7,lookup_QT_CI!$A$1:$AX$51,$M7+2,FALSE)</f>
        <v>264</v>
      </c>
      <c r="X7">
        <f>10*VLOOKUP($L7,lookup_QT_CI!$A$53:$AX$103,$M7+2,FALSE)</f>
        <v>92</v>
      </c>
    </row>
    <row r="8" spans="1:25" ht="15.75" customHeight="1" x14ac:dyDescent="0.15">
      <c r="A8" s="1" t="s">
        <v>58</v>
      </c>
      <c r="B8" s="1" t="s">
        <v>29</v>
      </c>
      <c r="C8" s="3">
        <v>43622</v>
      </c>
      <c r="D8" s="4">
        <v>0.56180555555555556</v>
      </c>
      <c r="E8" s="1">
        <v>1885</v>
      </c>
      <c r="F8" s="1">
        <v>9.5</v>
      </c>
      <c r="G8" s="1">
        <v>59.2</v>
      </c>
      <c r="H8" s="1">
        <v>49</v>
      </c>
      <c r="I8" s="1">
        <v>36</v>
      </c>
      <c r="J8" s="1">
        <v>49</v>
      </c>
      <c r="K8" s="1">
        <v>17</v>
      </c>
      <c r="L8" s="1">
        <v>13</v>
      </c>
      <c r="M8" s="1">
        <v>3</v>
      </c>
      <c r="N8" s="1" t="s">
        <v>29</v>
      </c>
      <c r="O8" s="1" t="s">
        <v>29</v>
      </c>
      <c r="P8">
        <f>IF(AND($H8=0,$I8=0),"&lt;10",IF(AND($H8=49,$I8=48),"&gt;24192",10*VLOOKUP($H8,lookup_QT!$A$1:$AX$51,$I8+2,FALSE)))</f>
        <v>8664</v>
      </c>
      <c r="Q8">
        <f>10*VLOOKUP($H8,lookup_QT_CI!$A$1:$AX$51,$I8+2,FALSE)</f>
        <v>12454</v>
      </c>
      <c r="R8">
        <f>10*VLOOKUP($H8,lookup_QT_CI!$A$53:$AX$103,$I8+2,FALSE)</f>
        <v>5838</v>
      </c>
      <c r="S8">
        <f>IF(AND($J8=0,$K8=0),"&lt;10",IF(AND($J8=49,$K8=48),"&gt;24192",10*VLOOKUP($J8,lookup_QT!$A$1:$AX$51,$K8+2,FALSE)))</f>
        <v>2909</v>
      </c>
      <c r="T8">
        <f>10*VLOOKUP($J8,lookup_QT_CI!$A$1:$AX$51,$K8+2,FALSE)</f>
        <v>4461</v>
      </c>
      <c r="U8">
        <f>10*VLOOKUP($J8,lookup_QT_CI!$A$53:$AX$103,$K8+2,FALSE)</f>
        <v>1904</v>
      </c>
      <c r="V8">
        <f>IF(AND($L8=0,$M8=0),"&lt;10",IF(AND($L8=49,$M8=48),"&gt;24192",10*VLOOKUP($L8,lookup_QT!$A$1:$AX$51,$M8+2,FALSE)))</f>
        <v>183</v>
      </c>
      <c r="W8">
        <f>10*VLOOKUP($L8,lookup_QT_CI!$A$1:$AX$51,$M8+2,FALSE)</f>
        <v>288</v>
      </c>
      <c r="X8">
        <f>10*VLOOKUP($L8,lookup_QT_CI!$A$53:$AX$103,$M8+2,FALSE)</f>
        <v>105</v>
      </c>
    </row>
    <row r="9" spans="1:25" ht="15.75" customHeight="1" x14ac:dyDescent="0.15">
      <c r="A9" s="1" t="s">
        <v>63</v>
      </c>
      <c r="B9" s="1" t="s">
        <v>29</v>
      </c>
      <c r="C9" s="3">
        <v>43622</v>
      </c>
      <c r="D9" s="4">
        <v>0.60416666666666663</v>
      </c>
      <c r="E9" s="1">
        <v>1893</v>
      </c>
      <c r="F9" s="1">
        <v>9.3000000000000007</v>
      </c>
      <c r="G9" s="1">
        <v>35</v>
      </c>
      <c r="H9" s="1">
        <v>49</v>
      </c>
      <c r="I9" s="1">
        <v>31</v>
      </c>
      <c r="J9" s="1">
        <v>43</v>
      </c>
      <c r="K9" s="1">
        <v>6</v>
      </c>
      <c r="L9" s="1">
        <v>21</v>
      </c>
      <c r="M9" s="1">
        <v>3</v>
      </c>
      <c r="N9" s="1" t="s">
        <v>29</v>
      </c>
      <c r="O9" s="1" t="s">
        <v>29</v>
      </c>
      <c r="P9">
        <f>IF(AND($H9=0,$I9=0),"&lt;10",IF(AND($H9=49,$I9=48),"&gt;24192",10*VLOOKUP($H9,lookup_QT!$A$1:$AX$51,$I9+2,FALSE)))</f>
        <v>6488</v>
      </c>
      <c r="Q9">
        <f>10*VLOOKUP($H9,lookup_QT_CI!$A$1:$AX$51,$I9+2,FALSE)</f>
        <v>9415</v>
      </c>
      <c r="R9">
        <f>10*VLOOKUP($H9,lookup_QT_CI!$A$53:$AX$103,$I9+2,FALSE)</f>
        <v>4245</v>
      </c>
      <c r="S9">
        <f>IF(AND($J9=0,$K9=0),"&lt;10",IF(AND($J9=49,$K9=48),"&gt;24192",10*VLOOKUP($J9,lookup_QT!$A$1:$AX$51,$K9+2,FALSE)))</f>
        <v>1050</v>
      </c>
      <c r="T9">
        <f>10*VLOOKUP($J9,lookup_QT_CI!$A$1:$AX$51,$K9+2,FALSE)</f>
        <v>1439</v>
      </c>
      <c r="U9">
        <f>10*VLOOKUP($J9,lookup_QT_CI!$A$53:$AX$103,$K9+2,FALSE)</f>
        <v>748</v>
      </c>
      <c r="V9">
        <f>IF(AND($L9=0,$M9=0),"&lt;10",IF(AND($L9=49,$M9=48),"&gt;24192",10*VLOOKUP($L9,lookup_QT!$A$1:$AX$51,$M9+2,FALSE)))</f>
        <v>305</v>
      </c>
      <c r="W9">
        <f>10*VLOOKUP($L9,lookup_QT_CI!$A$1:$AX$51,$M9+2,FALSE)</f>
        <v>448</v>
      </c>
      <c r="X9">
        <f>10*VLOOKUP($L9,lookup_QT_CI!$A$53:$AX$103,$M9+2,FALSE)</f>
        <v>194</v>
      </c>
    </row>
    <row r="10" spans="1:25" ht="15.75" customHeight="1" x14ac:dyDescent="0.15">
      <c r="A10" s="1" t="s">
        <v>68</v>
      </c>
      <c r="B10" s="1" t="s">
        <v>29</v>
      </c>
      <c r="C10" s="3">
        <v>43622</v>
      </c>
      <c r="D10" s="4">
        <v>0.64652777777777781</v>
      </c>
      <c r="E10" s="1">
        <v>1895</v>
      </c>
      <c r="F10" s="1">
        <v>9.3000000000000007</v>
      </c>
      <c r="G10" s="1">
        <v>33.5</v>
      </c>
      <c r="H10" s="1">
        <v>49</v>
      </c>
      <c r="I10" s="1">
        <v>35</v>
      </c>
      <c r="J10" s="1">
        <v>49</v>
      </c>
      <c r="K10" s="1">
        <v>21</v>
      </c>
      <c r="L10" s="1">
        <v>16</v>
      </c>
      <c r="M10" s="1">
        <v>3</v>
      </c>
      <c r="N10" s="1" t="s">
        <v>29</v>
      </c>
      <c r="O10" s="1" t="s">
        <v>29</v>
      </c>
      <c r="P10">
        <f>IF(AND($H10=0,$I10=0),"&lt;10",IF(AND($H10=49,$I10=48),"&gt;24192",10*VLOOKUP($H10,lookup_QT!$A$1:$AX$51,$I10+2,FALSE)))</f>
        <v>8164</v>
      </c>
      <c r="Q10">
        <f>10*VLOOKUP($H10,lookup_QT_CI!$A$1:$AX$51,$I10+2,FALSE)</f>
        <v>11746</v>
      </c>
      <c r="R10">
        <f>10*VLOOKUP($H10,lookup_QT_CI!$A$53:$AX$103,$I10+2,FALSE)</f>
        <v>5501</v>
      </c>
      <c r="S10">
        <f>IF(AND($J10=0,$K10=0),"&lt;10",IF(AND($J10=49,$K10=48),"&gt;24192",10*VLOOKUP($J10,lookup_QT!$A$1:$AX$51,$K10+2,FALSE)))</f>
        <v>3654</v>
      </c>
      <c r="T10">
        <f>10*VLOOKUP($J10,lookup_QT_CI!$A$1:$AX$51,$K10+2,FALSE)</f>
        <v>5555</v>
      </c>
      <c r="U10">
        <f>10*VLOOKUP($J10,lookup_QT_CI!$A$53:$AX$103,$K10+2,FALSE)</f>
        <v>2319</v>
      </c>
      <c r="V10">
        <f>IF(AND($L10=0,$M10=0),"&lt;10",IF(AND($L10=49,$M10=48),"&gt;24192",10*VLOOKUP($L10,lookup_QT!$A$1:$AX$51,$M10+2,FALSE)))</f>
        <v>226</v>
      </c>
      <c r="W10">
        <f>10*VLOOKUP($L10,lookup_QT_CI!$A$1:$AX$51,$M10+2,FALSE)</f>
        <v>345</v>
      </c>
      <c r="X10">
        <f>10*VLOOKUP($L10,lookup_QT_CI!$A$53:$AX$103,$M10+2,FALSE)</f>
        <v>139</v>
      </c>
    </row>
    <row r="11" spans="1:25" ht="15.75" customHeight="1" x14ac:dyDescent="0.15">
      <c r="A11" s="1" t="s">
        <v>73</v>
      </c>
      <c r="B11" s="1" t="s">
        <v>29</v>
      </c>
      <c r="C11" s="3">
        <v>43622</v>
      </c>
      <c r="D11" s="4">
        <v>0.68888888888888888</v>
      </c>
      <c r="E11" s="1">
        <v>1914</v>
      </c>
      <c r="F11" s="1">
        <v>8.9</v>
      </c>
      <c r="G11" s="1">
        <v>30.2</v>
      </c>
      <c r="H11" s="1">
        <v>49</v>
      </c>
      <c r="I11" s="1">
        <v>29</v>
      </c>
      <c r="J11" s="1">
        <v>34</v>
      </c>
      <c r="K11" s="1">
        <v>4</v>
      </c>
      <c r="L11" s="1">
        <v>11</v>
      </c>
      <c r="M11" s="1">
        <v>3</v>
      </c>
      <c r="N11" s="1" t="s">
        <v>29</v>
      </c>
      <c r="O11" s="1" t="s">
        <v>29</v>
      </c>
      <c r="P11">
        <f>IF(AND($H11=0,$I11=0),"&lt;10",IF(AND($H11=49,$I11=48),"&gt;24192",10*VLOOKUP($H11,lookup_QT!$A$1:$AX$51,$I11+2,FALSE)))</f>
        <v>5794</v>
      </c>
      <c r="Q11">
        <f>10*VLOOKUP($H11,lookup_QT_CI!$A$1:$AX$51,$I11+2,FALSE)</f>
        <v>8472</v>
      </c>
      <c r="R11">
        <f>10*VLOOKUP($H11,lookup_QT_CI!$A$53:$AX$103,$I11+2,FALSE)</f>
        <v>3791</v>
      </c>
      <c r="S11">
        <f>IF(AND($J11=0,$K11=0),"&lt;10",IF(AND($J11=49,$K11=48),"&gt;24192",10*VLOOKUP($J11,lookup_QT!$A$1:$AX$51,$K11+2,FALSE)))</f>
        <v>613</v>
      </c>
      <c r="T11">
        <f>10*VLOOKUP($J11,lookup_QT_CI!$A$1:$AX$51,$K11+2,FALSE)</f>
        <v>846</v>
      </c>
      <c r="U11">
        <f>10*VLOOKUP($J11,lookup_QT_CI!$A$53:$AX$103,$K11+2,FALSE)</f>
        <v>437</v>
      </c>
      <c r="V11">
        <f>IF(AND($L11=0,$M11=0),"&lt;10",IF(AND($L11=49,$M11=48),"&gt;24192",10*VLOOKUP($L11,lookup_QT!$A$1:$AX$51,$M11+2,FALSE)))</f>
        <v>156</v>
      </c>
      <c r="W11">
        <f>10*VLOOKUP($L11,lookup_QT_CI!$A$1:$AX$51,$M11+2,FALSE)</f>
        <v>253</v>
      </c>
      <c r="X11">
        <f>10*VLOOKUP($L11,lookup_QT_CI!$A$53:$AX$103,$M11+2,FALSE)</f>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15"/>
  <sheetViews>
    <sheetView workbookViewId="0"/>
  </sheetViews>
  <sheetFormatPr baseColWidth="10" defaultColWidth="14.5" defaultRowHeight="15.75" customHeight="1" x14ac:dyDescent="0.15"/>
  <cols>
    <col min="4" max="4" width="53.5" customWidth="1"/>
    <col min="5" max="5" width="26.5" customWidth="1"/>
    <col min="6" max="6" width="50.83203125" customWidth="1"/>
  </cols>
  <sheetData>
    <row r="1" spans="1:6" ht="15.75" customHeight="1" x14ac:dyDescent="0.15">
      <c r="A1" s="1" t="s">
        <v>84</v>
      </c>
      <c r="B1" s="1" t="s">
        <v>85</v>
      </c>
      <c r="C1" s="1" t="s">
        <v>86</v>
      </c>
      <c r="D1" s="1" t="s">
        <v>87</v>
      </c>
      <c r="E1" s="1" t="s">
        <v>88</v>
      </c>
      <c r="F1" s="1" t="s">
        <v>89</v>
      </c>
    </row>
    <row r="2" spans="1:6" ht="15.75" customHeight="1" x14ac:dyDescent="0.15">
      <c r="A2" s="1" t="s">
        <v>90</v>
      </c>
      <c r="B2" s="5">
        <v>-33.362969999999997</v>
      </c>
      <c r="C2" s="5">
        <v>-70.471010000000007</v>
      </c>
      <c r="D2" s="6" t="s">
        <v>91</v>
      </c>
      <c r="E2" s="1" t="s">
        <v>92</v>
      </c>
      <c r="F2" s="6" t="s">
        <v>93</v>
      </c>
    </row>
    <row r="3" spans="1:6" ht="15.75" customHeight="1" x14ac:dyDescent="0.15">
      <c r="A3" s="1" t="s">
        <v>94</v>
      </c>
      <c r="B3" s="5">
        <v>-33.362549999999999</v>
      </c>
      <c r="C3" s="5">
        <v>-70.493399999999994</v>
      </c>
      <c r="D3" s="6" t="s">
        <v>95</v>
      </c>
      <c r="E3" s="1" t="s">
        <v>92</v>
      </c>
      <c r="F3" s="6" t="s">
        <v>96</v>
      </c>
    </row>
    <row r="4" spans="1:6" ht="15.75" customHeight="1" x14ac:dyDescent="0.15">
      <c r="A4" s="1" t="s">
        <v>97</v>
      </c>
      <c r="B4" s="5">
        <v>-33.422460000000001</v>
      </c>
      <c r="C4" s="5">
        <v>-70.618309999999994</v>
      </c>
      <c r="D4" s="6" t="s">
        <v>98</v>
      </c>
      <c r="E4" s="1" t="s">
        <v>99</v>
      </c>
      <c r="F4" s="6" t="s">
        <v>100</v>
      </c>
    </row>
    <row r="5" spans="1:6" ht="15.75" customHeight="1" x14ac:dyDescent="0.15">
      <c r="A5" s="1" t="s">
        <v>101</v>
      </c>
      <c r="B5" s="5">
        <v>-33.426519999999996</v>
      </c>
      <c r="C5" s="5">
        <v>-70.671419999999998</v>
      </c>
      <c r="D5" s="6" t="s">
        <v>102</v>
      </c>
      <c r="E5" s="1" t="s">
        <v>99</v>
      </c>
      <c r="F5" s="6" t="s">
        <v>103</v>
      </c>
    </row>
    <row r="6" spans="1:6" ht="15.75" customHeight="1" x14ac:dyDescent="0.15">
      <c r="A6" s="1" t="s">
        <v>104</v>
      </c>
      <c r="B6" s="7">
        <v>-33.499000000000002</v>
      </c>
      <c r="C6" s="5">
        <v>-70.819919999999996</v>
      </c>
      <c r="D6" s="6" t="s">
        <v>105</v>
      </c>
      <c r="E6" s="1" t="s">
        <v>99</v>
      </c>
      <c r="F6" s="6" t="s">
        <v>106</v>
      </c>
    </row>
    <row r="7" spans="1:6" ht="15.75" customHeight="1" x14ac:dyDescent="0.15">
      <c r="A7" s="1" t="s">
        <v>107</v>
      </c>
      <c r="B7" s="7">
        <v>-33.548499999999997</v>
      </c>
      <c r="C7" s="5">
        <v>-70.84778</v>
      </c>
      <c r="D7" s="6" t="s">
        <v>108</v>
      </c>
      <c r="E7" s="1" t="s">
        <v>92</v>
      </c>
      <c r="F7" s="6" t="s">
        <v>109</v>
      </c>
    </row>
    <row r="8" spans="1:6" ht="15.75" customHeight="1" x14ac:dyDescent="0.15">
      <c r="A8" s="1" t="s">
        <v>110</v>
      </c>
      <c r="B8" s="1">
        <v>-33.422460000000001</v>
      </c>
      <c r="C8" s="1">
        <v>-70.618309999999994</v>
      </c>
      <c r="D8" s="6" t="s">
        <v>111</v>
      </c>
      <c r="E8" s="1" t="s">
        <v>99</v>
      </c>
      <c r="F8" s="6" t="s">
        <v>112</v>
      </c>
    </row>
    <row r="9" spans="1:6" ht="15.75" customHeight="1" x14ac:dyDescent="0.15">
      <c r="A9" s="1" t="s">
        <v>113</v>
      </c>
      <c r="B9" s="1">
        <v>-33.434040000000003</v>
      </c>
      <c r="C9" s="1">
        <v>-70.629429999999999</v>
      </c>
      <c r="D9" s="6" t="s">
        <v>114</v>
      </c>
      <c r="E9" s="1" t="s">
        <v>99</v>
      </c>
      <c r="F9" s="6" t="s">
        <v>115</v>
      </c>
    </row>
    <row r="13" spans="1:6" ht="15.75" customHeight="1" x14ac:dyDescent="0.15">
      <c r="A13" s="1" t="s">
        <v>116</v>
      </c>
    </row>
    <row r="14" spans="1:6" ht="15.75" customHeight="1" x14ac:dyDescent="0.15">
      <c r="A14" s="1" t="s">
        <v>117</v>
      </c>
    </row>
    <row r="15" spans="1:6" ht="15.75" customHeight="1" x14ac:dyDescent="0.15">
      <c r="A15" s="8">
        <v>43621</v>
      </c>
      <c r="B15" s="1"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X51"/>
  <sheetViews>
    <sheetView workbookViewId="0"/>
  </sheetViews>
  <sheetFormatPr baseColWidth="10" defaultColWidth="14.5" defaultRowHeight="15.75" customHeight="1" x14ac:dyDescent="0.15"/>
  <sheetData>
    <row r="1" spans="1:50" ht="15.75" customHeight="1" x14ac:dyDescent="0.15">
      <c r="A1" s="9"/>
      <c r="B1" s="10">
        <v>0</v>
      </c>
      <c r="C1" s="10">
        <v>1</v>
      </c>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c r="AB1" s="10">
        <v>26</v>
      </c>
      <c r="AC1" s="10">
        <v>27</v>
      </c>
      <c r="AD1" s="10">
        <v>28</v>
      </c>
      <c r="AE1" s="10">
        <v>29</v>
      </c>
      <c r="AF1" s="10">
        <v>30</v>
      </c>
      <c r="AG1" s="10">
        <v>31</v>
      </c>
      <c r="AH1" s="10">
        <v>32</v>
      </c>
      <c r="AI1" s="10">
        <v>33</v>
      </c>
      <c r="AJ1" s="10">
        <v>34</v>
      </c>
      <c r="AK1" s="10">
        <v>35</v>
      </c>
      <c r="AL1" s="10">
        <v>36</v>
      </c>
      <c r="AM1" s="10">
        <v>37</v>
      </c>
      <c r="AN1" s="10">
        <v>38</v>
      </c>
      <c r="AO1" s="10">
        <v>39</v>
      </c>
      <c r="AP1" s="10">
        <v>40</v>
      </c>
      <c r="AQ1" s="10">
        <v>41</v>
      </c>
      <c r="AR1" s="10">
        <v>42</v>
      </c>
      <c r="AS1" s="10">
        <v>43</v>
      </c>
      <c r="AT1" s="10">
        <v>44</v>
      </c>
      <c r="AU1" s="10">
        <v>45</v>
      </c>
      <c r="AV1" s="10">
        <v>46</v>
      </c>
      <c r="AW1" s="10">
        <v>47</v>
      </c>
      <c r="AX1" s="10">
        <v>48</v>
      </c>
    </row>
    <row r="2" spans="1:50" ht="15.75" customHeight="1" x14ac:dyDescent="0.15">
      <c r="A2" s="10">
        <v>0</v>
      </c>
      <c r="B2" s="11" t="s">
        <v>123</v>
      </c>
      <c r="C2" s="12">
        <v>1</v>
      </c>
      <c r="D2" s="12">
        <v>2</v>
      </c>
      <c r="E2" s="12">
        <v>3</v>
      </c>
      <c r="F2" s="12">
        <v>4</v>
      </c>
      <c r="G2" s="12">
        <v>5</v>
      </c>
      <c r="H2" s="12">
        <v>6</v>
      </c>
      <c r="I2" s="12">
        <v>7</v>
      </c>
      <c r="J2" s="12">
        <v>8</v>
      </c>
      <c r="K2" s="12">
        <v>9</v>
      </c>
      <c r="L2" s="12">
        <v>10</v>
      </c>
      <c r="M2" s="12">
        <v>11</v>
      </c>
      <c r="N2" s="12">
        <v>12</v>
      </c>
      <c r="O2" s="12">
        <v>13</v>
      </c>
      <c r="P2" s="12">
        <v>14</v>
      </c>
      <c r="Q2" s="12">
        <v>15.1</v>
      </c>
      <c r="R2" s="12">
        <v>16.100000000000001</v>
      </c>
      <c r="S2" s="12">
        <v>17.100000000000001</v>
      </c>
      <c r="T2" s="12">
        <v>18.100000000000001</v>
      </c>
      <c r="U2" s="12">
        <v>19.100000000000001</v>
      </c>
      <c r="V2" s="12">
        <v>20.2</v>
      </c>
      <c r="W2" s="12">
        <v>21.2</v>
      </c>
      <c r="X2" s="12">
        <v>22.2</v>
      </c>
      <c r="Y2" s="12">
        <v>23.2</v>
      </c>
      <c r="Z2" s="12">
        <v>24.3</v>
      </c>
      <c r="AA2" s="12">
        <v>25.3</v>
      </c>
      <c r="AB2" s="12">
        <v>26.3</v>
      </c>
      <c r="AC2" s="12">
        <v>27.4</v>
      </c>
      <c r="AD2" s="12">
        <v>28.4</v>
      </c>
      <c r="AE2" s="12">
        <v>29.5</v>
      </c>
      <c r="AF2" s="12">
        <v>30.5</v>
      </c>
      <c r="AG2" s="12">
        <v>31.5</v>
      </c>
      <c r="AH2" s="12">
        <v>32.6</v>
      </c>
      <c r="AI2" s="12">
        <v>33.6</v>
      </c>
      <c r="AJ2" s="12">
        <v>34.700000000000003</v>
      </c>
      <c r="AK2" s="12">
        <v>35.700000000000003</v>
      </c>
      <c r="AL2" s="12">
        <v>36.799999999999997</v>
      </c>
      <c r="AM2" s="12">
        <v>37.799999999999997</v>
      </c>
      <c r="AN2" s="12">
        <v>38.9</v>
      </c>
      <c r="AO2" s="12">
        <v>39.9</v>
      </c>
      <c r="AP2" s="12">
        <v>41</v>
      </c>
      <c r="AQ2" s="12">
        <v>42.1</v>
      </c>
      <c r="AR2" s="12">
        <v>43.1</v>
      </c>
      <c r="AS2" s="12">
        <v>44.2</v>
      </c>
      <c r="AT2" s="12">
        <v>45.3</v>
      </c>
      <c r="AU2" s="12">
        <v>46.3</v>
      </c>
      <c r="AV2" s="12">
        <v>47.4</v>
      </c>
      <c r="AW2" s="12">
        <v>48.5</v>
      </c>
      <c r="AX2" s="12">
        <v>49.5</v>
      </c>
    </row>
    <row r="3" spans="1:50" ht="15.75" customHeight="1" x14ac:dyDescent="0.15">
      <c r="A3" s="10">
        <v>1</v>
      </c>
      <c r="B3" s="12">
        <v>1</v>
      </c>
      <c r="C3" s="12">
        <v>2</v>
      </c>
      <c r="D3" s="12">
        <v>3</v>
      </c>
      <c r="E3" s="12">
        <v>4</v>
      </c>
      <c r="F3" s="12">
        <v>5</v>
      </c>
      <c r="G3" s="12">
        <v>6</v>
      </c>
      <c r="H3" s="12">
        <v>7</v>
      </c>
      <c r="I3" s="12">
        <v>8.1</v>
      </c>
      <c r="J3" s="12">
        <v>9.1</v>
      </c>
      <c r="K3" s="12">
        <v>10.1</v>
      </c>
      <c r="L3" s="12">
        <v>11.1</v>
      </c>
      <c r="M3" s="12">
        <v>12.1</v>
      </c>
      <c r="N3" s="12">
        <v>13.2</v>
      </c>
      <c r="O3" s="12">
        <v>14.2</v>
      </c>
      <c r="P3" s="12">
        <v>15.2</v>
      </c>
      <c r="Q3" s="12">
        <v>16.2</v>
      </c>
      <c r="R3" s="12">
        <v>17.3</v>
      </c>
      <c r="S3" s="12">
        <v>18.3</v>
      </c>
      <c r="T3" s="12">
        <v>19.3</v>
      </c>
      <c r="U3" s="12">
        <v>20.399999999999999</v>
      </c>
      <c r="V3" s="12">
        <v>21.4</v>
      </c>
      <c r="W3" s="12">
        <v>22.4</v>
      </c>
      <c r="X3" s="12">
        <v>23.5</v>
      </c>
      <c r="Y3" s="12">
        <v>24.5</v>
      </c>
      <c r="Z3" s="12">
        <v>25.6</v>
      </c>
      <c r="AA3" s="12">
        <v>26.6</v>
      </c>
      <c r="AB3" s="12">
        <v>27.6</v>
      </c>
      <c r="AC3" s="12">
        <v>28.7</v>
      </c>
      <c r="AD3" s="12">
        <v>29.7</v>
      </c>
      <c r="AE3" s="12">
        <v>30.8</v>
      </c>
      <c r="AF3" s="12">
        <v>31.9</v>
      </c>
      <c r="AG3" s="12">
        <v>32.9</v>
      </c>
      <c r="AH3" s="12">
        <v>34</v>
      </c>
      <c r="AI3" s="12">
        <v>35</v>
      </c>
      <c r="AJ3" s="12">
        <v>36.1</v>
      </c>
      <c r="AK3" s="12">
        <v>37.200000000000003</v>
      </c>
      <c r="AL3" s="12">
        <v>38.200000000000003</v>
      </c>
      <c r="AM3" s="12">
        <v>39.299999999999997</v>
      </c>
      <c r="AN3" s="12">
        <v>40.4</v>
      </c>
      <c r="AO3" s="12">
        <v>41.4</v>
      </c>
      <c r="AP3" s="12">
        <v>42.5</v>
      </c>
      <c r="AQ3" s="12">
        <v>43.6</v>
      </c>
      <c r="AR3" s="12">
        <v>44.7</v>
      </c>
      <c r="AS3" s="12">
        <v>45.7</v>
      </c>
      <c r="AT3" s="12">
        <v>46.8</v>
      </c>
      <c r="AU3" s="12">
        <v>47.9</v>
      </c>
      <c r="AV3" s="12">
        <v>49</v>
      </c>
      <c r="AW3" s="12">
        <v>50.1</v>
      </c>
      <c r="AX3" s="12">
        <v>51.2</v>
      </c>
    </row>
    <row r="4" spans="1:50" ht="15.75" customHeight="1" x14ac:dyDescent="0.15">
      <c r="A4" s="10">
        <v>2</v>
      </c>
      <c r="B4" s="12">
        <v>2</v>
      </c>
      <c r="C4" s="12">
        <v>3</v>
      </c>
      <c r="D4" s="12">
        <v>4.0999999999999996</v>
      </c>
      <c r="E4" s="12">
        <v>5.0999999999999996</v>
      </c>
      <c r="F4" s="12">
        <v>6.1</v>
      </c>
      <c r="G4" s="12">
        <v>7.1</v>
      </c>
      <c r="H4" s="12">
        <v>8.1</v>
      </c>
      <c r="I4" s="12">
        <v>9.1999999999999993</v>
      </c>
      <c r="J4" s="12">
        <v>10.199999999999999</v>
      </c>
      <c r="K4" s="12">
        <v>11.2</v>
      </c>
      <c r="L4" s="12">
        <v>12.2</v>
      </c>
      <c r="M4" s="12">
        <v>13.3</v>
      </c>
      <c r="N4" s="12">
        <v>14.3</v>
      </c>
      <c r="O4" s="12">
        <v>15.3</v>
      </c>
      <c r="P4" s="12">
        <v>16.399999999999999</v>
      </c>
      <c r="Q4" s="12">
        <v>17.399999999999999</v>
      </c>
      <c r="R4" s="12">
        <v>18.5</v>
      </c>
      <c r="S4" s="12">
        <v>19.5</v>
      </c>
      <c r="T4" s="12">
        <v>20.6</v>
      </c>
      <c r="U4" s="12">
        <v>21.6</v>
      </c>
      <c r="V4" s="12">
        <v>22.6</v>
      </c>
      <c r="W4" s="12">
        <v>23.7</v>
      </c>
      <c r="X4" s="12">
        <v>24.8</v>
      </c>
      <c r="Y4" s="12">
        <v>25.8</v>
      </c>
      <c r="Z4" s="12">
        <v>26.9</v>
      </c>
      <c r="AA4" s="12">
        <v>27.9</v>
      </c>
      <c r="AB4" s="12">
        <v>29</v>
      </c>
      <c r="AC4" s="12">
        <v>30</v>
      </c>
      <c r="AD4" s="12">
        <v>31.1</v>
      </c>
      <c r="AE4" s="12">
        <v>32.200000000000003</v>
      </c>
      <c r="AF4" s="12">
        <v>33.200000000000003</v>
      </c>
      <c r="AG4" s="12">
        <v>34.299999999999997</v>
      </c>
      <c r="AH4" s="12">
        <v>35.4</v>
      </c>
      <c r="AI4" s="12">
        <v>36.5</v>
      </c>
      <c r="AJ4" s="12">
        <v>37.5</v>
      </c>
      <c r="AK4" s="12">
        <v>38.6</v>
      </c>
      <c r="AL4" s="12">
        <v>39.700000000000003</v>
      </c>
      <c r="AM4" s="12">
        <v>40.799999999999997</v>
      </c>
      <c r="AN4" s="12">
        <v>41.9</v>
      </c>
      <c r="AO4" s="12">
        <v>42.9</v>
      </c>
      <c r="AP4" s="12">
        <v>44</v>
      </c>
      <c r="AQ4" s="12">
        <v>45.1</v>
      </c>
      <c r="AR4" s="12">
        <v>46.2</v>
      </c>
      <c r="AS4" s="12">
        <v>47.3</v>
      </c>
      <c r="AT4" s="12">
        <v>48.4</v>
      </c>
      <c r="AU4" s="12">
        <v>49.5</v>
      </c>
      <c r="AV4" s="12">
        <v>50.6</v>
      </c>
      <c r="AW4" s="12">
        <v>51.7</v>
      </c>
      <c r="AX4" s="12">
        <v>52.8</v>
      </c>
    </row>
    <row r="5" spans="1:50" ht="15.75" customHeight="1" x14ac:dyDescent="0.15">
      <c r="A5" s="10">
        <v>3</v>
      </c>
      <c r="B5" s="12">
        <v>3.1</v>
      </c>
      <c r="C5" s="12">
        <v>4.0999999999999996</v>
      </c>
      <c r="D5" s="12">
        <v>5.0999999999999996</v>
      </c>
      <c r="E5" s="12">
        <v>6.1</v>
      </c>
      <c r="F5" s="12">
        <v>7.2</v>
      </c>
      <c r="G5" s="12">
        <v>8.1999999999999993</v>
      </c>
      <c r="H5" s="12">
        <v>9.1999999999999993</v>
      </c>
      <c r="I5" s="12">
        <v>10.3</v>
      </c>
      <c r="J5" s="12">
        <v>11.3</v>
      </c>
      <c r="K5" s="12">
        <v>12.4</v>
      </c>
      <c r="L5" s="12">
        <v>13.4</v>
      </c>
      <c r="M5" s="12">
        <v>14.4</v>
      </c>
      <c r="N5" s="12">
        <v>15.5</v>
      </c>
      <c r="O5" s="12">
        <v>16.5</v>
      </c>
      <c r="P5" s="12">
        <v>17.600000000000001</v>
      </c>
      <c r="Q5" s="12">
        <v>18.600000000000001</v>
      </c>
      <c r="R5" s="12">
        <v>19.7</v>
      </c>
      <c r="S5" s="12">
        <v>20.8</v>
      </c>
      <c r="T5" s="12">
        <v>21.8</v>
      </c>
      <c r="U5" s="12">
        <v>22.9</v>
      </c>
      <c r="V5" s="12">
        <v>23.9</v>
      </c>
      <c r="W5" s="12">
        <v>25</v>
      </c>
      <c r="X5" s="12">
        <v>26.1</v>
      </c>
      <c r="Y5" s="12">
        <v>27.1</v>
      </c>
      <c r="Z5" s="12">
        <v>28.2</v>
      </c>
      <c r="AA5" s="12">
        <v>29.3</v>
      </c>
      <c r="AB5" s="12">
        <v>30.3</v>
      </c>
      <c r="AC5" s="12">
        <v>31.4</v>
      </c>
      <c r="AD5" s="12">
        <v>32.5</v>
      </c>
      <c r="AE5" s="12">
        <v>33.6</v>
      </c>
      <c r="AF5" s="12">
        <v>34.700000000000003</v>
      </c>
      <c r="AG5" s="12">
        <v>35.700000000000003</v>
      </c>
      <c r="AH5" s="12">
        <v>36.799999999999997</v>
      </c>
      <c r="AI5" s="12">
        <v>37.9</v>
      </c>
      <c r="AJ5" s="12">
        <v>39</v>
      </c>
      <c r="AK5" s="12">
        <v>40.1</v>
      </c>
      <c r="AL5" s="12">
        <v>41.2</v>
      </c>
      <c r="AM5" s="12">
        <v>42.3</v>
      </c>
      <c r="AN5" s="12">
        <v>43.4</v>
      </c>
      <c r="AO5" s="12">
        <v>44.5</v>
      </c>
      <c r="AP5" s="12">
        <v>45.6</v>
      </c>
      <c r="AQ5" s="12">
        <v>46.7</v>
      </c>
      <c r="AR5" s="12">
        <v>47.8</v>
      </c>
      <c r="AS5" s="12">
        <v>48.9</v>
      </c>
      <c r="AT5" s="12">
        <v>50</v>
      </c>
      <c r="AU5" s="12">
        <v>51.2</v>
      </c>
      <c r="AV5" s="12">
        <v>52.3</v>
      </c>
      <c r="AW5" s="12">
        <v>53.4</v>
      </c>
      <c r="AX5" s="12">
        <v>54.5</v>
      </c>
    </row>
    <row r="6" spans="1:50" ht="15.75" customHeight="1" x14ac:dyDescent="0.15">
      <c r="A6" s="10">
        <v>4</v>
      </c>
      <c r="B6" s="12">
        <v>4.0999999999999996</v>
      </c>
      <c r="C6" s="12">
        <v>5.2</v>
      </c>
      <c r="D6" s="12">
        <v>6.2</v>
      </c>
      <c r="E6" s="12">
        <v>7.2</v>
      </c>
      <c r="F6" s="12">
        <v>8.3000000000000007</v>
      </c>
      <c r="G6" s="12">
        <v>9.3000000000000007</v>
      </c>
      <c r="H6" s="12">
        <v>10.4</v>
      </c>
      <c r="I6" s="12">
        <v>11.4</v>
      </c>
      <c r="J6" s="12">
        <v>12.5</v>
      </c>
      <c r="K6" s="12">
        <v>13.5</v>
      </c>
      <c r="L6" s="12">
        <v>14.6</v>
      </c>
      <c r="M6" s="12">
        <v>15.6</v>
      </c>
      <c r="N6" s="12">
        <v>16.7</v>
      </c>
      <c r="O6" s="12">
        <v>17.8</v>
      </c>
      <c r="P6" s="12">
        <v>18.8</v>
      </c>
      <c r="Q6" s="12">
        <v>19.899999999999999</v>
      </c>
      <c r="R6" s="12">
        <v>21</v>
      </c>
      <c r="S6" s="12">
        <v>22</v>
      </c>
      <c r="T6" s="12">
        <v>23.1</v>
      </c>
      <c r="U6" s="12">
        <v>24.2</v>
      </c>
      <c r="V6" s="12">
        <v>25.2</v>
      </c>
      <c r="W6" s="12">
        <v>26.3</v>
      </c>
      <c r="X6" s="12">
        <v>27.4</v>
      </c>
      <c r="Y6" s="12">
        <v>28.5</v>
      </c>
      <c r="Z6" s="12">
        <v>29.6</v>
      </c>
      <c r="AA6" s="12">
        <v>30.7</v>
      </c>
      <c r="AB6" s="12">
        <v>31.7</v>
      </c>
      <c r="AC6" s="12">
        <v>32.799999999999997</v>
      </c>
      <c r="AD6" s="12">
        <v>33.9</v>
      </c>
      <c r="AE6" s="12">
        <v>35</v>
      </c>
      <c r="AF6" s="12">
        <v>36.1</v>
      </c>
      <c r="AG6" s="12">
        <v>37.200000000000003</v>
      </c>
      <c r="AH6" s="12">
        <v>38.299999999999997</v>
      </c>
      <c r="AI6" s="12">
        <v>39.4</v>
      </c>
      <c r="AJ6" s="12">
        <v>40.5</v>
      </c>
      <c r="AK6" s="12">
        <v>41.6</v>
      </c>
      <c r="AL6" s="12">
        <v>42.8</v>
      </c>
      <c r="AM6" s="12">
        <v>43.9</v>
      </c>
      <c r="AN6" s="12">
        <v>45</v>
      </c>
      <c r="AO6" s="12">
        <v>46.1</v>
      </c>
      <c r="AP6" s="12">
        <v>47.2</v>
      </c>
      <c r="AQ6" s="12">
        <v>48.3</v>
      </c>
      <c r="AR6" s="12">
        <v>49.5</v>
      </c>
      <c r="AS6" s="12">
        <v>50.6</v>
      </c>
      <c r="AT6" s="12">
        <v>51.7</v>
      </c>
      <c r="AU6" s="12">
        <v>52.9</v>
      </c>
      <c r="AV6" s="12">
        <v>54</v>
      </c>
      <c r="AW6" s="12">
        <v>55.1</v>
      </c>
      <c r="AX6" s="12">
        <v>56.3</v>
      </c>
    </row>
    <row r="7" spans="1:50" ht="15.75" customHeight="1" x14ac:dyDescent="0.15">
      <c r="A7" s="10">
        <v>5</v>
      </c>
      <c r="B7" s="12">
        <v>5.2</v>
      </c>
      <c r="C7" s="12">
        <v>6.3</v>
      </c>
      <c r="D7" s="12">
        <v>7.3</v>
      </c>
      <c r="E7" s="12">
        <v>8.4</v>
      </c>
      <c r="F7" s="12">
        <v>9.4</v>
      </c>
      <c r="G7" s="12">
        <v>10.5</v>
      </c>
      <c r="H7" s="12">
        <v>11.5</v>
      </c>
      <c r="I7" s="12">
        <v>12.6</v>
      </c>
      <c r="J7" s="12">
        <v>13.7</v>
      </c>
      <c r="K7" s="12">
        <v>14.7</v>
      </c>
      <c r="L7" s="12">
        <v>15.8</v>
      </c>
      <c r="M7" s="12">
        <v>16.899999999999999</v>
      </c>
      <c r="N7" s="12">
        <v>17.899999999999999</v>
      </c>
      <c r="O7" s="12">
        <v>19</v>
      </c>
      <c r="P7" s="12">
        <v>20.100000000000001</v>
      </c>
      <c r="Q7" s="12">
        <v>21.2</v>
      </c>
      <c r="R7" s="12">
        <v>22.2</v>
      </c>
      <c r="S7" s="12">
        <v>23.3</v>
      </c>
      <c r="T7" s="12">
        <v>24.4</v>
      </c>
      <c r="U7" s="12">
        <v>25.5</v>
      </c>
      <c r="V7" s="12">
        <v>26.6</v>
      </c>
      <c r="W7" s="12">
        <v>27.7</v>
      </c>
      <c r="X7" s="12">
        <v>28.8</v>
      </c>
      <c r="Y7" s="12">
        <v>29.9</v>
      </c>
      <c r="Z7" s="12">
        <v>31</v>
      </c>
      <c r="AA7" s="12">
        <v>32.1</v>
      </c>
      <c r="AB7" s="12">
        <v>33.200000000000003</v>
      </c>
      <c r="AC7" s="12">
        <v>34.299999999999997</v>
      </c>
      <c r="AD7" s="12">
        <v>35.4</v>
      </c>
      <c r="AE7" s="12">
        <v>36.5</v>
      </c>
      <c r="AF7" s="12">
        <v>37.6</v>
      </c>
      <c r="AG7" s="12">
        <v>38.700000000000003</v>
      </c>
      <c r="AH7" s="12">
        <v>39.799999999999997</v>
      </c>
      <c r="AI7" s="12">
        <v>41</v>
      </c>
      <c r="AJ7" s="12">
        <v>42.1</v>
      </c>
      <c r="AK7" s="12">
        <v>43.2</v>
      </c>
      <c r="AL7" s="12">
        <v>44.3</v>
      </c>
      <c r="AM7" s="12">
        <v>45.5</v>
      </c>
      <c r="AN7" s="12">
        <v>46.6</v>
      </c>
      <c r="AO7" s="12">
        <v>47.7</v>
      </c>
      <c r="AP7" s="12">
        <v>48.9</v>
      </c>
      <c r="AQ7" s="12">
        <v>50</v>
      </c>
      <c r="AR7" s="12">
        <v>51.2</v>
      </c>
      <c r="AS7" s="12">
        <v>52.3</v>
      </c>
      <c r="AT7" s="12">
        <v>53.5</v>
      </c>
      <c r="AU7" s="12">
        <v>54.6</v>
      </c>
      <c r="AV7" s="12">
        <v>55.8</v>
      </c>
      <c r="AW7" s="12">
        <v>56.9</v>
      </c>
      <c r="AX7" s="12">
        <v>58.1</v>
      </c>
    </row>
    <row r="8" spans="1:50" ht="15.75" customHeight="1" x14ac:dyDescent="0.15">
      <c r="A8" s="10">
        <v>6</v>
      </c>
      <c r="B8" s="12">
        <v>6.3</v>
      </c>
      <c r="C8" s="12">
        <v>7.4</v>
      </c>
      <c r="D8" s="12">
        <v>8.4</v>
      </c>
      <c r="E8" s="12">
        <v>9.5</v>
      </c>
      <c r="F8" s="12">
        <v>10.6</v>
      </c>
      <c r="G8" s="12">
        <v>11.6</v>
      </c>
      <c r="H8" s="12">
        <v>12.7</v>
      </c>
      <c r="I8" s="12">
        <v>13.8</v>
      </c>
      <c r="J8" s="12">
        <v>14.9</v>
      </c>
      <c r="K8" s="12">
        <v>15.9</v>
      </c>
      <c r="L8" s="12">
        <v>17</v>
      </c>
      <c r="M8" s="12">
        <v>18.100000000000001</v>
      </c>
      <c r="N8" s="12">
        <v>19.2</v>
      </c>
      <c r="O8" s="12">
        <v>20.3</v>
      </c>
      <c r="P8" s="12">
        <v>21.4</v>
      </c>
      <c r="Q8" s="12">
        <v>22.5</v>
      </c>
      <c r="R8" s="12">
        <v>23.6</v>
      </c>
      <c r="S8" s="12">
        <v>24.7</v>
      </c>
      <c r="T8" s="12">
        <v>25.8</v>
      </c>
      <c r="U8" s="12">
        <v>26.9</v>
      </c>
      <c r="V8" s="12">
        <v>28</v>
      </c>
      <c r="W8" s="12">
        <v>29.1</v>
      </c>
      <c r="X8" s="12">
        <v>30.2</v>
      </c>
      <c r="Y8" s="12">
        <v>31.3</v>
      </c>
      <c r="Z8" s="12">
        <v>32.4</v>
      </c>
      <c r="AA8" s="12">
        <v>33.5</v>
      </c>
      <c r="AB8" s="12">
        <v>34.6</v>
      </c>
      <c r="AC8" s="12">
        <v>35.799999999999997</v>
      </c>
      <c r="AD8" s="12">
        <v>36.9</v>
      </c>
      <c r="AE8" s="12">
        <v>38</v>
      </c>
      <c r="AF8" s="12">
        <v>39.1</v>
      </c>
      <c r="AG8" s="12">
        <v>40.299999999999997</v>
      </c>
      <c r="AH8" s="12">
        <v>41.4</v>
      </c>
      <c r="AI8" s="12">
        <v>42.6</v>
      </c>
      <c r="AJ8" s="12">
        <v>43.7</v>
      </c>
      <c r="AK8" s="12">
        <v>44.8</v>
      </c>
      <c r="AL8" s="12">
        <v>46</v>
      </c>
      <c r="AM8" s="12">
        <v>47.1</v>
      </c>
      <c r="AN8" s="12">
        <v>48.3</v>
      </c>
      <c r="AO8" s="12">
        <v>49.4</v>
      </c>
      <c r="AP8" s="12">
        <v>50.6</v>
      </c>
      <c r="AQ8" s="12">
        <v>51.7</v>
      </c>
      <c r="AR8" s="12">
        <v>52.9</v>
      </c>
      <c r="AS8" s="12">
        <v>54.1</v>
      </c>
      <c r="AT8" s="12">
        <v>55.2</v>
      </c>
      <c r="AU8" s="12">
        <v>56.4</v>
      </c>
      <c r="AV8" s="12">
        <v>57.6</v>
      </c>
      <c r="AW8" s="12">
        <v>58.7</v>
      </c>
      <c r="AX8" s="12">
        <v>59.9</v>
      </c>
    </row>
    <row r="9" spans="1:50" ht="15.75" customHeight="1" x14ac:dyDescent="0.15">
      <c r="A9" s="10">
        <v>7</v>
      </c>
      <c r="B9" s="12">
        <v>7.4</v>
      </c>
      <c r="C9" s="12">
        <v>8.5</v>
      </c>
      <c r="D9" s="12">
        <v>9.6</v>
      </c>
      <c r="E9" s="12">
        <v>10.7</v>
      </c>
      <c r="F9" s="12">
        <v>11.8</v>
      </c>
      <c r="G9" s="12">
        <v>12.8</v>
      </c>
      <c r="H9" s="12">
        <v>13.9</v>
      </c>
      <c r="I9" s="12">
        <v>15</v>
      </c>
      <c r="J9" s="12">
        <v>16.100000000000001</v>
      </c>
      <c r="K9" s="12">
        <v>17.2</v>
      </c>
      <c r="L9" s="12">
        <v>18.3</v>
      </c>
      <c r="M9" s="12">
        <v>19.399999999999999</v>
      </c>
      <c r="N9" s="12">
        <v>20.5</v>
      </c>
      <c r="O9" s="12">
        <v>21.6</v>
      </c>
      <c r="P9" s="12">
        <v>22.7</v>
      </c>
      <c r="Q9" s="12">
        <v>23.8</v>
      </c>
      <c r="R9" s="12">
        <v>24.9</v>
      </c>
      <c r="S9" s="12">
        <v>26</v>
      </c>
      <c r="T9" s="12">
        <v>27.1</v>
      </c>
      <c r="U9" s="12">
        <v>28.3</v>
      </c>
      <c r="V9" s="12">
        <v>29.4</v>
      </c>
      <c r="W9" s="12">
        <v>30.5</v>
      </c>
      <c r="X9" s="12">
        <v>31.6</v>
      </c>
      <c r="Y9" s="12">
        <v>32.799999999999997</v>
      </c>
      <c r="Z9" s="12">
        <v>33.9</v>
      </c>
      <c r="AA9" s="12">
        <v>35</v>
      </c>
      <c r="AB9" s="12">
        <v>36.200000000000003</v>
      </c>
      <c r="AC9" s="12">
        <v>37.299999999999997</v>
      </c>
      <c r="AD9" s="12">
        <v>38.4</v>
      </c>
      <c r="AE9" s="12">
        <v>39.6</v>
      </c>
      <c r="AF9" s="12">
        <v>40.700000000000003</v>
      </c>
      <c r="AG9" s="12">
        <v>41.9</v>
      </c>
      <c r="AH9" s="12">
        <v>43</v>
      </c>
      <c r="AI9" s="12">
        <v>44.2</v>
      </c>
      <c r="AJ9" s="12">
        <v>45.3</v>
      </c>
      <c r="AK9" s="12">
        <v>46.5</v>
      </c>
      <c r="AL9" s="12">
        <v>47.7</v>
      </c>
      <c r="AM9" s="12">
        <v>48.8</v>
      </c>
      <c r="AN9" s="12">
        <v>50</v>
      </c>
      <c r="AO9" s="12">
        <v>51.2</v>
      </c>
      <c r="AP9" s="12">
        <v>52.3</v>
      </c>
      <c r="AQ9" s="12">
        <v>53.5</v>
      </c>
      <c r="AR9" s="12">
        <v>54.7</v>
      </c>
      <c r="AS9" s="12">
        <v>55.9</v>
      </c>
      <c r="AT9" s="12">
        <v>57.1</v>
      </c>
      <c r="AU9" s="12">
        <v>58.2</v>
      </c>
      <c r="AV9" s="12">
        <v>59.4</v>
      </c>
      <c r="AW9" s="12">
        <v>60.6</v>
      </c>
      <c r="AX9" s="12">
        <v>61.8</v>
      </c>
    </row>
    <row r="10" spans="1:50" ht="15.75" customHeight="1" x14ac:dyDescent="0.15">
      <c r="A10" s="10">
        <v>8</v>
      </c>
      <c r="B10" s="12">
        <v>8.6</v>
      </c>
      <c r="C10" s="12">
        <v>9.6999999999999993</v>
      </c>
      <c r="D10" s="12">
        <v>10.8</v>
      </c>
      <c r="E10" s="12">
        <v>11.9</v>
      </c>
      <c r="F10" s="12">
        <v>13</v>
      </c>
      <c r="G10" s="12">
        <v>14.1</v>
      </c>
      <c r="H10" s="12">
        <v>15.2</v>
      </c>
      <c r="I10" s="12">
        <v>16.3</v>
      </c>
      <c r="J10" s="12">
        <v>17.399999999999999</v>
      </c>
      <c r="K10" s="12">
        <v>18.5</v>
      </c>
      <c r="L10" s="12">
        <v>19.600000000000001</v>
      </c>
      <c r="M10" s="12">
        <v>20.7</v>
      </c>
      <c r="N10" s="12">
        <v>21.8</v>
      </c>
      <c r="O10" s="12">
        <v>22.9</v>
      </c>
      <c r="P10" s="12">
        <v>24.1</v>
      </c>
      <c r="Q10" s="12">
        <v>25.2</v>
      </c>
      <c r="R10" s="12">
        <v>26.3</v>
      </c>
      <c r="S10" s="12">
        <v>27.4</v>
      </c>
      <c r="T10" s="12">
        <v>28.6</v>
      </c>
      <c r="U10" s="12">
        <v>29.7</v>
      </c>
      <c r="V10" s="12">
        <v>30.8</v>
      </c>
      <c r="W10" s="12">
        <v>32</v>
      </c>
      <c r="X10" s="12">
        <v>33.1</v>
      </c>
      <c r="Y10" s="12">
        <v>34.299999999999997</v>
      </c>
      <c r="Z10" s="12">
        <v>35.4</v>
      </c>
      <c r="AA10" s="12">
        <v>36.5</v>
      </c>
      <c r="AB10" s="12">
        <v>37.700000000000003</v>
      </c>
      <c r="AC10" s="12">
        <v>38.9</v>
      </c>
      <c r="AD10" s="12">
        <v>40</v>
      </c>
      <c r="AE10" s="12">
        <v>41.2</v>
      </c>
      <c r="AF10" s="12">
        <v>42.3</v>
      </c>
      <c r="AG10" s="12">
        <v>43.5</v>
      </c>
      <c r="AH10" s="12">
        <v>44.7</v>
      </c>
      <c r="AI10" s="12">
        <v>45.9</v>
      </c>
      <c r="AJ10" s="12">
        <v>47</v>
      </c>
      <c r="AK10" s="12">
        <v>48.2</v>
      </c>
      <c r="AL10" s="12">
        <v>49.4</v>
      </c>
      <c r="AM10" s="12">
        <v>50.6</v>
      </c>
      <c r="AN10" s="12">
        <v>51.8</v>
      </c>
      <c r="AO10" s="12">
        <v>53</v>
      </c>
      <c r="AP10" s="12">
        <v>54.1</v>
      </c>
      <c r="AQ10" s="12">
        <v>55.3</v>
      </c>
      <c r="AR10" s="12">
        <v>56.5</v>
      </c>
      <c r="AS10" s="12">
        <v>57.7</v>
      </c>
      <c r="AT10" s="12">
        <v>58.9</v>
      </c>
      <c r="AU10" s="12">
        <v>60.2</v>
      </c>
      <c r="AV10" s="12">
        <v>61.4</v>
      </c>
      <c r="AW10" s="12">
        <v>62.6</v>
      </c>
      <c r="AX10" s="12">
        <v>63.8</v>
      </c>
    </row>
    <row r="11" spans="1:50" ht="15.75" customHeight="1" x14ac:dyDescent="0.15">
      <c r="A11" s="10">
        <v>9</v>
      </c>
      <c r="B11" s="12">
        <v>9.8000000000000007</v>
      </c>
      <c r="C11" s="12">
        <v>10.9</v>
      </c>
      <c r="D11" s="12">
        <v>12</v>
      </c>
      <c r="E11" s="12">
        <v>13.1</v>
      </c>
      <c r="F11" s="12">
        <v>14.2</v>
      </c>
      <c r="G11" s="12">
        <v>15.3</v>
      </c>
      <c r="H11" s="12">
        <v>16.399999999999999</v>
      </c>
      <c r="I11" s="12">
        <v>17.5</v>
      </c>
      <c r="J11" s="12">
        <v>18.7</v>
      </c>
      <c r="K11" s="12">
        <v>19.8</v>
      </c>
      <c r="L11" s="12">
        <v>20.9</v>
      </c>
      <c r="M11" s="12">
        <v>22</v>
      </c>
      <c r="N11" s="12">
        <v>23.2</v>
      </c>
      <c r="O11" s="12">
        <v>24.3</v>
      </c>
      <c r="P11" s="12">
        <v>25.4</v>
      </c>
      <c r="Q11" s="12">
        <v>26.6</v>
      </c>
      <c r="R11" s="12">
        <v>27.7</v>
      </c>
      <c r="S11" s="12">
        <v>28.9</v>
      </c>
      <c r="T11" s="12">
        <v>30</v>
      </c>
      <c r="U11" s="12">
        <v>31.2</v>
      </c>
      <c r="V11" s="12">
        <v>32.299999999999997</v>
      </c>
      <c r="W11" s="12">
        <v>33.5</v>
      </c>
      <c r="X11" s="12">
        <v>34.6</v>
      </c>
      <c r="Y11" s="12">
        <v>35.799999999999997</v>
      </c>
      <c r="Z11" s="12">
        <v>37</v>
      </c>
      <c r="AA11" s="12">
        <v>38.1</v>
      </c>
      <c r="AB11" s="12">
        <v>39.299999999999997</v>
      </c>
      <c r="AC11" s="12">
        <v>40.5</v>
      </c>
      <c r="AD11" s="12">
        <v>41.6</v>
      </c>
      <c r="AE11" s="12">
        <v>42.8</v>
      </c>
      <c r="AF11" s="12">
        <v>44</v>
      </c>
      <c r="AG11" s="12">
        <v>45.2</v>
      </c>
      <c r="AH11" s="12">
        <v>46.4</v>
      </c>
      <c r="AI11" s="12">
        <v>47.6</v>
      </c>
      <c r="AJ11" s="12">
        <v>48.8</v>
      </c>
      <c r="AK11" s="12">
        <v>50</v>
      </c>
      <c r="AL11" s="12">
        <v>51.2</v>
      </c>
      <c r="AM11" s="12">
        <v>52.4</v>
      </c>
      <c r="AN11" s="12">
        <v>53.6</v>
      </c>
      <c r="AO11" s="12">
        <v>54.8</v>
      </c>
      <c r="AP11" s="12">
        <v>56</v>
      </c>
      <c r="AQ11" s="12">
        <v>57.2</v>
      </c>
      <c r="AR11" s="12">
        <v>58.4</v>
      </c>
      <c r="AS11" s="12">
        <v>59.7</v>
      </c>
      <c r="AT11" s="12">
        <v>60.9</v>
      </c>
      <c r="AU11" s="12">
        <v>62.1</v>
      </c>
      <c r="AV11" s="12">
        <v>63.4</v>
      </c>
      <c r="AW11" s="12">
        <v>64.599999999999994</v>
      </c>
      <c r="AX11" s="12">
        <v>65.8</v>
      </c>
    </row>
    <row r="12" spans="1:50" ht="15.75" customHeight="1" x14ac:dyDescent="0.15">
      <c r="A12" s="10">
        <v>10</v>
      </c>
      <c r="B12" s="12">
        <v>11</v>
      </c>
      <c r="C12" s="12">
        <v>12.1</v>
      </c>
      <c r="D12" s="12">
        <v>13.2</v>
      </c>
      <c r="E12" s="12">
        <v>14.3</v>
      </c>
      <c r="F12" s="12">
        <v>15.5</v>
      </c>
      <c r="G12" s="12">
        <v>16.600000000000001</v>
      </c>
      <c r="H12" s="12">
        <v>17.7</v>
      </c>
      <c r="I12" s="12">
        <v>18.899999999999999</v>
      </c>
      <c r="J12" s="12">
        <v>20</v>
      </c>
      <c r="K12" s="12">
        <v>21.1</v>
      </c>
      <c r="L12" s="12">
        <v>22.3</v>
      </c>
      <c r="M12" s="12">
        <v>23.4</v>
      </c>
      <c r="N12" s="12">
        <v>24.6</v>
      </c>
      <c r="O12" s="12">
        <v>25.7</v>
      </c>
      <c r="P12" s="12">
        <v>26.9</v>
      </c>
      <c r="Q12" s="12">
        <v>28</v>
      </c>
      <c r="R12" s="12">
        <v>29.2</v>
      </c>
      <c r="S12" s="12">
        <v>30.3</v>
      </c>
      <c r="T12" s="12">
        <v>31.5</v>
      </c>
      <c r="U12" s="12">
        <v>32.700000000000003</v>
      </c>
      <c r="V12" s="12">
        <v>33.799999999999997</v>
      </c>
      <c r="W12" s="12">
        <v>35</v>
      </c>
      <c r="X12" s="12">
        <v>36.200000000000003</v>
      </c>
      <c r="Y12" s="12">
        <v>37.4</v>
      </c>
      <c r="Z12" s="12">
        <v>38.6</v>
      </c>
      <c r="AA12" s="12">
        <v>39.700000000000003</v>
      </c>
      <c r="AB12" s="12">
        <v>40.9</v>
      </c>
      <c r="AC12" s="12">
        <v>42.1</v>
      </c>
      <c r="AD12" s="12">
        <v>43.3</v>
      </c>
      <c r="AE12" s="12">
        <v>44.5</v>
      </c>
      <c r="AF12" s="12">
        <v>45.7</v>
      </c>
      <c r="AG12" s="12">
        <v>46.9</v>
      </c>
      <c r="AH12" s="12">
        <v>48.1</v>
      </c>
      <c r="AI12" s="12">
        <v>49.3</v>
      </c>
      <c r="AJ12" s="12">
        <v>50.6</v>
      </c>
      <c r="AK12" s="12">
        <v>51.8</v>
      </c>
      <c r="AL12" s="12">
        <v>53</v>
      </c>
      <c r="AM12" s="12">
        <v>54.2</v>
      </c>
      <c r="AN12" s="12">
        <v>55.5</v>
      </c>
      <c r="AO12" s="12">
        <v>56.7</v>
      </c>
      <c r="AP12" s="12">
        <v>57.9</v>
      </c>
      <c r="AQ12" s="12">
        <v>59.2</v>
      </c>
      <c r="AR12" s="12">
        <v>60.4</v>
      </c>
      <c r="AS12" s="12">
        <v>61.6</v>
      </c>
      <c r="AT12" s="12">
        <v>62.9</v>
      </c>
      <c r="AU12" s="12">
        <v>64.2</v>
      </c>
      <c r="AV12" s="12">
        <v>65.400000000000006</v>
      </c>
      <c r="AW12" s="12">
        <v>66.7</v>
      </c>
      <c r="AX12" s="12">
        <v>67.900000000000006</v>
      </c>
    </row>
    <row r="13" spans="1:50" ht="15.75" customHeight="1" x14ac:dyDescent="0.15">
      <c r="A13" s="10">
        <v>11</v>
      </c>
      <c r="B13" s="12">
        <v>12.2</v>
      </c>
      <c r="C13" s="12">
        <v>13.4</v>
      </c>
      <c r="D13" s="12">
        <v>14.5</v>
      </c>
      <c r="E13" s="12">
        <v>15.6</v>
      </c>
      <c r="F13" s="12">
        <v>16.8</v>
      </c>
      <c r="G13" s="12">
        <v>17.899999999999999</v>
      </c>
      <c r="H13" s="12">
        <v>19.100000000000001</v>
      </c>
      <c r="I13" s="12">
        <v>20.2</v>
      </c>
      <c r="J13" s="12">
        <v>21.4</v>
      </c>
      <c r="K13" s="12">
        <v>22.5</v>
      </c>
      <c r="L13" s="12">
        <v>23.7</v>
      </c>
      <c r="M13" s="12">
        <v>24.8</v>
      </c>
      <c r="N13" s="12">
        <v>26</v>
      </c>
      <c r="O13" s="12">
        <v>27.2</v>
      </c>
      <c r="P13" s="12">
        <v>28.3</v>
      </c>
      <c r="Q13" s="12">
        <v>29.5</v>
      </c>
      <c r="R13" s="12">
        <v>30.7</v>
      </c>
      <c r="S13" s="12">
        <v>31.9</v>
      </c>
      <c r="T13" s="12">
        <v>33</v>
      </c>
      <c r="U13" s="12">
        <v>34.200000000000003</v>
      </c>
      <c r="V13" s="12">
        <v>35.4</v>
      </c>
      <c r="W13" s="12">
        <v>36.6</v>
      </c>
      <c r="X13" s="12">
        <v>37.799999999999997</v>
      </c>
      <c r="Y13" s="12">
        <v>39</v>
      </c>
      <c r="Z13" s="12">
        <v>40.200000000000003</v>
      </c>
      <c r="AA13" s="12">
        <v>41.4</v>
      </c>
      <c r="AB13" s="12">
        <v>42.6</v>
      </c>
      <c r="AC13" s="12">
        <v>43.8</v>
      </c>
      <c r="AD13" s="12">
        <v>45</v>
      </c>
      <c r="AE13" s="12">
        <v>46.3</v>
      </c>
      <c r="AF13" s="12">
        <v>47.5</v>
      </c>
      <c r="AG13" s="12">
        <v>48.7</v>
      </c>
      <c r="AH13" s="12">
        <v>49.9</v>
      </c>
      <c r="AI13" s="12">
        <v>51.2</v>
      </c>
      <c r="AJ13" s="12">
        <v>52.4</v>
      </c>
      <c r="AK13" s="12">
        <v>53.6</v>
      </c>
      <c r="AL13" s="12">
        <v>54.9</v>
      </c>
      <c r="AM13" s="12">
        <v>56.1</v>
      </c>
      <c r="AN13" s="12">
        <v>57.4</v>
      </c>
      <c r="AO13" s="12">
        <v>58.6</v>
      </c>
      <c r="AP13" s="12">
        <v>59.9</v>
      </c>
      <c r="AQ13" s="12">
        <v>61.2</v>
      </c>
      <c r="AR13" s="12">
        <v>62.4</v>
      </c>
      <c r="AS13" s="12">
        <v>63.7</v>
      </c>
      <c r="AT13" s="12">
        <v>65</v>
      </c>
      <c r="AU13" s="12">
        <v>66.2</v>
      </c>
      <c r="AV13" s="12">
        <v>67.5</v>
      </c>
      <c r="AW13" s="12">
        <v>68.8</v>
      </c>
      <c r="AX13" s="12">
        <v>70.099999999999994</v>
      </c>
    </row>
    <row r="14" spans="1:50" ht="15.75" customHeight="1" x14ac:dyDescent="0.15">
      <c r="A14" s="10">
        <v>12</v>
      </c>
      <c r="B14" s="12">
        <v>13.5</v>
      </c>
      <c r="C14" s="12">
        <v>14.6</v>
      </c>
      <c r="D14" s="12">
        <v>15.8</v>
      </c>
      <c r="E14" s="12">
        <v>16.899999999999999</v>
      </c>
      <c r="F14" s="12">
        <v>18.100000000000001</v>
      </c>
      <c r="G14" s="12">
        <v>19.3</v>
      </c>
      <c r="H14" s="12">
        <v>20.399999999999999</v>
      </c>
      <c r="I14" s="12">
        <v>21.6</v>
      </c>
      <c r="J14" s="12">
        <v>22.7</v>
      </c>
      <c r="K14" s="12">
        <v>23.9</v>
      </c>
      <c r="L14" s="12">
        <v>25.1</v>
      </c>
      <c r="M14" s="12">
        <v>26.3</v>
      </c>
      <c r="N14" s="12">
        <v>27.5</v>
      </c>
      <c r="O14" s="12">
        <v>28.6</v>
      </c>
      <c r="P14" s="12">
        <v>29.8</v>
      </c>
      <c r="Q14" s="12">
        <v>31</v>
      </c>
      <c r="R14" s="12">
        <v>32.200000000000003</v>
      </c>
      <c r="S14" s="12">
        <v>33.4</v>
      </c>
      <c r="T14" s="12">
        <v>34.6</v>
      </c>
      <c r="U14" s="12">
        <v>35.799999999999997</v>
      </c>
      <c r="V14" s="12">
        <v>37</v>
      </c>
      <c r="W14" s="12">
        <v>38.200000000000003</v>
      </c>
      <c r="X14" s="12">
        <v>39.4</v>
      </c>
      <c r="Y14" s="12">
        <v>40.700000000000003</v>
      </c>
      <c r="Z14" s="12">
        <v>41.9</v>
      </c>
      <c r="AA14" s="12">
        <v>43.1</v>
      </c>
      <c r="AB14" s="12">
        <v>44.3</v>
      </c>
      <c r="AC14" s="12">
        <v>45.6</v>
      </c>
      <c r="AD14" s="12">
        <v>46.8</v>
      </c>
      <c r="AE14" s="12">
        <v>48.1</v>
      </c>
      <c r="AF14" s="12">
        <v>49.3</v>
      </c>
      <c r="AG14" s="12">
        <v>50.5</v>
      </c>
      <c r="AH14" s="12">
        <v>51.8</v>
      </c>
      <c r="AI14" s="12">
        <v>53.1</v>
      </c>
      <c r="AJ14" s="12">
        <v>54.3</v>
      </c>
      <c r="AK14" s="12">
        <v>55.6</v>
      </c>
      <c r="AL14" s="12">
        <v>56.8</v>
      </c>
      <c r="AM14" s="12">
        <v>58.1</v>
      </c>
      <c r="AN14" s="12">
        <v>59.4</v>
      </c>
      <c r="AO14" s="12">
        <v>60.7</v>
      </c>
      <c r="AP14" s="12">
        <v>61.9</v>
      </c>
      <c r="AQ14" s="12">
        <v>63.2</v>
      </c>
      <c r="AR14" s="12">
        <v>64.5</v>
      </c>
      <c r="AS14" s="12">
        <v>65.8</v>
      </c>
      <c r="AT14" s="12">
        <v>67.099999999999994</v>
      </c>
      <c r="AU14" s="12">
        <v>68.400000000000006</v>
      </c>
      <c r="AV14" s="12">
        <v>69.7</v>
      </c>
      <c r="AW14" s="12">
        <v>71</v>
      </c>
      <c r="AX14" s="12">
        <v>72.3</v>
      </c>
    </row>
    <row r="15" spans="1:50" ht="15.75" customHeight="1" x14ac:dyDescent="0.15">
      <c r="A15" s="10">
        <v>13</v>
      </c>
      <c r="B15" s="12">
        <v>14.8</v>
      </c>
      <c r="C15" s="12">
        <v>16</v>
      </c>
      <c r="D15" s="12">
        <v>17.100000000000001</v>
      </c>
      <c r="E15" s="12">
        <v>18.3</v>
      </c>
      <c r="F15" s="12">
        <v>19.5</v>
      </c>
      <c r="G15" s="12">
        <v>20.6</v>
      </c>
      <c r="H15" s="12">
        <v>21.8</v>
      </c>
      <c r="I15" s="12">
        <v>23</v>
      </c>
      <c r="J15" s="12">
        <v>24.2</v>
      </c>
      <c r="K15" s="12">
        <v>25.4</v>
      </c>
      <c r="L15" s="12">
        <v>26.6</v>
      </c>
      <c r="M15" s="12">
        <v>27.8</v>
      </c>
      <c r="N15" s="12">
        <v>29</v>
      </c>
      <c r="O15" s="12">
        <v>30.2</v>
      </c>
      <c r="P15" s="12">
        <v>31.4</v>
      </c>
      <c r="Q15" s="12">
        <v>32.6</v>
      </c>
      <c r="R15" s="12">
        <v>33.799999999999997</v>
      </c>
      <c r="S15" s="12">
        <v>35</v>
      </c>
      <c r="T15" s="12">
        <v>36.200000000000003</v>
      </c>
      <c r="U15" s="12">
        <v>37.5</v>
      </c>
      <c r="V15" s="12">
        <v>38.700000000000003</v>
      </c>
      <c r="W15" s="12">
        <v>39.9</v>
      </c>
      <c r="X15" s="12">
        <v>41.1</v>
      </c>
      <c r="Y15" s="12">
        <v>42.4</v>
      </c>
      <c r="Z15" s="12">
        <v>43.6</v>
      </c>
      <c r="AA15" s="12">
        <v>44.9</v>
      </c>
      <c r="AB15" s="12">
        <v>46.1</v>
      </c>
      <c r="AC15" s="12">
        <v>47.4</v>
      </c>
      <c r="AD15" s="12">
        <v>48.6</v>
      </c>
      <c r="AE15" s="12">
        <v>49.9</v>
      </c>
      <c r="AF15" s="12">
        <v>51.2</v>
      </c>
      <c r="AG15" s="12">
        <v>52.4</v>
      </c>
      <c r="AH15" s="12">
        <v>53.7</v>
      </c>
      <c r="AI15" s="12">
        <v>55</v>
      </c>
      <c r="AJ15" s="12">
        <v>56.3</v>
      </c>
      <c r="AK15" s="12">
        <v>57.6</v>
      </c>
      <c r="AL15" s="12">
        <v>58.9</v>
      </c>
      <c r="AM15" s="12">
        <v>60.2</v>
      </c>
      <c r="AN15" s="12">
        <v>61.5</v>
      </c>
      <c r="AO15" s="12">
        <v>62.8</v>
      </c>
      <c r="AP15" s="12">
        <v>64.099999999999994</v>
      </c>
      <c r="AQ15" s="12">
        <v>65.400000000000006</v>
      </c>
      <c r="AR15" s="12">
        <v>66.7</v>
      </c>
      <c r="AS15" s="12">
        <v>68</v>
      </c>
      <c r="AT15" s="12">
        <v>69.3</v>
      </c>
      <c r="AU15" s="12">
        <v>70.7</v>
      </c>
      <c r="AV15" s="12">
        <v>72</v>
      </c>
      <c r="AW15" s="12">
        <v>73.3</v>
      </c>
      <c r="AX15" s="12">
        <v>74.7</v>
      </c>
    </row>
    <row r="16" spans="1:50" ht="15.75" customHeight="1" x14ac:dyDescent="0.15">
      <c r="A16" s="10">
        <v>14</v>
      </c>
      <c r="B16" s="12">
        <v>16.100000000000001</v>
      </c>
      <c r="C16" s="12">
        <v>17.3</v>
      </c>
      <c r="D16" s="12">
        <v>18.5</v>
      </c>
      <c r="E16" s="12">
        <v>19.7</v>
      </c>
      <c r="F16" s="12">
        <v>20.9</v>
      </c>
      <c r="G16" s="12">
        <v>22.1</v>
      </c>
      <c r="H16" s="12">
        <v>23.3</v>
      </c>
      <c r="I16" s="12">
        <v>24.4</v>
      </c>
      <c r="J16" s="12">
        <v>25.7</v>
      </c>
      <c r="K16" s="12">
        <v>26.9</v>
      </c>
      <c r="L16" s="12">
        <v>28.1</v>
      </c>
      <c r="M16" s="12">
        <v>29.3</v>
      </c>
      <c r="N16" s="12">
        <v>30.5</v>
      </c>
      <c r="O16" s="12">
        <v>31.7</v>
      </c>
      <c r="P16" s="12">
        <v>33</v>
      </c>
      <c r="Q16" s="12">
        <v>34.200000000000003</v>
      </c>
      <c r="R16" s="12">
        <v>35.4</v>
      </c>
      <c r="S16" s="12">
        <v>36.700000000000003</v>
      </c>
      <c r="T16" s="12">
        <v>37.9</v>
      </c>
      <c r="U16" s="12">
        <v>39.1</v>
      </c>
      <c r="V16" s="12">
        <v>40.4</v>
      </c>
      <c r="W16" s="12">
        <v>41.6</v>
      </c>
      <c r="X16" s="12">
        <v>42.9</v>
      </c>
      <c r="Y16" s="12">
        <v>44.2</v>
      </c>
      <c r="Z16" s="12">
        <v>45.4</v>
      </c>
      <c r="AA16" s="12">
        <v>46.7</v>
      </c>
      <c r="AB16" s="12">
        <v>48</v>
      </c>
      <c r="AC16" s="12">
        <v>49.3</v>
      </c>
      <c r="AD16" s="12">
        <v>50.5</v>
      </c>
      <c r="AE16" s="12">
        <v>51.8</v>
      </c>
      <c r="AF16" s="12">
        <v>53.1</v>
      </c>
      <c r="AG16" s="12">
        <v>54.4</v>
      </c>
      <c r="AH16" s="12">
        <v>55.7</v>
      </c>
      <c r="AI16" s="12">
        <v>57</v>
      </c>
      <c r="AJ16" s="12">
        <v>58.3</v>
      </c>
      <c r="AK16" s="12">
        <v>59.6</v>
      </c>
      <c r="AL16" s="12">
        <v>60.9</v>
      </c>
      <c r="AM16" s="12">
        <v>62.3</v>
      </c>
      <c r="AN16" s="12">
        <v>63.6</v>
      </c>
      <c r="AO16" s="12">
        <v>64.900000000000006</v>
      </c>
      <c r="AP16" s="12">
        <v>66.3</v>
      </c>
      <c r="AQ16" s="12">
        <v>67.599999999999994</v>
      </c>
      <c r="AR16" s="12">
        <v>68.900000000000006</v>
      </c>
      <c r="AS16" s="12">
        <v>70.3</v>
      </c>
      <c r="AT16" s="12">
        <v>71.599999999999994</v>
      </c>
      <c r="AU16" s="12">
        <v>73</v>
      </c>
      <c r="AV16" s="12">
        <v>74.400000000000006</v>
      </c>
      <c r="AW16" s="12">
        <v>75.7</v>
      </c>
      <c r="AX16" s="12">
        <v>77.099999999999994</v>
      </c>
    </row>
    <row r="17" spans="1:50" ht="15.75" customHeight="1" x14ac:dyDescent="0.15">
      <c r="A17" s="10">
        <v>15</v>
      </c>
      <c r="B17" s="12">
        <v>17.5</v>
      </c>
      <c r="C17" s="12">
        <v>18.7</v>
      </c>
      <c r="D17" s="12">
        <v>19.899999999999999</v>
      </c>
      <c r="E17" s="12">
        <v>21.1</v>
      </c>
      <c r="F17" s="12">
        <v>22.3</v>
      </c>
      <c r="G17" s="12">
        <v>23.5</v>
      </c>
      <c r="H17" s="12">
        <v>24.7</v>
      </c>
      <c r="I17" s="12">
        <v>25.9</v>
      </c>
      <c r="J17" s="12">
        <v>27.2</v>
      </c>
      <c r="K17" s="12">
        <v>28.4</v>
      </c>
      <c r="L17" s="12">
        <v>29.6</v>
      </c>
      <c r="M17" s="12">
        <v>30.9</v>
      </c>
      <c r="N17" s="12">
        <v>32.1</v>
      </c>
      <c r="O17" s="12">
        <v>33.299999999999997</v>
      </c>
      <c r="P17" s="12">
        <v>34.6</v>
      </c>
      <c r="Q17" s="12">
        <v>35.799999999999997</v>
      </c>
      <c r="R17" s="12">
        <v>37.1</v>
      </c>
      <c r="S17" s="12">
        <v>38.4</v>
      </c>
      <c r="T17" s="12">
        <v>39.6</v>
      </c>
      <c r="U17" s="12">
        <v>40.9</v>
      </c>
      <c r="V17" s="12">
        <v>42.2</v>
      </c>
      <c r="W17" s="12">
        <v>43.4</v>
      </c>
      <c r="X17" s="12">
        <v>44.7</v>
      </c>
      <c r="Y17" s="12">
        <v>46</v>
      </c>
      <c r="Z17" s="12">
        <v>47.3</v>
      </c>
      <c r="AA17" s="12">
        <v>48.6</v>
      </c>
      <c r="AB17" s="12">
        <v>49.9</v>
      </c>
      <c r="AC17" s="12">
        <v>51.2</v>
      </c>
      <c r="AD17" s="12">
        <v>52.5</v>
      </c>
      <c r="AE17" s="12">
        <v>53.8</v>
      </c>
      <c r="AF17" s="12">
        <v>55.1</v>
      </c>
      <c r="AG17" s="12">
        <v>56.4</v>
      </c>
      <c r="AH17" s="12">
        <v>57.8</v>
      </c>
      <c r="AI17" s="12">
        <v>59.1</v>
      </c>
      <c r="AJ17" s="12">
        <v>60.4</v>
      </c>
      <c r="AK17" s="12">
        <v>61.8</v>
      </c>
      <c r="AL17" s="12">
        <v>63.1</v>
      </c>
      <c r="AM17" s="12">
        <v>64.5</v>
      </c>
      <c r="AN17" s="12">
        <v>65.8</v>
      </c>
      <c r="AO17" s="12">
        <v>67.2</v>
      </c>
      <c r="AP17" s="12">
        <v>68.5</v>
      </c>
      <c r="AQ17" s="12">
        <v>69.900000000000006</v>
      </c>
      <c r="AR17" s="12">
        <v>71.3</v>
      </c>
      <c r="AS17" s="12">
        <v>72.599999999999994</v>
      </c>
      <c r="AT17" s="12">
        <v>74</v>
      </c>
      <c r="AU17" s="12">
        <v>75.400000000000006</v>
      </c>
      <c r="AV17" s="12">
        <v>76.8</v>
      </c>
      <c r="AW17" s="12">
        <v>78.2</v>
      </c>
      <c r="AX17" s="12">
        <v>79.599999999999994</v>
      </c>
    </row>
    <row r="18" spans="1:50" ht="15.75" customHeight="1" x14ac:dyDescent="0.15">
      <c r="A18" s="10">
        <v>16</v>
      </c>
      <c r="B18" s="12">
        <v>18.899999999999999</v>
      </c>
      <c r="C18" s="12">
        <v>20.100000000000001</v>
      </c>
      <c r="D18" s="12">
        <v>21.3</v>
      </c>
      <c r="E18" s="12">
        <v>22.6</v>
      </c>
      <c r="F18" s="12">
        <v>23.8</v>
      </c>
      <c r="G18" s="12">
        <v>25</v>
      </c>
      <c r="H18" s="12">
        <v>26.2</v>
      </c>
      <c r="I18" s="12">
        <v>27.5</v>
      </c>
      <c r="J18" s="12">
        <v>28.7</v>
      </c>
      <c r="K18" s="12">
        <v>30</v>
      </c>
      <c r="L18" s="12">
        <v>31.2</v>
      </c>
      <c r="M18" s="12">
        <v>32.5</v>
      </c>
      <c r="N18" s="12">
        <v>33.700000000000003</v>
      </c>
      <c r="O18" s="12">
        <v>35</v>
      </c>
      <c r="P18" s="12">
        <v>36.299999999999997</v>
      </c>
      <c r="Q18" s="12">
        <v>37.5</v>
      </c>
      <c r="R18" s="12">
        <v>38.799999999999997</v>
      </c>
      <c r="S18" s="12">
        <v>40.1</v>
      </c>
      <c r="T18" s="12">
        <v>41.4</v>
      </c>
      <c r="U18" s="12">
        <v>42.7</v>
      </c>
      <c r="V18" s="12">
        <v>44</v>
      </c>
      <c r="W18" s="12">
        <v>45.3</v>
      </c>
      <c r="X18" s="12">
        <v>46.6</v>
      </c>
      <c r="Y18" s="12">
        <v>47.9</v>
      </c>
      <c r="Z18" s="12">
        <v>49.2</v>
      </c>
      <c r="AA18" s="12">
        <v>50.5</v>
      </c>
      <c r="AB18" s="12">
        <v>51.8</v>
      </c>
      <c r="AC18" s="12">
        <v>53.2</v>
      </c>
      <c r="AD18" s="12">
        <v>54.5</v>
      </c>
      <c r="AE18" s="12">
        <v>55.8</v>
      </c>
      <c r="AF18" s="12">
        <v>57.2</v>
      </c>
      <c r="AG18" s="12">
        <v>58.5</v>
      </c>
      <c r="AH18" s="12">
        <v>59.9</v>
      </c>
      <c r="AI18" s="12">
        <v>61.2</v>
      </c>
      <c r="AJ18" s="12">
        <v>62.6</v>
      </c>
      <c r="AK18" s="12">
        <v>64</v>
      </c>
      <c r="AL18" s="12">
        <v>65.3</v>
      </c>
      <c r="AM18" s="12">
        <v>66.7</v>
      </c>
      <c r="AN18" s="12">
        <v>68.099999999999994</v>
      </c>
      <c r="AO18" s="12">
        <v>69.5</v>
      </c>
      <c r="AP18" s="12">
        <v>70.900000000000006</v>
      </c>
      <c r="AQ18" s="12">
        <v>72.3</v>
      </c>
      <c r="AR18" s="12">
        <v>73.7</v>
      </c>
      <c r="AS18" s="12">
        <v>75.099999999999994</v>
      </c>
      <c r="AT18" s="12">
        <v>76.5</v>
      </c>
      <c r="AU18" s="12">
        <v>77.900000000000006</v>
      </c>
      <c r="AV18" s="12">
        <v>79.3</v>
      </c>
      <c r="AW18" s="12">
        <v>80.8</v>
      </c>
      <c r="AX18" s="12">
        <v>82.2</v>
      </c>
    </row>
    <row r="19" spans="1:50" ht="15.75" customHeight="1" x14ac:dyDescent="0.15">
      <c r="A19" s="10">
        <v>17</v>
      </c>
      <c r="B19" s="12">
        <v>20.3</v>
      </c>
      <c r="C19" s="12">
        <v>21.6</v>
      </c>
      <c r="D19" s="12">
        <v>22.8</v>
      </c>
      <c r="E19" s="12">
        <v>24</v>
      </c>
      <c r="F19" s="12">
        <v>25.3</v>
      </c>
      <c r="G19" s="12">
        <v>26.5</v>
      </c>
      <c r="H19" s="12">
        <v>27.8</v>
      </c>
      <c r="I19" s="12">
        <v>29.1</v>
      </c>
      <c r="J19" s="12">
        <v>30.3</v>
      </c>
      <c r="K19" s="12">
        <v>31.6</v>
      </c>
      <c r="L19" s="12">
        <v>32.9</v>
      </c>
      <c r="M19" s="12">
        <v>34.1</v>
      </c>
      <c r="N19" s="12">
        <v>35.4</v>
      </c>
      <c r="O19" s="12">
        <v>36.700000000000003</v>
      </c>
      <c r="P19" s="12">
        <v>38</v>
      </c>
      <c r="Q19" s="12">
        <v>39.299999999999997</v>
      </c>
      <c r="R19" s="12">
        <v>40.6</v>
      </c>
      <c r="S19" s="12">
        <v>41.9</v>
      </c>
      <c r="T19" s="12">
        <v>43.2</v>
      </c>
      <c r="U19" s="12">
        <v>44.5</v>
      </c>
      <c r="V19" s="12">
        <v>45.9</v>
      </c>
      <c r="W19" s="12">
        <v>47.2</v>
      </c>
      <c r="X19" s="12">
        <v>48.5</v>
      </c>
      <c r="Y19" s="12">
        <v>49.8</v>
      </c>
      <c r="Z19" s="12">
        <v>51.2</v>
      </c>
      <c r="AA19" s="12">
        <v>52.5</v>
      </c>
      <c r="AB19" s="12">
        <v>53.9</v>
      </c>
      <c r="AC19" s="12">
        <v>55.2</v>
      </c>
      <c r="AD19" s="12">
        <v>56.6</v>
      </c>
      <c r="AE19" s="12">
        <v>58</v>
      </c>
      <c r="AF19" s="12">
        <v>59.3</v>
      </c>
      <c r="AG19" s="12">
        <v>60.7</v>
      </c>
      <c r="AH19" s="12">
        <v>62.1</v>
      </c>
      <c r="AI19" s="12">
        <v>63.5</v>
      </c>
      <c r="AJ19" s="12">
        <v>64.900000000000006</v>
      </c>
      <c r="AK19" s="12">
        <v>66.3</v>
      </c>
      <c r="AL19" s="12">
        <v>67.7</v>
      </c>
      <c r="AM19" s="12">
        <v>69.099999999999994</v>
      </c>
      <c r="AN19" s="12">
        <v>70.5</v>
      </c>
      <c r="AO19" s="12">
        <v>71.900000000000006</v>
      </c>
      <c r="AP19" s="12">
        <v>73.3</v>
      </c>
      <c r="AQ19" s="12">
        <v>74.8</v>
      </c>
      <c r="AR19" s="12">
        <v>76.2</v>
      </c>
      <c r="AS19" s="12">
        <v>77.599999999999994</v>
      </c>
      <c r="AT19" s="12">
        <v>79.099999999999994</v>
      </c>
      <c r="AU19" s="12">
        <v>80.5</v>
      </c>
      <c r="AV19" s="12">
        <v>82</v>
      </c>
      <c r="AW19" s="12">
        <v>83.5</v>
      </c>
      <c r="AX19" s="12">
        <v>84.9</v>
      </c>
    </row>
    <row r="20" spans="1:50" ht="15.75" customHeight="1" x14ac:dyDescent="0.15">
      <c r="A20" s="10">
        <v>18</v>
      </c>
      <c r="B20" s="12">
        <v>21.8</v>
      </c>
      <c r="C20" s="12">
        <v>23.1</v>
      </c>
      <c r="D20" s="12">
        <v>24.3</v>
      </c>
      <c r="E20" s="12">
        <v>25.6</v>
      </c>
      <c r="F20" s="12">
        <v>26.9</v>
      </c>
      <c r="G20" s="12">
        <v>28.1</v>
      </c>
      <c r="H20" s="12">
        <v>29.4</v>
      </c>
      <c r="I20" s="12">
        <v>30.7</v>
      </c>
      <c r="J20" s="12">
        <v>32</v>
      </c>
      <c r="K20" s="12">
        <v>33.299999999999997</v>
      </c>
      <c r="L20" s="12">
        <v>34.6</v>
      </c>
      <c r="M20" s="12">
        <v>35.9</v>
      </c>
      <c r="N20" s="12">
        <v>37.200000000000003</v>
      </c>
      <c r="O20" s="12">
        <v>38.5</v>
      </c>
      <c r="P20" s="12">
        <v>39.799999999999997</v>
      </c>
      <c r="Q20" s="12">
        <v>41.1</v>
      </c>
      <c r="R20" s="12">
        <v>42.4</v>
      </c>
      <c r="S20" s="12">
        <v>43.8</v>
      </c>
      <c r="T20" s="12">
        <v>45.1</v>
      </c>
      <c r="U20" s="12">
        <v>46.4</v>
      </c>
      <c r="V20" s="12">
        <v>47.8</v>
      </c>
      <c r="W20" s="12">
        <v>49.1</v>
      </c>
      <c r="X20" s="12">
        <v>50.5</v>
      </c>
      <c r="Y20" s="12">
        <v>51.9</v>
      </c>
      <c r="Z20" s="12">
        <v>53.2</v>
      </c>
      <c r="AA20" s="12">
        <v>54.6</v>
      </c>
      <c r="AB20" s="12">
        <v>56</v>
      </c>
      <c r="AC20" s="12">
        <v>57.4</v>
      </c>
      <c r="AD20" s="12">
        <v>58.8</v>
      </c>
      <c r="AE20" s="12">
        <v>60.2</v>
      </c>
      <c r="AF20" s="12">
        <v>61.6</v>
      </c>
      <c r="AG20" s="12">
        <v>63</v>
      </c>
      <c r="AH20" s="12">
        <v>64.400000000000006</v>
      </c>
      <c r="AI20" s="12">
        <v>65.8</v>
      </c>
      <c r="AJ20" s="12">
        <v>67.2</v>
      </c>
      <c r="AK20" s="12">
        <v>68.599999999999994</v>
      </c>
      <c r="AL20" s="12">
        <v>70.099999999999994</v>
      </c>
      <c r="AM20" s="12">
        <v>71.5</v>
      </c>
      <c r="AN20" s="12">
        <v>73</v>
      </c>
      <c r="AO20" s="12">
        <v>74.400000000000006</v>
      </c>
      <c r="AP20" s="12">
        <v>75.900000000000006</v>
      </c>
      <c r="AQ20" s="12">
        <v>77.3</v>
      </c>
      <c r="AR20" s="12">
        <v>78.8</v>
      </c>
      <c r="AS20" s="12">
        <v>80.3</v>
      </c>
      <c r="AT20" s="12">
        <v>81.8</v>
      </c>
      <c r="AU20" s="12">
        <v>83.3</v>
      </c>
      <c r="AV20" s="12">
        <v>84.8</v>
      </c>
      <c r="AW20" s="12">
        <v>86.3</v>
      </c>
      <c r="AX20" s="12">
        <v>87.8</v>
      </c>
    </row>
    <row r="21" spans="1:50" ht="15.75" customHeight="1" x14ac:dyDescent="0.15">
      <c r="A21" s="10">
        <v>19</v>
      </c>
      <c r="B21" s="12">
        <v>23.3</v>
      </c>
      <c r="C21" s="12">
        <v>24.6</v>
      </c>
      <c r="D21" s="12">
        <v>25.9</v>
      </c>
      <c r="E21" s="12">
        <v>27.2</v>
      </c>
      <c r="F21" s="12">
        <v>28.5</v>
      </c>
      <c r="G21" s="12">
        <v>29.8</v>
      </c>
      <c r="H21" s="12">
        <v>31.1</v>
      </c>
      <c r="I21" s="12">
        <v>32.4</v>
      </c>
      <c r="J21" s="12">
        <v>33.700000000000003</v>
      </c>
      <c r="K21" s="12">
        <v>35</v>
      </c>
      <c r="L21" s="12">
        <v>36.299999999999997</v>
      </c>
      <c r="M21" s="12">
        <v>37.6</v>
      </c>
      <c r="N21" s="12">
        <v>39</v>
      </c>
      <c r="O21" s="12">
        <v>40.299999999999997</v>
      </c>
      <c r="P21" s="12">
        <v>41.6</v>
      </c>
      <c r="Q21" s="12">
        <v>43</v>
      </c>
      <c r="R21" s="12">
        <v>44.3</v>
      </c>
      <c r="S21" s="12">
        <v>45.7</v>
      </c>
      <c r="T21" s="12">
        <v>47.1</v>
      </c>
      <c r="U21" s="12">
        <v>48.4</v>
      </c>
      <c r="V21" s="12">
        <v>49.8</v>
      </c>
      <c r="W21" s="12">
        <v>51.2</v>
      </c>
      <c r="X21" s="12">
        <v>52.6</v>
      </c>
      <c r="Y21" s="12">
        <v>54</v>
      </c>
      <c r="Z21" s="12">
        <v>55.4</v>
      </c>
      <c r="AA21" s="12">
        <v>56.8</v>
      </c>
      <c r="AB21" s="12">
        <v>58.2</v>
      </c>
      <c r="AC21" s="12">
        <v>59.6</v>
      </c>
      <c r="AD21" s="12">
        <v>61</v>
      </c>
      <c r="AE21" s="12">
        <v>62.4</v>
      </c>
      <c r="AF21" s="12">
        <v>63.9</v>
      </c>
      <c r="AG21" s="12">
        <v>65.3</v>
      </c>
      <c r="AH21" s="12">
        <v>66.7</v>
      </c>
      <c r="AI21" s="12">
        <v>68.2</v>
      </c>
      <c r="AJ21" s="12">
        <v>69.7</v>
      </c>
      <c r="AK21" s="12">
        <v>71.099999999999994</v>
      </c>
      <c r="AL21" s="12">
        <v>72.599999999999994</v>
      </c>
      <c r="AM21" s="12">
        <v>74.099999999999994</v>
      </c>
      <c r="AN21" s="12">
        <v>75.5</v>
      </c>
      <c r="AO21" s="12">
        <v>77</v>
      </c>
      <c r="AP21" s="12">
        <v>78.5</v>
      </c>
      <c r="AQ21" s="12">
        <v>80</v>
      </c>
      <c r="AR21" s="12">
        <v>81.5</v>
      </c>
      <c r="AS21" s="12">
        <v>83.1</v>
      </c>
      <c r="AT21" s="12">
        <v>84.6</v>
      </c>
      <c r="AU21" s="12">
        <v>86.1</v>
      </c>
      <c r="AV21" s="12">
        <v>87.6</v>
      </c>
      <c r="AW21" s="12">
        <v>89.2</v>
      </c>
      <c r="AX21" s="12">
        <v>90.7</v>
      </c>
    </row>
    <row r="22" spans="1:50" ht="15.75" customHeight="1" x14ac:dyDescent="0.15">
      <c r="A22" s="10">
        <v>20</v>
      </c>
      <c r="B22" s="12">
        <v>24.9</v>
      </c>
      <c r="C22" s="12">
        <v>26.2</v>
      </c>
      <c r="D22" s="12">
        <v>27.5</v>
      </c>
      <c r="E22" s="12">
        <v>28.8</v>
      </c>
      <c r="F22" s="12">
        <v>30.1</v>
      </c>
      <c r="G22" s="12">
        <v>31.4</v>
      </c>
      <c r="H22" s="12">
        <v>32.799999999999997</v>
      </c>
      <c r="I22" s="12">
        <v>34.1</v>
      </c>
      <c r="J22" s="12">
        <v>35.4</v>
      </c>
      <c r="K22" s="12">
        <v>36.799999999999997</v>
      </c>
      <c r="L22" s="12">
        <v>38.1</v>
      </c>
      <c r="M22" s="12">
        <v>39.5</v>
      </c>
      <c r="N22" s="12">
        <v>40.799999999999997</v>
      </c>
      <c r="O22" s="12">
        <v>42.2</v>
      </c>
      <c r="P22" s="12">
        <v>43.6</v>
      </c>
      <c r="Q22" s="12">
        <v>44.9</v>
      </c>
      <c r="R22" s="12">
        <v>46.3</v>
      </c>
      <c r="S22" s="12">
        <v>47.7</v>
      </c>
      <c r="T22" s="12">
        <v>49.1</v>
      </c>
      <c r="U22" s="12">
        <v>50.5</v>
      </c>
      <c r="V22" s="12">
        <v>51.9</v>
      </c>
      <c r="W22" s="12">
        <v>53.3</v>
      </c>
      <c r="X22" s="12">
        <v>54.7</v>
      </c>
      <c r="Y22" s="12">
        <v>56.1</v>
      </c>
      <c r="Z22" s="12">
        <v>57.6</v>
      </c>
      <c r="AA22" s="12">
        <v>59</v>
      </c>
      <c r="AB22" s="12">
        <v>60.4</v>
      </c>
      <c r="AC22" s="12">
        <v>61.9</v>
      </c>
      <c r="AD22" s="12">
        <v>63.3</v>
      </c>
      <c r="AE22" s="12">
        <v>64.8</v>
      </c>
      <c r="AF22" s="12">
        <v>66.3</v>
      </c>
      <c r="AG22" s="12">
        <v>67.7</v>
      </c>
      <c r="AH22" s="12">
        <v>69.2</v>
      </c>
      <c r="AI22" s="12">
        <v>70.7</v>
      </c>
      <c r="AJ22" s="12">
        <v>72.2</v>
      </c>
      <c r="AK22" s="12">
        <v>73.7</v>
      </c>
      <c r="AL22" s="12">
        <v>75.2</v>
      </c>
      <c r="AM22" s="12">
        <v>76.7</v>
      </c>
      <c r="AN22" s="12">
        <v>78.2</v>
      </c>
      <c r="AO22" s="12">
        <v>79.8</v>
      </c>
      <c r="AP22" s="12">
        <v>81.3</v>
      </c>
      <c r="AQ22" s="12">
        <v>82.8</v>
      </c>
      <c r="AR22" s="12">
        <v>84.4</v>
      </c>
      <c r="AS22" s="12">
        <v>85.9</v>
      </c>
      <c r="AT22" s="12">
        <v>87.5</v>
      </c>
      <c r="AU22" s="12">
        <v>89.1</v>
      </c>
      <c r="AV22" s="12">
        <v>90.6</v>
      </c>
      <c r="AW22" s="12">
        <v>92.2</v>
      </c>
      <c r="AX22" s="12">
        <v>93.8</v>
      </c>
    </row>
    <row r="23" spans="1:50" ht="15.75" customHeight="1" x14ac:dyDescent="0.15">
      <c r="A23" s="10">
        <v>21</v>
      </c>
      <c r="B23" s="12">
        <v>26.5</v>
      </c>
      <c r="C23" s="12">
        <v>27.8</v>
      </c>
      <c r="D23" s="12">
        <v>29.2</v>
      </c>
      <c r="E23" s="12">
        <v>30.5</v>
      </c>
      <c r="F23" s="12">
        <v>31.8</v>
      </c>
      <c r="G23" s="12">
        <v>33.200000000000003</v>
      </c>
      <c r="H23" s="12">
        <v>34.5</v>
      </c>
      <c r="I23" s="12">
        <v>35.9</v>
      </c>
      <c r="J23" s="12">
        <v>37.299999999999997</v>
      </c>
      <c r="K23" s="12">
        <v>38.6</v>
      </c>
      <c r="L23" s="12">
        <v>40</v>
      </c>
      <c r="M23" s="12">
        <v>41.4</v>
      </c>
      <c r="N23" s="12">
        <v>42.8</v>
      </c>
      <c r="O23" s="12">
        <v>44.1</v>
      </c>
      <c r="P23" s="12">
        <v>45.5</v>
      </c>
      <c r="Q23" s="12">
        <v>46.9</v>
      </c>
      <c r="R23" s="12">
        <v>48.4</v>
      </c>
      <c r="S23" s="12">
        <v>49.8</v>
      </c>
      <c r="T23" s="12">
        <v>51.2</v>
      </c>
      <c r="U23" s="12">
        <v>52.6</v>
      </c>
      <c r="V23" s="12">
        <v>54.1</v>
      </c>
      <c r="W23" s="12">
        <v>55.5</v>
      </c>
      <c r="X23" s="12">
        <v>56.9</v>
      </c>
      <c r="Y23" s="12">
        <v>58.4</v>
      </c>
      <c r="Z23" s="12">
        <v>59.9</v>
      </c>
      <c r="AA23" s="12">
        <v>61.3</v>
      </c>
      <c r="AB23" s="12">
        <v>62.8</v>
      </c>
      <c r="AC23" s="12">
        <v>64.3</v>
      </c>
      <c r="AD23" s="12">
        <v>65.8</v>
      </c>
      <c r="AE23" s="12">
        <v>67.3</v>
      </c>
      <c r="AF23" s="12">
        <v>68.8</v>
      </c>
      <c r="AG23" s="12">
        <v>70.3</v>
      </c>
      <c r="AH23" s="12">
        <v>71.8</v>
      </c>
      <c r="AI23" s="12">
        <v>73.3</v>
      </c>
      <c r="AJ23" s="12">
        <v>74.900000000000006</v>
      </c>
      <c r="AK23" s="12">
        <v>76.400000000000006</v>
      </c>
      <c r="AL23" s="12">
        <v>77.900000000000006</v>
      </c>
      <c r="AM23" s="12">
        <v>79.5</v>
      </c>
      <c r="AN23" s="12">
        <v>81</v>
      </c>
      <c r="AO23" s="12">
        <v>82.6</v>
      </c>
      <c r="AP23" s="12">
        <v>84.2</v>
      </c>
      <c r="AQ23" s="12">
        <v>85.8</v>
      </c>
      <c r="AR23" s="12">
        <v>87.4</v>
      </c>
      <c r="AS23" s="12">
        <v>89</v>
      </c>
      <c r="AT23" s="12">
        <v>90.6</v>
      </c>
      <c r="AU23" s="12">
        <v>92.2</v>
      </c>
      <c r="AV23" s="12">
        <v>93.8</v>
      </c>
      <c r="AW23" s="12">
        <v>95.4</v>
      </c>
      <c r="AX23" s="12">
        <v>97.1</v>
      </c>
    </row>
    <row r="24" spans="1:50" ht="15.75" customHeight="1" x14ac:dyDescent="0.15">
      <c r="A24" s="10">
        <v>22</v>
      </c>
      <c r="B24" s="12">
        <v>28.2</v>
      </c>
      <c r="C24" s="12">
        <v>29.5</v>
      </c>
      <c r="D24" s="12">
        <v>30.9</v>
      </c>
      <c r="E24" s="12">
        <v>32.299999999999997</v>
      </c>
      <c r="F24" s="12">
        <v>33.6</v>
      </c>
      <c r="G24" s="12">
        <v>35</v>
      </c>
      <c r="H24" s="12">
        <v>36.4</v>
      </c>
      <c r="I24" s="12">
        <v>37.700000000000003</v>
      </c>
      <c r="J24" s="12">
        <v>39.1</v>
      </c>
      <c r="K24" s="12">
        <v>40.5</v>
      </c>
      <c r="L24" s="12">
        <v>41.9</v>
      </c>
      <c r="M24" s="12">
        <v>43.3</v>
      </c>
      <c r="N24" s="12">
        <v>44.7</v>
      </c>
      <c r="O24" s="12">
        <v>46.2</v>
      </c>
      <c r="P24" s="12">
        <v>47.6</v>
      </c>
      <c r="Q24" s="12">
        <v>49</v>
      </c>
      <c r="R24" s="12">
        <v>50.5</v>
      </c>
      <c r="S24" s="12">
        <v>51.9</v>
      </c>
      <c r="T24" s="12">
        <v>53.4</v>
      </c>
      <c r="U24" s="12">
        <v>54.8</v>
      </c>
      <c r="V24" s="12">
        <v>56.3</v>
      </c>
      <c r="W24" s="12">
        <v>57.8</v>
      </c>
      <c r="X24" s="12">
        <v>59.3</v>
      </c>
      <c r="Y24" s="12">
        <v>60.7</v>
      </c>
      <c r="Z24" s="12">
        <v>62.2</v>
      </c>
      <c r="AA24" s="12">
        <v>63.7</v>
      </c>
      <c r="AB24" s="12">
        <v>65.3</v>
      </c>
      <c r="AC24" s="12">
        <v>66.8</v>
      </c>
      <c r="AD24" s="12">
        <v>68.3</v>
      </c>
      <c r="AE24" s="12">
        <v>69.8</v>
      </c>
      <c r="AF24" s="12">
        <v>71.400000000000006</v>
      </c>
      <c r="AG24" s="12">
        <v>72.900000000000006</v>
      </c>
      <c r="AH24" s="12">
        <v>74.5</v>
      </c>
      <c r="AI24" s="12">
        <v>76.099999999999994</v>
      </c>
      <c r="AJ24" s="12">
        <v>77.599999999999994</v>
      </c>
      <c r="AK24" s="12">
        <v>79.2</v>
      </c>
      <c r="AL24" s="12">
        <v>80.8</v>
      </c>
      <c r="AM24" s="12">
        <v>82.4</v>
      </c>
      <c r="AN24" s="12">
        <v>84</v>
      </c>
      <c r="AO24" s="12">
        <v>85.6</v>
      </c>
      <c r="AP24" s="12">
        <v>87.2</v>
      </c>
      <c r="AQ24" s="12">
        <v>88.9</v>
      </c>
      <c r="AR24" s="12">
        <v>90.5</v>
      </c>
      <c r="AS24" s="12">
        <v>92.1</v>
      </c>
      <c r="AT24" s="12">
        <v>93.8</v>
      </c>
      <c r="AU24" s="12">
        <v>95.5</v>
      </c>
      <c r="AV24" s="12">
        <v>97.1</v>
      </c>
      <c r="AW24" s="12">
        <v>98.8</v>
      </c>
      <c r="AX24" s="12">
        <v>100.5</v>
      </c>
    </row>
    <row r="25" spans="1:50" ht="15.75" customHeight="1" x14ac:dyDescent="0.15">
      <c r="A25" s="10">
        <v>23</v>
      </c>
      <c r="B25" s="12">
        <v>29.9</v>
      </c>
      <c r="C25" s="12">
        <v>31.3</v>
      </c>
      <c r="D25" s="12">
        <v>32.700000000000003</v>
      </c>
      <c r="E25" s="12">
        <v>34.1</v>
      </c>
      <c r="F25" s="12">
        <v>35.4</v>
      </c>
      <c r="G25" s="12">
        <v>36.799999999999997</v>
      </c>
      <c r="H25" s="12">
        <v>38.200000000000003</v>
      </c>
      <c r="I25" s="12">
        <v>39.700000000000003</v>
      </c>
      <c r="J25" s="12">
        <v>41.1</v>
      </c>
      <c r="K25" s="12">
        <v>42.5</v>
      </c>
      <c r="L25" s="12">
        <v>43.9</v>
      </c>
      <c r="M25" s="12">
        <v>45.4</v>
      </c>
      <c r="N25" s="12">
        <v>46.8</v>
      </c>
      <c r="O25" s="12">
        <v>48.3</v>
      </c>
      <c r="P25" s="12">
        <v>49.7</v>
      </c>
      <c r="Q25" s="12">
        <v>51.2</v>
      </c>
      <c r="R25" s="12">
        <v>52.7</v>
      </c>
      <c r="S25" s="12">
        <v>54.2</v>
      </c>
      <c r="T25" s="12">
        <v>55.6</v>
      </c>
      <c r="U25" s="12">
        <v>57.1</v>
      </c>
      <c r="V25" s="12">
        <v>58.6</v>
      </c>
      <c r="W25" s="12">
        <v>60.2</v>
      </c>
      <c r="X25" s="12">
        <v>61.7</v>
      </c>
      <c r="Y25" s="12">
        <v>63.2</v>
      </c>
      <c r="Z25" s="12">
        <v>64.7</v>
      </c>
      <c r="AA25" s="12">
        <v>66.3</v>
      </c>
      <c r="AB25" s="12">
        <v>67.8</v>
      </c>
      <c r="AC25" s="12">
        <v>69.400000000000006</v>
      </c>
      <c r="AD25" s="12">
        <v>71</v>
      </c>
      <c r="AE25" s="12">
        <v>72.5</v>
      </c>
      <c r="AF25" s="12">
        <v>74.099999999999994</v>
      </c>
      <c r="AG25" s="12">
        <v>75.7</v>
      </c>
      <c r="AH25" s="12">
        <v>77.3</v>
      </c>
      <c r="AI25" s="12">
        <v>78.900000000000006</v>
      </c>
      <c r="AJ25" s="12">
        <v>80.5</v>
      </c>
      <c r="AK25" s="12">
        <v>82.1</v>
      </c>
      <c r="AL25" s="12">
        <v>83.8</v>
      </c>
      <c r="AM25" s="12">
        <v>85.4</v>
      </c>
      <c r="AN25" s="12">
        <v>87.1</v>
      </c>
      <c r="AO25" s="12">
        <v>88.7</v>
      </c>
      <c r="AP25" s="12">
        <v>90.4</v>
      </c>
      <c r="AQ25" s="12">
        <v>92.1</v>
      </c>
      <c r="AR25" s="12">
        <v>93.8</v>
      </c>
      <c r="AS25" s="12">
        <v>95.5</v>
      </c>
      <c r="AT25" s="12">
        <v>97.2</v>
      </c>
      <c r="AU25" s="12">
        <v>98.9</v>
      </c>
      <c r="AV25" s="12">
        <v>100.6</v>
      </c>
      <c r="AW25" s="12">
        <v>102.3</v>
      </c>
      <c r="AX25" s="12">
        <v>104.1</v>
      </c>
    </row>
    <row r="26" spans="1:50" ht="15.75" customHeight="1" x14ac:dyDescent="0.15">
      <c r="A26" s="10">
        <v>24</v>
      </c>
      <c r="B26" s="12">
        <v>31.7</v>
      </c>
      <c r="C26" s="12">
        <v>33.1</v>
      </c>
      <c r="D26" s="12">
        <v>34.5</v>
      </c>
      <c r="E26" s="12">
        <v>35.9</v>
      </c>
      <c r="F26" s="12">
        <v>37.299999999999997</v>
      </c>
      <c r="G26" s="12">
        <v>38.799999999999997</v>
      </c>
      <c r="H26" s="12">
        <v>40.200000000000003</v>
      </c>
      <c r="I26" s="12">
        <v>41.6</v>
      </c>
      <c r="J26" s="12">
        <v>43.1</v>
      </c>
      <c r="K26" s="12">
        <v>44.6</v>
      </c>
      <c r="L26" s="12">
        <v>46</v>
      </c>
      <c r="M26" s="12">
        <v>47.5</v>
      </c>
      <c r="N26" s="12">
        <v>49</v>
      </c>
      <c r="O26" s="12">
        <v>50.5</v>
      </c>
      <c r="P26" s="12">
        <v>51.9</v>
      </c>
      <c r="Q26" s="12">
        <v>53.4</v>
      </c>
      <c r="R26" s="12">
        <v>55</v>
      </c>
      <c r="S26" s="12">
        <v>56.5</v>
      </c>
      <c r="T26" s="12">
        <v>58</v>
      </c>
      <c r="U26" s="12">
        <v>59.5</v>
      </c>
      <c r="V26" s="12">
        <v>61.1</v>
      </c>
      <c r="W26" s="12">
        <v>62.6</v>
      </c>
      <c r="X26" s="12">
        <v>64.2</v>
      </c>
      <c r="Y26" s="12">
        <v>65.8</v>
      </c>
      <c r="Z26" s="12">
        <v>67.3</v>
      </c>
      <c r="AA26" s="12">
        <v>68.900000000000006</v>
      </c>
      <c r="AB26" s="12">
        <v>70.5</v>
      </c>
      <c r="AC26" s="12">
        <v>72.099999999999994</v>
      </c>
      <c r="AD26" s="12">
        <v>73.7</v>
      </c>
      <c r="AE26" s="12">
        <v>75.3</v>
      </c>
      <c r="AF26" s="12">
        <v>77</v>
      </c>
      <c r="AG26" s="12">
        <v>78.599999999999994</v>
      </c>
      <c r="AH26" s="12">
        <v>80.2</v>
      </c>
      <c r="AI26" s="12">
        <v>81.900000000000006</v>
      </c>
      <c r="AJ26" s="12">
        <v>83.6</v>
      </c>
      <c r="AK26" s="12">
        <v>85.2</v>
      </c>
      <c r="AL26" s="12">
        <v>86.9</v>
      </c>
      <c r="AM26" s="12">
        <v>88.6</v>
      </c>
      <c r="AN26" s="12">
        <v>90.3</v>
      </c>
      <c r="AO26" s="12">
        <v>92</v>
      </c>
      <c r="AP26" s="12">
        <v>93.8</v>
      </c>
      <c r="AQ26" s="12">
        <v>95.5</v>
      </c>
      <c r="AR26" s="12">
        <v>97.2</v>
      </c>
      <c r="AS26" s="12">
        <v>99</v>
      </c>
      <c r="AT26" s="12">
        <v>100.7</v>
      </c>
      <c r="AU26" s="12">
        <v>102.5</v>
      </c>
      <c r="AV26" s="12">
        <v>104.3</v>
      </c>
      <c r="AW26" s="12">
        <v>106.1</v>
      </c>
      <c r="AX26" s="12">
        <v>107.9</v>
      </c>
    </row>
    <row r="27" spans="1:50" ht="15.75" customHeight="1" x14ac:dyDescent="0.15">
      <c r="A27" s="10">
        <v>25</v>
      </c>
      <c r="B27" s="12">
        <v>33.5</v>
      </c>
      <c r="C27" s="12">
        <v>35</v>
      </c>
      <c r="D27" s="12">
        <v>36.4</v>
      </c>
      <c r="E27" s="12">
        <v>37.9</v>
      </c>
      <c r="F27" s="12">
        <v>39.299999999999997</v>
      </c>
      <c r="G27" s="12">
        <v>40.799999999999997</v>
      </c>
      <c r="H27" s="12">
        <v>42.2</v>
      </c>
      <c r="I27" s="12">
        <v>43.7</v>
      </c>
      <c r="J27" s="12">
        <v>45.2</v>
      </c>
      <c r="K27" s="12">
        <v>46.7</v>
      </c>
      <c r="L27" s="12">
        <v>48.2</v>
      </c>
      <c r="M27" s="12">
        <v>49.7</v>
      </c>
      <c r="N27" s="12">
        <v>51.2</v>
      </c>
      <c r="O27" s="12">
        <v>52.7</v>
      </c>
      <c r="P27" s="12">
        <v>54.3</v>
      </c>
      <c r="Q27" s="12">
        <v>55.8</v>
      </c>
      <c r="R27" s="12">
        <v>57.3</v>
      </c>
      <c r="S27" s="12">
        <v>58.9</v>
      </c>
      <c r="T27" s="12">
        <v>60.5</v>
      </c>
      <c r="U27" s="12">
        <v>62</v>
      </c>
      <c r="V27" s="12">
        <v>63.6</v>
      </c>
      <c r="W27" s="12">
        <v>65.2</v>
      </c>
      <c r="X27" s="12">
        <v>66.8</v>
      </c>
      <c r="Y27" s="12">
        <v>68.400000000000006</v>
      </c>
      <c r="Z27" s="12">
        <v>70</v>
      </c>
      <c r="AA27" s="12">
        <v>71.7</v>
      </c>
      <c r="AB27" s="12">
        <v>73.3</v>
      </c>
      <c r="AC27" s="12">
        <v>75</v>
      </c>
      <c r="AD27" s="12">
        <v>76.599999999999994</v>
      </c>
      <c r="AE27" s="12">
        <v>78.3</v>
      </c>
      <c r="AF27" s="12">
        <v>80</v>
      </c>
      <c r="AG27" s="12">
        <v>81.599999999999994</v>
      </c>
      <c r="AH27" s="12">
        <v>83.3</v>
      </c>
      <c r="AI27" s="12">
        <v>85</v>
      </c>
      <c r="AJ27" s="12">
        <v>86.8</v>
      </c>
      <c r="AK27" s="12">
        <v>88.5</v>
      </c>
      <c r="AL27" s="12">
        <v>90.2</v>
      </c>
      <c r="AM27" s="12">
        <v>92</v>
      </c>
      <c r="AN27" s="12">
        <v>93.7</v>
      </c>
      <c r="AO27" s="12">
        <v>95.5</v>
      </c>
      <c r="AP27" s="12">
        <v>97.3</v>
      </c>
      <c r="AQ27" s="12">
        <v>99.1</v>
      </c>
      <c r="AR27" s="12">
        <v>100.9</v>
      </c>
      <c r="AS27" s="12">
        <v>102.7</v>
      </c>
      <c r="AT27" s="12">
        <v>104.5</v>
      </c>
      <c r="AU27" s="12">
        <v>106.3</v>
      </c>
      <c r="AV27" s="12">
        <v>108.2</v>
      </c>
      <c r="AW27" s="12">
        <v>110</v>
      </c>
      <c r="AX27" s="12">
        <v>111.9</v>
      </c>
    </row>
    <row r="28" spans="1:50" ht="15.75" customHeight="1" x14ac:dyDescent="0.15">
      <c r="A28" s="10">
        <v>26</v>
      </c>
      <c r="B28" s="12">
        <v>35.5</v>
      </c>
      <c r="C28" s="12">
        <v>36.9</v>
      </c>
      <c r="D28" s="12">
        <v>38.4</v>
      </c>
      <c r="E28" s="12">
        <v>39.9</v>
      </c>
      <c r="F28" s="12">
        <v>41.3</v>
      </c>
      <c r="G28" s="12">
        <v>42.8</v>
      </c>
      <c r="H28" s="12">
        <v>44.3</v>
      </c>
      <c r="I28" s="12">
        <v>45.9</v>
      </c>
      <c r="J28" s="12">
        <v>47.4</v>
      </c>
      <c r="K28" s="12">
        <v>48.9</v>
      </c>
      <c r="L28" s="12">
        <v>50.4</v>
      </c>
      <c r="M28" s="12">
        <v>52</v>
      </c>
      <c r="N28" s="12">
        <v>53.5</v>
      </c>
      <c r="O28" s="12">
        <v>55.1</v>
      </c>
      <c r="P28" s="12">
        <v>56.7</v>
      </c>
      <c r="Q28" s="12">
        <v>58.2</v>
      </c>
      <c r="R28" s="12">
        <v>59.8</v>
      </c>
      <c r="S28" s="12">
        <v>61.4</v>
      </c>
      <c r="T28" s="12">
        <v>63</v>
      </c>
      <c r="U28" s="12">
        <v>64.7</v>
      </c>
      <c r="V28" s="12">
        <v>66.3</v>
      </c>
      <c r="W28" s="12">
        <v>67.900000000000006</v>
      </c>
      <c r="X28" s="12">
        <v>69.599999999999994</v>
      </c>
      <c r="Y28" s="12">
        <v>71.2</v>
      </c>
      <c r="Z28" s="12">
        <v>72.900000000000006</v>
      </c>
      <c r="AA28" s="12">
        <v>74.599999999999994</v>
      </c>
      <c r="AB28" s="12">
        <v>76.3</v>
      </c>
      <c r="AC28" s="12">
        <v>78</v>
      </c>
      <c r="AD28" s="12">
        <v>79.7</v>
      </c>
      <c r="AE28" s="12">
        <v>81.400000000000006</v>
      </c>
      <c r="AF28" s="12">
        <v>83.1</v>
      </c>
      <c r="AG28" s="12">
        <v>84.8</v>
      </c>
      <c r="AH28" s="12">
        <v>86.6</v>
      </c>
      <c r="AI28" s="12">
        <v>88.4</v>
      </c>
      <c r="AJ28" s="12">
        <v>90.1</v>
      </c>
      <c r="AK28" s="12">
        <v>91.9</v>
      </c>
      <c r="AL28" s="12">
        <v>93.7</v>
      </c>
      <c r="AM28" s="12">
        <v>95.5</v>
      </c>
      <c r="AN28" s="12">
        <v>97.3</v>
      </c>
      <c r="AO28" s="12">
        <v>99.2</v>
      </c>
      <c r="AP28" s="12">
        <v>101</v>
      </c>
      <c r="AQ28" s="12">
        <v>102.9</v>
      </c>
      <c r="AR28" s="12">
        <v>104.7</v>
      </c>
      <c r="AS28" s="12">
        <v>106.6</v>
      </c>
      <c r="AT28" s="12">
        <v>108.5</v>
      </c>
      <c r="AU28" s="12">
        <v>110.4</v>
      </c>
      <c r="AV28" s="12">
        <v>112.3</v>
      </c>
      <c r="AW28" s="12">
        <v>114.2</v>
      </c>
      <c r="AX28" s="12">
        <v>116.2</v>
      </c>
    </row>
    <row r="29" spans="1:50" ht="15.75" customHeight="1" x14ac:dyDescent="0.15">
      <c r="A29" s="10">
        <v>27</v>
      </c>
      <c r="B29" s="12">
        <v>37.4</v>
      </c>
      <c r="C29" s="12">
        <v>38.9</v>
      </c>
      <c r="D29" s="12">
        <v>40.4</v>
      </c>
      <c r="E29" s="12">
        <v>41.9</v>
      </c>
      <c r="F29" s="12">
        <v>43.5</v>
      </c>
      <c r="G29" s="12">
        <v>45</v>
      </c>
      <c r="H29" s="12">
        <v>46.5</v>
      </c>
      <c r="I29" s="12">
        <v>48.1</v>
      </c>
      <c r="J29" s="12">
        <v>49.6</v>
      </c>
      <c r="K29" s="12">
        <v>51.2</v>
      </c>
      <c r="L29" s="12">
        <v>52.8</v>
      </c>
      <c r="M29" s="12">
        <v>54.4</v>
      </c>
      <c r="N29" s="12">
        <v>56</v>
      </c>
      <c r="O29" s="12">
        <v>57.6</v>
      </c>
      <c r="P29" s="12">
        <v>59.2</v>
      </c>
      <c r="Q29" s="12">
        <v>60.8</v>
      </c>
      <c r="R29" s="12">
        <v>62.4</v>
      </c>
      <c r="S29" s="12">
        <v>64.099999999999994</v>
      </c>
      <c r="T29" s="12">
        <v>65.7</v>
      </c>
      <c r="U29" s="12">
        <v>67.400000000000006</v>
      </c>
      <c r="V29" s="12">
        <v>69.099999999999994</v>
      </c>
      <c r="W29" s="12">
        <v>70.8</v>
      </c>
      <c r="X29" s="12">
        <v>72.5</v>
      </c>
      <c r="Y29" s="12">
        <v>74.2</v>
      </c>
      <c r="Z29" s="12">
        <v>75.900000000000006</v>
      </c>
      <c r="AA29" s="12">
        <v>77.599999999999994</v>
      </c>
      <c r="AB29" s="12">
        <v>79.400000000000006</v>
      </c>
      <c r="AC29" s="12">
        <v>81.099999999999994</v>
      </c>
      <c r="AD29" s="12">
        <v>82.9</v>
      </c>
      <c r="AE29" s="12">
        <v>84.6</v>
      </c>
      <c r="AF29" s="12">
        <v>86.4</v>
      </c>
      <c r="AG29" s="12">
        <v>88.2</v>
      </c>
      <c r="AH29" s="12">
        <v>90</v>
      </c>
      <c r="AI29" s="12">
        <v>91.9</v>
      </c>
      <c r="AJ29" s="12">
        <v>93.7</v>
      </c>
      <c r="AK29" s="12">
        <v>95.5</v>
      </c>
      <c r="AL29" s="12">
        <v>97.4</v>
      </c>
      <c r="AM29" s="12">
        <v>99.3</v>
      </c>
      <c r="AN29" s="12">
        <v>101.2</v>
      </c>
      <c r="AO29" s="12">
        <v>103.1</v>
      </c>
      <c r="AP29" s="12">
        <v>105</v>
      </c>
      <c r="AQ29" s="12">
        <v>106.9</v>
      </c>
      <c r="AR29" s="12">
        <v>108.8</v>
      </c>
      <c r="AS29" s="12">
        <v>110.8</v>
      </c>
      <c r="AT29" s="12">
        <v>112.7</v>
      </c>
      <c r="AU29" s="12">
        <v>114.7</v>
      </c>
      <c r="AV29" s="12">
        <v>116.7</v>
      </c>
      <c r="AW29" s="12">
        <v>118.7</v>
      </c>
      <c r="AX29" s="12">
        <v>120.7</v>
      </c>
    </row>
    <row r="30" spans="1:50" ht="15.75" customHeight="1" x14ac:dyDescent="0.15">
      <c r="A30" s="10">
        <v>28</v>
      </c>
      <c r="B30" s="12">
        <v>39.5</v>
      </c>
      <c r="C30" s="12">
        <v>41</v>
      </c>
      <c r="D30" s="12">
        <v>42.6</v>
      </c>
      <c r="E30" s="12">
        <v>44.1</v>
      </c>
      <c r="F30" s="12">
        <v>45.7</v>
      </c>
      <c r="G30" s="12">
        <v>47.2</v>
      </c>
      <c r="H30" s="12">
        <v>48.8</v>
      </c>
      <c r="I30" s="12">
        <v>50.4</v>
      </c>
      <c r="J30" s="12">
        <v>52</v>
      </c>
      <c r="K30" s="12">
        <v>53.6</v>
      </c>
      <c r="L30" s="12">
        <v>55.2</v>
      </c>
      <c r="M30" s="12">
        <v>56.9</v>
      </c>
      <c r="N30" s="12">
        <v>58.5</v>
      </c>
      <c r="O30" s="12">
        <v>60.1</v>
      </c>
      <c r="P30" s="12">
        <v>61.8</v>
      </c>
      <c r="Q30" s="12">
        <v>63.5</v>
      </c>
      <c r="R30" s="12">
        <v>65.2</v>
      </c>
      <c r="S30" s="12">
        <v>66.900000000000006</v>
      </c>
      <c r="T30" s="12">
        <v>68.599999999999994</v>
      </c>
      <c r="U30" s="12">
        <v>70.3</v>
      </c>
      <c r="V30" s="12">
        <v>72</v>
      </c>
      <c r="W30" s="12">
        <v>73.7</v>
      </c>
      <c r="X30" s="12">
        <v>75.5</v>
      </c>
      <c r="Y30" s="12">
        <v>77.3</v>
      </c>
      <c r="Z30" s="12">
        <v>79</v>
      </c>
      <c r="AA30" s="12">
        <v>80.8</v>
      </c>
      <c r="AB30" s="12">
        <v>82.6</v>
      </c>
      <c r="AC30" s="12">
        <v>84.4</v>
      </c>
      <c r="AD30" s="12">
        <v>86.2</v>
      </c>
      <c r="AE30" s="12">
        <v>88.1</v>
      </c>
      <c r="AF30" s="12">
        <v>89.9</v>
      </c>
      <c r="AG30" s="12">
        <v>91.8</v>
      </c>
      <c r="AH30" s="12">
        <v>93.7</v>
      </c>
      <c r="AI30" s="12">
        <v>95.6</v>
      </c>
      <c r="AJ30" s="12">
        <v>97.5</v>
      </c>
      <c r="AK30" s="12">
        <v>99.4</v>
      </c>
      <c r="AL30" s="12">
        <v>101.3</v>
      </c>
      <c r="AM30" s="12">
        <v>103.3</v>
      </c>
      <c r="AN30" s="12">
        <v>105.2</v>
      </c>
      <c r="AO30" s="12">
        <v>107.2</v>
      </c>
      <c r="AP30" s="12">
        <v>109.2</v>
      </c>
      <c r="AQ30" s="12">
        <v>111.2</v>
      </c>
      <c r="AR30" s="12">
        <v>113.2</v>
      </c>
      <c r="AS30" s="12">
        <v>115.2</v>
      </c>
      <c r="AT30" s="12">
        <v>117.3</v>
      </c>
      <c r="AU30" s="12">
        <v>119.3</v>
      </c>
      <c r="AV30" s="12">
        <v>121.4</v>
      </c>
      <c r="AW30" s="12">
        <v>123.5</v>
      </c>
      <c r="AX30" s="12">
        <v>125.6</v>
      </c>
    </row>
    <row r="31" spans="1:50" ht="15.75" customHeight="1" x14ac:dyDescent="0.15">
      <c r="A31" s="10">
        <v>29</v>
      </c>
      <c r="B31" s="12">
        <v>41.6</v>
      </c>
      <c r="C31" s="12">
        <v>43.2</v>
      </c>
      <c r="D31" s="12">
        <v>44.8</v>
      </c>
      <c r="E31" s="12">
        <v>46.4</v>
      </c>
      <c r="F31" s="12">
        <v>48</v>
      </c>
      <c r="G31" s="12">
        <v>49.6</v>
      </c>
      <c r="H31" s="12">
        <v>51.2</v>
      </c>
      <c r="I31" s="12">
        <v>52.8</v>
      </c>
      <c r="J31" s="12">
        <v>54.5</v>
      </c>
      <c r="K31" s="12">
        <v>56.1</v>
      </c>
      <c r="L31" s="12">
        <v>57.8</v>
      </c>
      <c r="M31" s="12">
        <v>59.5</v>
      </c>
      <c r="N31" s="12">
        <v>61.2</v>
      </c>
      <c r="O31" s="12">
        <v>62.9</v>
      </c>
      <c r="P31" s="12">
        <v>64.599999999999994</v>
      </c>
      <c r="Q31" s="12">
        <v>66.3</v>
      </c>
      <c r="R31" s="12">
        <v>68</v>
      </c>
      <c r="S31" s="12">
        <v>69.8</v>
      </c>
      <c r="T31" s="12">
        <v>71.5</v>
      </c>
      <c r="U31" s="12">
        <v>73.3</v>
      </c>
      <c r="V31" s="12">
        <v>75.099999999999994</v>
      </c>
      <c r="W31" s="12">
        <v>76.900000000000006</v>
      </c>
      <c r="X31" s="12">
        <v>78.7</v>
      </c>
      <c r="Y31" s="12">
        <v>80.5</v>
      </c>
      <c r="Z31" s="12">
        <v>82.3</v>
      </c>
      <c r="AA31" s="12">
        <v>84.2</v>
      </c>
      <c r="AB31" s="12">
        <v>86.1</v>
      </c>
      <c r="AC31" s="12">
        <v>87.9</v>
      </c>
      <c r="AD31" s="12">
        <v>89.8</v>
      </c>
      <c r="AE31" s="12">
        <v>91.7</v>
      </c>
      <c r="AF31" s="12">
        <v>93.6</v>
      </c>
      <c r="AG31" s="12">
        <v>95.6</v>
      </c>
      <c r="AH31" s="12">
        <v>97.5</v>
      </c>
      <c r="AI31" s="12">
        <v>99.5</v>
      </c>
      <c r="AJ31" s="12">
        <v>101.5</v>
      </c>
      <c r="AK31" s="12">
        <v>103.5</v>
      </c>
      <c r="AL31" s="12">
        <v>105.5</v>
      </c>
      <c r="AM31" s="12">
        <v>107.5</v>
      </c>
      <c r="AN31" s="12">
        <v>109.5</v>
      </c>
      <c r="AO31" s="12">
        <v>111.6</v>
      </c>
      <c r="AP31" s="12">
        <v>113.7</v>
      </c>
      <c r="AQ31" s="12">
        <v>115.7</v>
      </c>
      <c r="AR31" s="12">
        <v>117.8</v>
      </c>
      <c r="AS31" s="12">
        <v>120</v>
      </c>
      <c r="AT31" s="12">
        <v>122.1</v>
      </c>
      <c r="AU31" s="12">
        <v>124.2</v>
      </c>
      <c r="AV31" s="12">
        <v>126.4</v>
      </c>
      <c r="AW31" s="12">
        <v>128.6</v>
      </c>
      <c r="AX31" s="12">
        <v>130.80000000000001</v>
      </c>
    </row>
    <row r="32" spans="1:50" ht="15.75" customHeight="1" x14ac:dyDescent="0.15">
      <c r="A32" s="10">
        <v>30</v>
      </c>
      <c r="B32" s="12">
        <v>43.9</v>
      </c>
      <c r="C32" s="12">
        <v>45.5</v>
      </c>
      <c r="D32" s="12">
        <v>47.1</v>
      </c>
      <c r="E32" s="12">
        <v>48.7</v>
      </c>
      <c r="F32" s="12">
        <v>50.4</v>
      </c>
      <c r="G32" s="12">
        <v>52</v>
      </c>
      <c r="H32" s="12">
        <v>53.7</v>
      </c>
      <c r="I32" s="12">
        <v>55.4</v>
      </c>
      <c r="J32" s="12">
        <v>57.1</v>
      </c>
      <c r="K32" s="12">
        <v>58.8</v>
      </c>
      <c r="L32" s="12">
        <v>60.5</v>
      </c>
      <c r="M32" s="12">
        <v>62.2</v>
      </c>
      <c r="N32" s="12">
        <v>64</v>
      </c>
      <c r="O32" s="12">
        <v>65.7</v>
      </c>
      <c r="P32" s="12">
        <v>67.5</v>
      </c>
      <c r="Q32" s="12">
        <v>69.3</v>
      </c>
      <c r="R32" s="12">
        <v>71</v>
      </c>
      <c r="S32" s="12">
        <v>72.8</v>
      </c>
      <c r="T32" s="12">
        <v>74.7</v>
      </c>
      <c r="U32" s="12">
        <v>76.5</v>
      </c>
      <c r="V32" s="12">
        <v>78.3</v>
      </c>
      <c r="W32" s="12">
        <v>80.2</v>
      </c>
      <c r="X32" s="12">
        <v>82.1</v>
      </c>
      <c r="Y32" s="12">
        <v>84</v>
      </c>
      <c r="Z32" s="12">
        <v>85.9</v>
      </c>
      <c r="AA32" s="12">
        <v>87.8</v>
      </c>
      <c r="AB32" s="12">
        <v>89.7</v>
      </c>
      <c r="AC32" s="12">
        <v>91.7</v>
      </c>
      <c r="AD32" s="12">
        <v>93.6</v>
      </c>
      <c r="AE32" s="12">
        <v>95.6</v>
      </c>
      <c r="AF32" s="12">
        <v>97.6</v>
      </c>
      <c r="AG32" s="12">
        <v>99.6</v>
      </c>
      <c r="AH32" s="12">
        <v>101.6</v>
      </c>
      <c r="AI32" s="12">
        <v>103.7</v>
      </c>
      <c r="AJ32" s="12">
        <v>105.7</v>
      </c>
      <c r="AK32" s="12">
        <v>107.8</v>
      </c>
      <c r="AL32" s="12">
        <v>109.9</v>
      </c>
      <c r="AM32" s="12">
        <v>112</v>
      </c>
      <c r="AN32" s="12">
        <v>114.1</v>
      </c>
      <c r="AO32" s="12">
        <v>116.3</v>
      </c>
      <c r="AP32" s="12">
        <v>118.5</v>
      </c>
      <c r="AQ32" s="12">
        <v>120.6</v>
      </c>
      <c r="AR32" s="12">
        <v>122.8</v>
      </c>
      <c r="AS32" s="12">
        <v>125.1</v>
      </c>
      <c r="AT32" s="12">
        <v>127.3</v>
      </c>
      <c r="AU32" s="12">
        <v>129.5</v>
      </c>
      <c r="AV32" s="12">
        <v>131.80000000000001</v>
      </c>
      <c r="AW32" s="12">
        <v>134.1</v>
      </c>
      <c r="AX32" s="12">
        <v>136.4</v>
      </c>
    </row>
    <row r="33" spans="1:50" ht="15.75" customHeight="1" x14ac:dyDescent="0.15">
      <c r="A33" s="10">
        <v>31</v>
      </c>
      <c r="B33" s="12">
        <v>46.2</v>
      </c>
      <c r="C33" s="12">
        <v>47.9</v>
      </c>
      <c r="D33" s="12">
        <v>49.5</v>
      </c>
      <c r="E33" s="12">
        <v>51.2</v>
      </c>
      <c r="F33" s="12">
        <v>52.9</v>
      </c>
      <c r="G33" s="12">
        <v>54.6</v>
      </c>
      <c r="H33" s="12">
        <v>56.3</v>
      </c>
      <c r="I33" s="12">
        <v>58.1</v>
      </c>
      <c r="J33" s="12">
        <v>59.8</v>
      </c>
      <c r="K33" s="12">
        <v>61.6</v>
      </c>
      <c r="L33" s="12">
        <v>63.3</v>
      </c>
      <c r="M33" s="12">
        <v>65.099999999999994</v>
      </c>
      <c r="N33" s="12">
        <v>66.900000000000006</v>
      </c>
      <c r="O33" s="12">
        <v>68.7</v>
      </c>
      <c r="P33" s="12">
        <v>70.5</v>
      </c>
      <c r="Q33" s="12">
        <v>72.400000000000006</v>
      </c>
      <c r="R33" s="12">
        <v>74.2</v>
      </c>
      <c r="S33" s="12">
        <v>76.099999999999994</v>
      </c>
      <c r="T33" s="12">
        <v>78</v>
      </c>
      <c r="U33" s="12">
        <v>79.900000000000006</v>
      </c>
      <c r="V33" s="12">
        <v>81.8</v>
      </c>
      <c r="W33" s="12">
        <v>83.7</v>
      </c>
      <c r="X33" s="12">
        <v>85.7</v>
      </c>
      <c r="Y33" s="12">
        <v>87.6</v>
      </c>
      <c r="Z33" s="12">
        <v>89.6</v>
      </c>
      <c r="AA33" s="12">
        <v>91.6</v>
      </c>
      <c r="AB33" s="12">
        <v>93.6</v>
      </c>
      <c r="AC33" s="12">
        <v>95.6</v>
      </c>
      <c r="AD33" s="12">
        <v>97.7</v>
      </c>
      <c r="AE33" s="12">
        <v>99.7</v>
      </c>
      <c r="AF33" s="12">
        <v>101.8</v>
      </c>
      <c r="AG33" s="12">
        <v>103.9</v>
      </c>
      <c r="AH33" s="12">
        <v>106</v>
      </c>
      <c r="AI33" s="12">
        <v>108.2</v>
      </c>
      <c r="AJ33" s="12">
        <v>110.3</v>
      </c>
      <c r="AK33" s="12">
        <v>112.5</v>
      </c>
      <c r="AL33" s="12">
        <v>114.7</v>
      </c>
      <c r="AM33" s="12">
        <v>116.9</v>
      </c>
      <c r="AN33" s="12">
        <v>119.1</v>
      </c>
      <c r="AO33" s="12">
        <v>121.4</v>
      </c>
      <c r="AP33" s="12">
        <v>123.6</v>
      </c>
      <c r="AQ33" s="12">
        <v>125.9</v>
      </c>
      <c r="AR33" s="12">
        <v>128.19999999999999</v>
      </c>
      <c r="AS33" s="12">
        <v>130.5</v>
      </c>
      <c r="AT33" s="12">
        <v>132.9</v>
      </c>
      <c r="AU33" s="12">
        <v>135.30000000000001</v>
      </c>
      <c r="AV33" s="12">
        <v>137.69999999999999</v>
      </c>
      <c r="AW33" s="12">
        <v>140.1</v>
      </c>
      <c r="AX33" s="12">
        <v>142.5</v>
      </c>
    </row>
    <row r="34" spans="1:50" ht="15.75" customHeight="1" x14ac:dyDescent="0.15">
      <c r="A34" s="10">
        <v>32</v>
      </c>
      <c r="B34" s="12">
        <v>48.7</v>
      </c>
      <c r="C34" s="12">
        <v>50.4</v>
      </c>
      <c r="D34" s="12">
        <v>52.1</v>
      </c>
      <c r="E34" s="12">
        <v>53.8</v>
      </c>
      <c r="F34" s="12">
        <v>55.6</v>
      </c>
      <c r="G34" s="12">
        <v>57.3</v>
      </c>
      <c r="H34" s="12">
        <v>59.1</v>
      </c>
      <c r="I34" s="12">
        <v>60.9</v>
      </c>
      <c r="J34" s="12">
        <v>62.7</v>
      </c>
      <c r="K34" s="12">
        <v>64.5</v>
      </c>
      <c r="L34" s="12">
        <v>66.3</v>
      </c>
      <c r="M34" s="12">
        <v>68.099999999999994</v>
      </c>
      <c r="N34" s="12">
        <v>70</v>
      </c>
      <c r="O34" s="12">
        <v>71.900000000000006</v>
      </c>
      <c r="P34" s="12">
        <v>73.8</v>
      </c>
      <c r="Q34" s="12">
        <v>75.7</v>
      </c>
      <c r="R34" s="12">
        <v>77.599999999999994</v>
      </c>
      <c r="S34" s="12">
        <v>79.5</v>
      </c>
      <c r="T34" s="12">
        <v>81.5</v>
      </c>
      <c r="U34" s="12">
        <v>83.5</v>
      </c>
      <c r="V34" s="12">
        <v>85.4</v>
      </c>
      <c r="W34" s="12">
        <v>87.5</v>
      </c>
      <c r="X34" s="12">
        <v>89.5</v>
      </c>
      <c r="Y34" s="12">
        <v>91.5</v>
      </c>
      <c r="Z34" s="12">
        <v>93.6</v>
      </c>
      <c r="AA34" s="12">
        <v>95.7</v>
      </c>
      <c r="AB34" s="12">
        <v>97.7</v>
      </c>
      <c r="AC34" s="12">
        <v>99.9</v>
      </c>
      <c r="AD34" s="12">
        <v>102</v>
      </c>
      <c r="AE34" s="12">
        <v>104.2</v>
      </c>
      <c r="AF34" s="12">
        <v>106.3</v>
      </c>
      <c r="AG34" s="12">
        <v>108.5</v>
      </c>
      <c r="AH34" s="12">
        <v>110.7</v>
      </c>
      <c r="AI34" s="12">
        <v>113</v>
      </c>
      <c r="AJ34" s="12">
        <v>115.2</v>
      </c>
      <c r="AK34" s="12">
        <v>117.5</v>
      </c>
      <c r="AL34" s="12">
        <v>119.8</v>
      </c>
      <c r="AM34" s="12">
        <v>122.1</v>
      </c>
      <c r="AN34" s="12">
        <v>124.5</v>
      </c>
      <c r="AO34" s="12">
        <v>126.8</v>
      </c>
      <c r="AP34" s="12">
        <v>129.19999999999999</v>
      </c>
      <c r="AQ34" s="12">
        <v>131.6</v>
      </c>
      <c r="AR34" s="12">
        <v>134</v>
      </c>
      <c r="AS34" s="12">
        <v>136.5</v>
      </c>
      <c r="AT34" s="12">
        <v>139</v>
      </c>
      <c r="AU34" s="12">
        <v>141.5</v>
      </c>
      <c r="AV34" s="12">
        <v>144</v>
      </c>
      <c r="AW34" s="12">
        <v>146.6</v>
      </c>
      <c r="AX34" s="12">
        <v>149.1</v>
      </c>
    </row>
    <row r="35" spans="1:50" ht="15.75" customHeight="1" x14ac:dyDescent="0.15">
      <c r="A35" s="10">
        <v>33</v>
      </c>
      <c r="B35" s="12">
        <v>51.2</v>
      </c>
      <c r="C35" s="12">
        <v>53</v>
      </c>
      <c r="D35" s="12">
        <v>54.7</v>
      </c>
      <c r="E35" s="12">
        <v>56.5</v>
      </c>
      <c r="F35" s="12">
        <v>58.3</v>
      </c>
      <c r="G35" s="12">
        <v>60.1</v>
      </c>
      <c r="H35" s="12">
        <v>62</v>
      </c>
      <c r="I35" s="12">
        <v>63.8</v>
      </c>
      <c r="J35" s="12">
        <v>65.7</v>
      </c>
      <c r="K35" s="12">
        <v>67.599999999999994</v>
      </c>
      <c r="L35" s="12">
        <v>69.5</v>
      </c>
      <c r="M35" s="12">
        <v>71.400000000000006</v>
      </c>
      <c r="N35" s="12">
        <v>73.3</v>
      </c>
      <c r="O35" s="12">
        <v>75.2</v>
      </c>
      <c r="P35" s="12">
        <v>77.2</v>
      </c>
      <c r="Q35" s="12">
        <v>79.2</v>
      </c>
      <c r="R35" s="12">
        <v>81.2</v>
      </c>
      <c r="S35" s="12">
        <v>83.2</v>
      </c>
      <c r="T35" s="12">
        <v>85.2</v>
      </c>
      <c r="U35" s="12">
        <v>87.3</v>
      </c>
      <c r="V35" s="12">
        <v>89.3</v>
      </c>
      <c r="W35" s="12">
        <v>91.4</v>
      </c>
      <c r="X35" s="12">
        <v>93.5</v>
      </c>
      <c r="Y35" s="12">
        <v>95.7</v>
      </c>
      <c r="Z35" s="12">
        <v>97.8</v>
      </c>
      <c r="AA35" s="12">
        <v>100</v>
      </c>
      <c r="AB35" s="12">
        <v>102.2</v>
      </c>
      <c r="AC35" s="12">
        <v>104.4</v>
      </c>
      <c r="AD35" s="12">
        <v>106.6</v>
      </c>
      <c r="AE35" s="12">
        <v>108.9</v>
      </c>
      <c r="AF35" s="12">
        <v>111.2</v>
      </c>
      <c r="AG35" s="12">
        <v>113.5</v>
      </c>
      <c r="AH35" s="12">
        <v>115.8</v>
      </c>
      <c r="AI35" s="12">
        <v>118.2</v>
      </c>
      <c r="AJ35" s="12">
        <v>120.5</v>
      </c>
      <c r="AK35" s="12">
        <v>122.9</v>
      </c>
      <c r="AL35" s="12">
        <v>125.3</v>
      </c>
      <c r="AM35" s="12">
        <v>127.8</v>
      </c>
      <c r="AN35" s="12">
        <v>130.30000000000001</v>
      </c>
      <c r="AO35" s="12">
        <v>132.80000000000001</v>
      </c>
      <c r="AP35" s="12">
        <v>135.30000000000001</v>
      </c>
      <c r="AQ35" s="12">
        <v>137.80000000000001</v>
      </c>
      <c r="AR35" s="12">
        <v>140.4</v>
      </c>
      <c r="AS35" s="12">
        <v>143</v>
      </c>
      <c r="AT35" s="12">
        <v>145.6</v>
      </c>
      <c r="AU35" s="12">
        <v>148.30000000000001</v>
      </c>
      <c r="AV35" s="12">
        <v>150.9</v>
      </c>
      <c r="AW35" s="12">
        <v>153.6</v>
      </c>
      <c r="AX35" s="12">
        <v>156.4</v>
      </c>
    </row>
    <row r="36" spans="1:50" ht="15.75" customHeight="1" x14ac:dyDescent="0.15">
      <c r="A36" s="10">
        <v>34</v>
      </c>
      <c r="B36" s="12">
        <v>53.9</v>
      </c>
      <c r="C36" s="12">
        <v>55.7</v>
      </c>
      <c r="D36" s="12">
        <v>57.6</v>
      </c>
      <c r="E36" s="12">
        <v>59.4</v>
      </c>
      <c r="F36" s="12">
        <v>61.3</v>
      </c>
      <c r="G36" s="12">
        <v>63.1</v>
      </c>
      <c r="H36" s="12">
        <v>65</v>
      </c>
      <c r="I36" s="12">
        <v>66.900000000000006</v>
      </c>
      <c r="J36" s="12">
        <v>68.900000000000006</v>
      </c>
      <c r="K36" s="12">
        <v>70.8</v>
      </c>
      <c r="L36" s="12">
        <v>72.8</v>
      </c>
      <c r="M36" s="12">
        <v>74.8</v>
      </c>
      <c r="N36" s="12">
        <v>76.8</v>
      </c>
      <c r="O36" s="12">
        <v>78.8</v>
      </c>
      <c r="P36" s="12">
        <v>80.8</v>
      </c>
      <c r="Q36" s="12">
        <v>82.9</v>
      </c>
      <c r="R36" s="12">
        <v>85</v>
      </c>
      <c r="S36" s="12">
        <v>87.1</v>
      </c>
      <c r="T36" s="12">
        <v>89.2</v>
      </c>
      <c r="U36" s="12">
        <v>91.4</v>
      </c>
      <c r="V36" s="12">
        <v>93.5</v>
      </c>
      <c r="W36" s="12">
        <v>95.7</v>
      </c>
      <c r="X36" s="12">
        <v>97.9</v>
      </c>
      <c r="Y36" s="12">
        <v>100.1</v>
      </c>
      <c r="Z36" s="12">
        <v>102.4</v>
      </c>
      <c r="AA36" s="12">
        <v>104.7</v>
      </c>
      <c r="AB36" s="12">
        <v>107</v>
      </c>
      <c r="AC36" s="12">
        <v>109.3</v>
      </c>
      <c r="AD36" s="12">
        <v>111.7</v>
      </c>
      <c r="AE36" s="12">
        <v>114</v>
      </c>
      <c r="AF36" s="12">
        <v>116.4</v>
      </c>
      <c r="AG36" s="12">
        <v>118.9</v>
      </c>
      <c r="AH36" s="12">
        <v>121.3</v>
      </c>
      <c r="AI36" s="12">
        <v>123.8</v>
      </c>
      <c r="AJ36" s="12">
        <v>126.3</v>
      </c>
      <c r="AK36" s="12">
        <v>128.80000000000001</v>
      </c>
      <c r="AL36" s="12">
        <v>131.4</v>
      </c>
      <c r="AM36" s="12">
        <v>134</v>
      </c>
      <c r="AN36" s="12">
        <v>136.6</v>
      </c>
      <c r="AO36" s="12">
        <v>139.19999999999999</v>
      </c>
      <c r="AP36" s="12">
        <v>141.9</v>
      </c>
      <c r="AQ36" s="12">
        <v>144.6</v>
      </c>
      <c r="AR36" s="12">
        <v>147.30000000000001</v>
      </c>
      <c r="AS36" s="12">
        <v>150.1</v>
      </c>
      <c r="AT36" s="12">
        <v>152.9</v>
      </c>
      <c r="AU36" s="12">
        <v>155.69999999999999</v>
      </c>
      <c r="AV36" s="12">
        <v>158.6</v>
      </c>
      <c r="AW36" s="12">
        <v>161.5</v>
      </c>
      <c r="AX36" s="12">
        <v>164.4</v>
      </c>
    </row>
    <row r="37" spans="1:50" ht="15.75" customHeight="1" x14ac:dyDescent="0.15">
      <c r="A37" s="10">
        <v>35</v>
      </c>
      <c r="B37" s="12">
        <v>56.8</v>
      </c>
      <c r="C37" s="12">
        <v>58.6</v>
      </c>
      <c r="D37" s="12">
        <v>60.5</v>
      </c>
      <c r="E37" s="12">
        <v>62.4</v>
      </c>
      <c r="F37" s="12">
        <v>64.400000000000006</v>
      </c>
      <c r="G37" s="12">
        <v>66.3</v>
      </c>
      <c r="H37" s="12">
        <v>68.3</v>
      </c>
      <c r="I37" s="12">
        <v>70.3</v>
      </c>
      <c r="J37" s="12">
        <v>72.3</v>
      </c>
      <c r="K37" s="12">
        <v>74.3</v>
      </c>
      <c r="L37" s="12">
        <v>76.3</v>
      </c>
      <c r="M37" s="12">
        <v>78.400000000000006</v>
      </c>
      <c r="N37" s="12">
        <v>80.5</v>
      </c>
      <c r="O37" s="12">
        <v>82.6</v>
      </c>
      <c r="P37" s="12">
        <v>84.7</v>
      </c>
      <c r="Q37" s="12">
        <v>86.9</v>
      </c>
      <c r="R37" s="12">
        <v>89.1</v>
      </c>
      <c r="S37" s="12">
        <v>91.3</v>
      </c>
      <c r="T37" s="12">
        <v>93.5</v>
      </c>
      <c r="U37" s="12">
        <v>95.7</v>
      </c>
      <c r="V37" s="12">
        <v>98</v>
      </c>
      <c r="W37" s="12">
        <v>100.3</v>
      </c>
      <c r="X37" s="12">
        <v>102.6</v>
      </c>
      <c r="Y37" s="12">
        <v>105</v>
      </c>
      <c r="Z37" s="12">
        <v>107.3</v>
      </c>
      <c r="AA37" s="12">
        <v>109.7</v>
      </c>
      <c r="AB37" s="12">
        <v>112.2</v>
      </c>
      <c r="AC37" s="12">
        <v>114.6</v>
      </c>
      <c r="AD37" s="12">
        <v>117.1</v>
      </c>
      <c r="AE37" s="12">
        <v>119.6</v>
      </c>
      <c r="AF37" s="12">
        <v>122.1</v>
      </c>
      <c r="AG37" s="12">
        <v>124.7</v>
      </c>
      <c r="AH37" s="12">
        <v>127.3</v>
      </c>
      <c r="AI37" s="12">
        <v>129.9</v>
      </c>
      <c r="AJ37" s="12">
        <v>132.6</v>
      </c>
      <c r="AK37" s="12">
        <v>135.30000000000001</v>
      </c>
      <c r="AL37" s="12">
        <v>138</v>
      </c>
      <c r="AM37" s="12">
        <v>140.80000000000001</v>
      </c>
      <c r="AN37" s="12">
        <v>143.6</v>
      </c>
      <c r="AO37" s="12">
        <v>146.4</v>
      </c>
      <c r="AP37" s="12">
        <v>149.19999999999999</v>
      </c>
      <c r="AQ37" s="12">
        <v>152.1</v>
      </c>
      <c r="AR37" s="12">
        <v>155</v>
      </c>
      <c r="AS37" s="12">
        <v>158</v>
      </c>
      <c r="AT37" s="12">
        <v>161</v>
      </c>
      <c r="AU37" s="12">
        <v>164</v>
      </c>
      <c r="AV37" s="12">
        <v>167.1</v>
      </c>
      <c r="AW37" s="12">
        <v>170.2</v>
      </c>
      <c r="AX37" s="12">
        <v>173.3</v>
      </c>
    </row>
    <row r="38" spans="1:50" ht="15.75" customHeight="1" x14ac:dyDescent="0.15">
      <c r="A38" s="10">
        <v>36</v>
      </c>
      <c r="B38" s="12">
        <v>59.8</v>
      </c>
      <c r="C38" s="12">
        <v>61.7</v>
      </c>
      <c r="D38" s="12">
        <v>63.7</v>
      </c>
      <c r="E38" s="12">
        <v>65.7</v>
      </c>
      <c r="F38" s="12">
        <v>67.7</v>
      </c>
      <c r="G38" s="12">
        <v>69.7</v>
      </c>
      <c r="H38" s="12">
        <v>71.7</v>
      </c>
      <c r="I38" s="12">
        <v>73.8</v>
      </c>
      <c r="J38" s="12">
        <v>75.900000000000006</v>
      </c>
      <c r="K38" s="12">
        <v>78</v>
      </c>
      <c r="L38" s="12">
        <v>80.099999999999994</v>
      </c>
      <c r="M38" s="12">
        <v>82.3</v>
      </c>
      <c r="N38" s="12">
        <v>84.5</v>
      </c>
      <c r="O38" s="12">
        <v>86.7</v>
      </c>
      <c r="P38" s="12">
        <v>88.9</v>
      </c>
      <c r="Q38" s="12">
        <v>91.2</v>
      </c>
      <c r="R38" s="12">
        <v>93.5</v>
      </c>
      <c r="S38" s="12">
        <v>95.8</v>
      </c>
      <c r="T38" s="12">
        <v>98.1</v>
      </c>
      <c r="U38" s="12">
        <v>100.5</v>
      </c>
      <c r="V38" s="12">
        <v>102.9</v>
      </c>
      <c r="W38" s="12">
        <v>105.3</v>
      </c>
      <c r="X38" s="12">
        <v>107.7</v>
      </c>
      <c r="Y38" s="12">
        <v>110.2</v>
      </c>
      <c r="Z38" s="12">
        <v>112.7</v>
      </c>
      <c r="AA38" s="12">
        <v>115.2</v>
      </c>
      <c r="AB38" s="12">
        <v>117.8</v>
      </c>
      <c r="AC38" s="12">
        <v>120.4</v>
      </c>
      <c r="AD38" s="12">
        <v>123</v>
      </c>
      <c r="AE38" s="12">
        <v>125.7</v>
      </c>
      <c r="AF38" s="12">
        <v>128.4</v>
      </c>
      <c r="AG38" s="12">
        <v>131.1</v>
      </c>
      <c r="AH38" s="12">
        <v>133.9</v>
      </c>
      <c r="AI38" s="12">
        <v>136.69999999999999</v>
      </c>
      <c r="AJ38" s="12">
        <v>139.5</v>
      </c>
      <c r="AK38" s="12">
        <v>142.4</v>
      </c>
      <c r="AL38" s="12">
        <v>145.30000000000001</v>
      </c>
      <c r="AM38" s="12">
        <v>148.30000000000001</v>
      </c>
      <c r="AN38" s="12">
        <v>151.30000000000001</v>
      </c>
      <c r="AO38" s="12">
        <v>154.30000000000001</v>
      </c>
      <c r="AP38" s="12">
        <v>157.30000000000001</v>
      </c>
      <c r="AQ38" s="12">
        <v>160.4</v>
      </c>
      <c r="AR38" s="12">
        <v>163.6</v>
      </c>
      <c r="AS38" s="12">
        <v>166.8</v>
      </c>
      <c r="AT38" s="12">
        <v>170</v>
      </c>
      <c r="AU38" s="12">
        <v>173.3</v>
      </c>
      <c r="AV38" s="12">
        <v>176.6</v>
      </c>
      <c r="AW38" s="12">
        <v>179.9</v>
      </c>
      <c r="AX38" s="12">
        <v>183.3</v>
      </c>
    </row>
    <row r="39" spans="1:50" ht="15.75" customHeight="1" x14ac:dyDescent="0.15">
      <c r="A39" s="10">
        <v>37</v>
      </c>
      <c r="B39" s="12">
        <v>62.9</v>
      </c>
      <c r="C39" s="12">
        <v>65</v>
      </c>
      <c r="D39" s="12">
        <v>67</v>
      </c>
      <c r="E39" s="12">
        <v>69.099999999999994</v>
      </c>
      <c r="F39" s="12">
        <v>71.2</v>
      </c>
      <c r="G39" s="12">
        <v>73.3</v>
      </c>
      <c r="H39" s="12">
        <v>75.400000000000006</v>
      </c>
      <c r="I39" s="12">
        <v>77.599999999999994</v>
      </c>
      <c r="J39" s="12">
        <v>79.8</v>
      </c>
      <c r="K39" s="12">
        <v>82</v>
      </c>
      <c r="L39" s="12">
        <v>84.2</v>
      </c>
      <c r="M39" s="12">
        <v>86.5</v>
      </c>
      <c r="N39" s="12">
        <v>88.8</v>
      </c>
      <c r="O39" s="12">
        <v>91.1</v>
      </c>
      <c r="P39" s="12">
        <v>93.4</v>
      </c>
      <c r="Q39" s="12">
        <v>95.8</v>
      </c>
      <c r="R39" s="12">
        <v>98.2</v>
      </c>
      <c r="S39" s="12">
        <v>100.6</v>
      </c>
      <c r="T39" s="12">
        <v>103.1</v>
      </c>
      <c r="U39" s="12">
        <v>105.6</v>
      </c>
      <c r="V39" s="12">
        <v>108.1</v>
      </c>
      <c r="W39" s="12">
        <v>110.7</v>
      </c>
      <c r="X39" s="12">
        <v>113.3</v>
      </c>
      <c r="Y39" s="12">
        <v>115.9</v>
      </c>
      <c r="Z39" s="12">
        <v>118.6</v>
      </c>
      <c r="AA39" s="12">
        <v>121.3</v>
      </c>
      <c r="AB39" s="12">
        <v>124</v>
      </c>
      <c r="AC39" s="12">
        <v>126.8</v>
      </c>
      <c r="AD39" s="12">
        <v>129.6</v>
      </c>
      <c r="AE39" s="12">
        <v>132.4</v>
      </c>
      <c r="AF39" s="12">
        <v>135.30000000000001</v>
      </c>
      <c r="AG39" s="12">
        <v>138.19999999999999</v>
      </c>
      <c r="AH39" s="12">
        <v>141.19999999999999</v>
      </c>
      <c r="AI39" s="12">
        <v>144.19999999999999</v>
      </c>
      <c r="AJ39" s="12">
        <v>147.19999999999999</v>
      </c>
      <c r="AK39" s="12">
        <v>150.30000000000001</v>
      </c>
      <c r="AL39" s="12">
        <v>153.5</v>
      </c>
      <c r="AM39" s="12">
        <v>156.6</v>
      </c>
      <c r="AN39" s="12">
        <v>159.9</v>
      </c>
      <c r="AO39" s="12">
        <v>163.1</v>
      </c>
      <c r="AP39" s="12">
        <v>166.4</v>
      </c>
      <c r="AQ39" s="12">
        <v>169.8</v>
      </c>
      <c r="AR39" s="12">
        <v>173.2</v>
      </c>
      <c r="AS39" s="12">
        <v>176.7</v>
      </c>
      <c r="AT39" s="12">
        <v>180.2</v>
      </c>
      <c r="AU39" s="12">
        <v>183.7</v>
      </c>
      <c r="AV39" s="12">
        <v>187.3</v>
      </c>
      <c r="AW39" s="12">
        <v>191</v>
      </c>
      <c r="AX39" s="12">
        <v>194.7</v>
      </c>
    </row>
    <row r="40" spans="1:50" ht="15.75" customHeight="1" x14ac:dyDescent="0.15">
      <c r="A40" s="10">
        <v>38</v>
      </c>
      <c r="B40" s="12">
        <v>66.3</v>
      </c>
      <c r="C40" s="12">
        <v>68.400000000000006</v>
      </c>
      <c r="D40" s="12">
        <v>70.599999999999994</v>
      </c>
      <c r="E40" s="12">
        <v>72.7</v>
      </c>
      <c r="F40" s="12">
        <v>74.900000000000006</v>
      </c>
      <c r="G40" s="12">
        <v>77.099999999999994</v>
      </c>
      <c r="H40" s="12">
        <v>79.400000000000006</v>
      </c>
      <c r="I40" s="12">
        <v>81.599999999999994</v>
      </c>
      <c r="J40" s="12">
        <v>83.9</v>
      </c>
      <c r="K40" s="12">
        <v>86.2</v>
      </c>
      <c r="L40" s="12">
        <v>88.6</v>
      </c>
      <c r="M40" s="12">
        <v>91</v>
      </c>
      <c r="N40" s="12">
        <v>93.4</v>
      </c>
      <c r="O40" s="12">
        <v>95.8</v>
      </c>
      <c r="P40" s="12">
        <v>98.3</v>
      </c>
      <c r="Q40" s="12">
        <v>100.8</v>
      </c>
      <c r="R40" s="12">
        <v>103.4</v>
      </c>
      <c r="S40" s="12">
        <v>105.9</v>
      </c>
      <c r="T40" s="12">
        <v>108.6</v>
      </c>
      <c r="U40" s="12">
        <v>111.2</v>
      </c>
      <c r="V40" s="12">
        <v>113.9</v>
      </c>
      <c r="W40" s="12">
        <v>116.6</v>
      </c>
      <c r="X40" s="12">
        <v>119.4</v>
      </c>
      <c r="Y40" s="12">
        <v>122.2</v>
      </c>
      <c r="Z40" s="12">
        <v>125</v>
      </c>
      <c r="AA40" s="12">
        <v>127.9</v>
      </c>
      <c r="AB40" s="12">
        <v>130.80000000000001</v>
      </c>
      <c r="AC40" s="12">
        <v>133.80000000000001</v>
      </c>
      <c r="AD40" s="12">
        <v>136.80000000000001</v>
      </c>
      <c r="AE40" s="12">
        <v>139.9</v>
      </c>
      <c r="AF40" s="12">
        <v>143</v>
      </c>
      <c r="AG40" s="12">
        <v>146.1</v>
      </c>
      <c r="AH40" s="12">
        <v>149.30000000000001</v>
      </c>
      <c r="AI40" s="12">
        <v>152.6</v>
      </c>
      <c r="AJ40" s="12">
        <v>155.9</v>
      </c>
      <c r="AK40" s="12">
        <v>159.19999999999999</v>
      </c>
      <c r="AL40" s="12">
        <v>162.6</v>
      </c>
      <c r="AM40" s="12">
        <v>166.1</v>
      </c>
      <c r="AN40" s="12">
        <v>169.6</v>
      </c>
      <c r="AO40" s="12">
        <v>173.2</v>
      </c>
      <c r="AP40" s="12">
        <v>176.8</v>
      </c>
      <c r="AQ40" s="12">
        <v>180.4</v>
      </c>
      <c r="AR40" s="12">
        <v>184.2</v>
      </c>
      <c r="AS40" s="12">
        <v>188</v>
      </c>
      <c r="AT40" s="12">
        <v>191.8</v>
      </c>
      <c r="AU40" s="12">
        <v>195.7</v>
      </c>
      <c r="AV40" s="12">
        <v>199.6</v>
      </c>
      <c r="AW40" s="12">
        <v>203.7</v>
      </c>
      <c r="AX40" s="12">
        <v>207.7</v>
      </c>
    </row>
    <row r="41" spans="1:50" ht="15.75" customHeight="1" x14ac:dyDescent="0.15">
      <c r="A41" s="10">
        <v>39</v>
      </c>
      <c r="B41" s="12">
        <v>69.900000000000006</v>
      </c>
      <c r="C41" s="12">
        <v>72.2</v>
      </c>
      <c r="D41" s="12">
        <v>74.400000000000006</v>
      </c>
      <c r="E41" s="12">
        <v>76.599999999999994</v>
      </c>
      <c r="F41" s="12">
        <v>78.900000000000006</v>
      </c>
      <c r="G41" s="12">
        <v>81.3</v>
      </c>
      <c r="H41" s="12">
        <v>83.6</v>
      </c>
      <c r="I41" s="12">
        <v>86</v>
      </c>
      <c r="J41" s="12">
        <v>88.4</v>
      </c>
      <c r="K41" s="12">
        <v>90.9</v>
      </c>
      <c r="L41" s="12">
        <v>93.3</v>
      </c>
      <c r="M41" s="12">
        <v>95.9</v>
      </c>
      <c r="N41" s="12">
        <v>98.4</v>
      </c>
      <c r="O41" s="12">
        <v>101</v>
      </c>
      <c r="P41" s="12">
        <v>103.6</v>
      </c>
      <c r="Q41" s="12">
        <v>106.3</v>
      </c>
      <c r="R41" s="12">
        <v>109</v>
      </c>
      <c r="S41" s="12">
        <v>111.8</v>
      </c>
      <c r="T41" s="12">
        <v>114.5</v>
      </c>
      <c r="U41" s="12">
        <v>117.4</v>
      </c>
      <c r="V41" s="12">
        <v>120.3</v>
      </c>
      <c r="W41" s="12">
        <v>123.2</v>
      </c>
      <c r="X41" s="12">
        <v>126.1</v>
      </c>
      <c r="Y41" s="12">
        <v>129.19999999999999</v>
      </c>
      <c r="Z41" s="12">
        <v>132.19999999999999</v>
      </c>
      <c r="AA41" s="12">
        <v>135.30000000000001</v>
      </c>
      <c r="AB41" s="12">
        <v>138.5</v>
      </c>
      <c r="AC41" s="12">
        <v>141.69999999999999</v>
      </c>
      <c r="AD41" s="12">
        <v>145</v>
      </c>
      <c r="AE41" s="12">
        <v>148.30000000000001</v>
      </c>
      <c r="AF41" s="12">
        <v>151.69999999999999</v>
      </c>
      <c r="AG41" s="12">
        <v>155.1</v>
      </c>
      <c r="AH41" s="12">
        <v>158.6</v>
      </c>
      <c r="AI41" s="12">
        <v>162.1</v>
      </c>
      <c r="AJ41" s="12">
        <v>165.7</v>
      </c>
      <c r="AK41" s="12">
        <v>169.4</v>
      </c>
      <c r="AL41" s="12">
        <v>173.1</v>
      </c>
      <c r="AM41" s="12">
        <v>176.9</v>
      </c>
      <c r="AN41" s="12">
        <v>180.7</v>
      </c>
      <c r="AO41" s="12">
        <v>184.7</v>
      </c>
      <c r="AP41" s="12">
        <v>188.6</v>
      </c>
      <c r="AQ41" s="12">
        <v>192.7</v>
      </c>
      <c r="AR41" s="12">
        <v>196.8</v>
      </c>
      <c r="AS41" s="12">
        <v>201</v>
      </c>
      <c r="AT41" s="12">
        <v>205.3</v>
      </c>
      <c r="AU41" s="12">
        <v>209.6</v>
      </c>
      <c r="AV41" s="12">
        <v>214</v>
      </c>
      <c r="AW41" s="12">
        <v>218.5</v>
      </c>
      <c r="AX41" s="12">
        <v>223</v>
      </c>
    </row>
    <row r="42" spans="1:50" ht="15.75" customHeight="1" x14ac:dyDescent="0.15">
      <c r="A42" s="10">
        <v>40</v>
      </c>
      <c r="B42" s="12">
        <v>73.8</v>
      </c>
      <c r="C42" s="12">
        <v>76.2</v>
      </c>
      <c r="D42" s="12">
        <v>78.5</v>
      </c>
      <c r="E42" s="12">
        <v>80.900000000000006</v>
      </c>
      <c r="F42" s="12">
        <v>83.3</v>
      </c>
      <c r="G42" s="12">
        <v>85.7</v>
      </c>
      <c r="H42" s="12">
        <v>88.2</v>
      </c>
      <c r="I42" s="12">
        <v>90.7</v>
      </c>
      <c r="J42" s="12">
        <v>93.3</v>
      </c>
      <c r="K42" s="12">
        <v>95.9</v>
      </c>
      <c r="L42" s="12">
        <v>98.5</v>
      </c>
      <c r="M42" s="12">
        <v>101.2</v>
      </c>
      <c r="N42" s="12">
        <v>103.9</v>
      </c>
      <c r="O42" s="12">
        <v>106.7</v>
      </c>
      <c r="P42" s="12">
        <v>109.5</v>
      </c>
      <c r="Q42" s="12">
        <v>112.4</v>
      </c>
      <c r="R42" s="12">
        <v>115.3</v>
      </c>
      <c r="S42" s="12">
        <v>118.2</v>
      </c>
      <c r="T42" s="12">
        <v>121.2</v>
      </c>
      <c r="U42" s="12">
        <v>124.2</v>
      </c>
      <c r="V42" s="12">
        <v>127.3</v>
      </c>
      <c r="W42" s="12">
        <v>130.5</v>
      </c>
      <c r="X42" s="12">
        <v>133.69999999999999</v>
      </c>
      <c r="Y42" s="12">
        <v>137</v>
      </c>
      <c r="Z42" s="12">
        <v>140.30000000000001</v>
      </c>
      <c r="AA42" s="12">
        <v>143.69999999999999</v>
      </c>
      <c r="AB42" s="12">
        <v>147.1</v>
      </c>
      <c r="AC42" s="12">
        <v>150.6</v>
      </c>
      <c r="AD42" s="12">
        <v>154.19999999999999</v>
      </c>
      <c r="AE42" s="12">
        <v>157.80000000000001</v>
      </c>
      <c r="AF42" s="12">
        <v>161.5</v>
      </c>
      <c r="AG42" s="12">
        <v>165.3</v>
      </c>
      <c r="AH42" s="12">
        <v>169.1</v>
      </c>
      <c r="AI42" s="12">
        <v>173</v>
      </c>
      <c r="AJ42" s="12">
        <v>177</v>
      </c>
      <c r="AK42" s="12">
        <v>181.1</v>
      </c>
      <c r="AL42" s="12">
        <v>185.2</v>
      </c>
      <c r="AM42" s="12">
        <v>189.4</v>
      </c>
      <c r="AN42" s="12">
        <v>193.7</v>
      </c>
      <c r="AO42" s="12">
        <v>198.1</v>
      </c>
      <c r="AP42" s="12">
        <v>202.5</v>
      </c>
      <c r="AQ42" s="12">
        <v>207</v>
      </c>
      <c r="AR42" s="12">
        <v>211.7</v>
      </c>
      <c r="AS42" s="12">
        <v>216.4</v>
      </c>
      <c r="AT42" s="12">
        <v>221.1</v>
      </c>
      <c r="AU42" s="12">
        <v>226</v>
      </c>
      <c r="AV42" s="12">
        <v>231</v>
      </c>
      <c r="AW42" s="12">
        <v>236</v>
      </c>
      <c r="AX42" s="12">
        <v>241.1</v>
      </c>
    </row>
    <row r="43" spans="1:50" ht="15.75" customHeight="1" x14ac:dyDescent="0.15">
      <c r="A43" s="10">
        <v>41</v>
      </c>
      <c r="B43" s="12">
        <v>78</v>
      </c>
      <c r="C43" s="12">
        <v>80.5</v>
      </c>
      <c r="D43" s="12">
        <v>83</v>
      </c>
      <c r="E43" s="12">
        <v>85.5</v>
      </c>
      <c r="F43" s="12">
        <v>88</v>
      </c>
      <c r="G43" s="12">
        <v>90.6</v>
      </c>
      <c r="H43" s="12">
        <v>93.3</v>
      </c>
      <c r="I43" s="12">
        <v>95.9</v>
      </c>
      <c r="J43" s="12">
        <v>98.7</v>
      </c>
      <c r="K43" s="12">
        <v>101.4</v>
      </c>
      <c r="L43" s="12">
        <v>104.3</v>
      </c>
      <c r="M43" s="12">
        <v>107.1</v>
      </c>
      <c r="N43" s="12">
        <v>110</v>
      </c>
      <c r="O43" s="12">
        <v>113</v>
      </c>
      <c r="P43" s="12">
        <v>116</v>
      </c>
      <c r="Q43" s="12">
        <v>119.1</v>
      </c>
      <c r="R43" s="12">
        <v>122.2</v>
      </c>
      <c r="S43" s="12">
        <v>125.4</v>
      </c>
      <c r="T43" s="12">
        <v>128.69999999999999</v>
      </c>
      <c r="U43" s="12">
        <v>132</v>
      </c>
      <c r="V43" s="12">
        <v>135.30000000000001</v>
      </c>
      <c r="W43" s="12">
        <v>138.80000000000001</v>
      </c>
      <c r="X43" s="12">
        <v>142.30000000000001</v>
      </c>
      <c r="Y43" s="12">
        <v>145.9</v>
      </c>
      <c r="Z43" s="12">
        <v>149.5</v>
      </c>
      <c r="AA43" s="12">
        <v>153.19999999999999</v>
      </c>
      <c r="AB43" s="12">
        <v>157</v>
      </c>
      <c r="AC43" s="12">
        <v>160.9</v>
      </c>
      <c r="AD43" s="12">
        <v>164.8</v>
      </c>
      <c r="AE43" s="12">
        <v>168.9</v>
      </c>
      <c r="AF43" s="12">
        <v>173</v>
      </c>
      <c r="AG43" s="12">
        <v>177.2</v>
      </c>
      <c r="AH43" s="12">
        <v>181.4</v>
      </c>
      <c r="AI43" s="12">
        <v>185.8</v>
      </c>
      <c r="AJ43" s="12">
        <v>190.3</v>
      </c>
      <c r="AK43" s="12">
        <v>194.8</v>
      </c>
      <c r="AL43" s="12">
        <v>199.5</v>
      </c>
      <c r="AM43" s="12">
        <v>204.2</v>
      </c>
      <c r="AN43" s="12">
        <v>209.1</v>
      </c>
      <c r="AO43" s="12">
        <v>214</v>
      </c>
      <c r="AP43" s="12">
        <v>219</v>
      </c>
      <c r="AQ43" s="12">
        <v>224.2</v>
      </c>
      <c r="AR43" s="12">
        <v>229.4</v>
      </c>
      <c r="AS43" s="12">
        <v>234.8</v>
      </c>
      <c r="AT43" s="12">
        <v>240.2</v>
      </c>
      <c r="AU43" s="12">
        <v>245.8</v>
      </c>
      <c r="AV43" s="12">
        <v>251.5</v>
      </c>
      <c r="AW43" s="12">
        <v>257.2</v>
      </c>
      <c r="AX43" s="12">
        <v>263.10000000000002</v>
      </c>
    </row>
    <row r="44" spans="1:50" ht="13" x14ac:dyDescent="0.15">
      <c r="A44" s="10">
        <v>42</v>
      </c>
      <c r="B44" s="12">
        <v>82.6</v>
      </c>
      <c r="C44" s="12">
        <v>85.2</v>
      </c>
      <c r="D44" s="12">
        <v>87.8</v>
      </c>
      <c r="E44" s="12">
        <v>90.5</v>
      </c>
      <c r="F44" s="12">
        <v>93.2</v>
      </c>
      <c r="G44" s="12">
        <v>96</v>
      </c>
      <c r="H44" s="12">
        <v>98.8</v>
      </c>
      <c r="I44" s="12">
        <v>101.7</v>
      </c>
      <c r="J44" s="12">
        <v>104.6</v>
      </c>
      <c r="K44" s="12">
        <v>107.6</v>
      </c>
      <c r="L44" s="12">
        <v>110.6</v>
      </c>
      <c r="M44" s="12">
        <v>113.7</v>
      </c>
      <c r="N44" s="12">
        <v>116.9</v>
      </c>
      <c r="O44" s="12">
        <v>120.1</v>
      </c>
      <c r="P44" s="12">
        <v>123.3</v>
      </c>
      <c r="Q44" s="12">
        <v>126.7</v>
      </c>
      <c r="R44" s="12">
        <v>130.1</v>
      </c>
      <c r="S44" s="12">
        <v>133.6</v>
      </c>
      <c r="T44" s="12">
        <v>137.1</v>
      </c>
      <c r="U44" s="12">
        <v>140.80000000000001</v>
      </c>
      <c r="V44" s="12">
        <v>144.5</v>
      </c>
      <c r="W44" s="12">
        <v>148.30000000000001</v>
      </c>
      <c r="X44" s="12">
        <v>152.19999999999999</v>
      </c>
      <c r="Y44" s="12">
        <v>156.1</v>
      </c>
      <c r="Z44" s="12">
        <v>160.19999999999999</v>
      </c>
      <c r="AA44" s="12">
        <v>164.3</v>
      </c>
      <c r="AB44" s="12">
        <v>168.6</v>
      </c>
      <c r="AC44" s="12">
        <v>172.9</v>
      </c>
      <c r="AD44" s="12">
        <v>177.3</v>
      </c>
      <c r="AE44" s="12">
        <v>181.9</v>
      </c>
      <c r="AF44" s="12">
        <v>186.5</v>
      </c>
      <c r="AG44" s="12">
        <v>191.3</v>
      </c>
      <c r="AH44" s="12">
        <v>196.1</v>
      </c>
      <c r="AI44" s="12">
        <v>201.1</v>
      </c>
      <c r="AJ44" s="12">
        <v>206.2</v>
      </c>
      <c r="AK44" s="12">
        <v>211.4</v>
      </c>
      <c r="AL44" s="12">
        <v>216.7</v>
      </c>
      <c r="AM44" s="12">
        <v>222.1</v>
      </c>
      <c r="AN44" s="12">
        <v>227.7</v>
      </c>
      <c r="AO44" s="12">
        <v>233.4</v>
      </c>
      <c r="AP44" s="12">
        <v>239.2</v>
      </c>
      <c r="AQ44" s="12">
        <v>245.2</v>
      </c>
      <c r="AR44" s="12">
        <v>251.3</v>
      </c>
      <c r="AS44" s="12">
        <v>257.5</v>
      </c>
      <c r="AT44" s="12">
        <v>263.8</v>
      </c>
      <c r="AU44" s="12">
        <v>270.3</v>
      </c>
      <c r="AV44" s="12">
        <v>276.89999999999998</v>
      </c>
      <c r="AW44" s="12">
        <v>283.60000000000002</v>
      </c>
      <c r="AX44" s="12">
        <v>290.5</v>
      </c>
    </row>
    <row r="45" spans="1:50" ht="13" x14ac:dyDescent="0.15">
      <c r="A45" s="10">
        <v>43</v>
      </c>
      <c r="B45" s="12">
        <v>87.6</v>
      </c>
      <c r="C45" s="12">
        <v>90.4</v>
      </c>
      <c r="D45" s="12">
        <v>93.2</v>
      </c>
      <c r="E45" s="12">
        <v>96</v>
      </c>
      <c r="F45" s="12">
        <v>99</v>
      </c>
      <c r="G45" s="12">
        <v>101.9</v>
      </c>
      <c r="H45" s="12">
        <v>105</v>
      </c>
      <c r="I45" s="12">
        <v>108.1</v>
      </c>
      <c r="J45" s="12">
        <v>111.2</v>
      </c>
      <c r="K45" s="12">
        <v>114.5</v>
      </c>
      <c r="L45" s="12">
        <v>117.8</v>
      </c>
      <c r="M45" s="12">
        <v>121.1</v>
      </c>
      <c r="N45" s="12">
        <v>124.6</v>
      </c>
      <c r="O45" s="12">
        <v>128.1</v>
      </c>
      <c r="P45" s="12">
        <v>131.69999999999999</v>
      </c>
      <c r="Q45" s="12">
        <v>135.4</v>
      </c>
      <c r="R45" s="12">
        <v>139.1</v>
      </c>
      <c r="S45" s="12">
        <v>143</v>
      </c>
      <c r="T45" s="12">
        <v>147</v>
      </c>
      <c r="U45" s="12">
        <v>151</v>
      </c>
      <c r="V45" s="12">
        <v>155.1</v>
      </c>
      <c r="W45" s="12">
        <v>159.4</v>
      </c>
      <c r="X45" s="12">
        <v>163.80000000000001</v>
      </c>
      <c r="Y45" s="12">
        <v>168.2</v>
      </c>
      <c r="Z45" s="12">
        <v>172.8</v>
      </c>
      <c r="AA45" s="12">
        <v>177.5</v>
      </c>
      <c r="AB45" s="12">
        <v>182.3</v>
      </c>
      <c r="AC45" s="12">
        <v>187.3</v>
      </c>
      <c r="AD45" s="12">
        <v>192.4</v>
      </c>
      <c r="AE45" s="12">
        <v>197.6</v>
      </c>
      <c r="AF45" s="12">
        <v>202.9</v>
      </c>
      <c r="AG45" s="12">
        <v>208.4</v>
      </c>
      <c r="AH45" s="12">
        <v>214</v>
      </c>
      <c r="AI45" s="12">
        <v>219.8</v>
      </c>
      <c r="AJ45" s="12">
        <v>225.8</v>
      </c>
      <c r="AK45" s="12">
        <v>231.8</v>
      </c>
      <c r="AL45" s="12">
        <v>238.1</v>
      </c>
      <c r="AM45" s="12">
        <v>244.5</v>
      </c>
      <c r="AN45" s="12">
        <v>251</v>
      </c>
      <c r="AO45" s="12">
        <v>257.7</v>
      </c>
      <c r="AP45" s="12">
        <v>264.60000000000002</v>
      </c>
      <c r="AQ45" s="12">
        <v>271.7</v>
      </c>
      <c r="AR45" s="12">
        <v>278.89999999999998</v>
      </c>
      <c r="AS45" s="12">
        <v>286.3</v>
      </c>
      <c r="AT45" s="12">
        <v>293.8</v>
      </c>
      <c r="AU45" s="12">
        <v>301.5</v>
      </c>
      <c r="AV45" s="12">
        <v>309.39999999999998</v>
      </c>
      <c r="AW45" s="12">
        <v>317.39999999999998</v>
      </c>
      <c r="AX45" s="12">
        <v>325.60000000000002</v>
      </c>
    </row>
    <row r="46" spans="1:50" ht="13" x14ac:dyDescent="0.15">
      <c r="A46" s="10">
        <v>44</v>
      </c>
      <c r="B46" s="12">
        <v>93.1</v>
      </c>
      <c r="C46" s="12">
        <v>96.1</v>
      </c>
      <c r="D46" s="12">
        <v>99.1</v>
      </c>
      <c r="E46" s="12">
        <v>102.2</v>
      </c>
      <c r="F46" s="12">
        <v>105.4</v>
      </c>
      <c r="G46" s="12">
        <v>108.6</v>
      </c>
      <c r="H46" s="12">
        <v>111.9</v>
      </c>
      <c r="I46" s="12">
        <v>115.3</v>
      </c>
      <c r="J46" s="12">
        <v>118.7</v>
      </c>
      <c r="K46" s="12">
        <v>122.3</v>
      </c>
      <c r="L46" s="12">
        <v>125.9</v>
      </c>
      <c r="M46" s="12">
        <v>129.6</v>
      </c>
      <c r="N46" s="12">
        <v>133.4</v>
      </c>
      <c r="O46" s="12">
        <v>137.4</v>
      </c>
      <c r="P46" s="12">
        <v>141.4</v>
      </c>
      <c r="Q46" s="12">
        <v>145.5</v>
      </c>
      <c r="R46" s="12">
        <v>149.69999999999999</v>
      </c>
      <c r="S46" s="12">
        <v>154.1</v>
      </c>
      <c r="T46" s="12">
        <v>158.5</v>
      </c>
      <c r="U46" s="12">
        <v>163.1</v>
      </c>
      <c r="V46" s="12">
        <v>167.8</v>
      </c>
      <c r="W46" s="12">
        <v>172.7</v>
      </c>
      <c r="X46" s="12">
        <v>177.7</v>
      </c>
      <c r="Y46" s="12">
        <v>182.9</v>
      </c>
      <c r="Z46" s="12">
        <v>188.2</v>
      </c>
      <c r="AA46" s="12">
        <v>193.6</v>
      </c>
      <c r="AB46" s="12">
        <v>199.3</v>
      </c>
      <c r="AC46" s="12">
        <v>205</v>
      </c>
      <c r="AD46" s="12">
        <v>211</v>
      </c>
      <c r="AE46" s="12">
        <v>217.2</v>
      </c>
      <c r="AF46" s="12">
        <v>223.5</v>
      </c>
      <c r="AG46" s="12">
        <v>230</v>
      </c>
      <c r="AH46" s="12">
        <v>236.7</v>
      </c>
      <c r="AI46" s="12">
        <v>243.6</v>
      </c>
      <c r="AJ46" s="12">
        <v>250.7</v>
      </c>
      <c r="AK46" s="12">
        <v>258.10000000000002</v>
      </c>
      <c r="AL46" s="12">
        <v>265.60000000000002</v>
      </c>
      <c r="AM46" s="12">
        <v>273.3</v>
      </c>
      <c r="AN46" s="12">
        <v>281.2</v>
      </c>
      <c r="AO46" s="12">
        <v>289.39999999999998</v>
      </c>
      <c r="AP46" s="12">
        <v>297.8</v>
      </c>
      <c r="AQ46" s="12">
        <v>306.3</v>
      </c>
      <c r="AR46" s="12">
        <v>315.10000000000002</v>
      </c>
      <c r="AS46" s="12">
        <v>324.10000000000002</v>
      </c>
      <c r="AT46" s="12">
        <v>333.3</v>
      </c>
      <c r="AU46" s="12">
        <v>342.8</v>
      </c>
      <c r="AV46" s="12">
        <v>352.4</v>
      </c>
      <c r="AW46" s="12">
        <v>362.3</v>
      </c>
      <c r="AX46" s="12">
        <v>372.4</v>
      </c>
    </row>
    <row r="47" spans="1:50" ht="13" x14ac:dyDescent="0.15">
      <c r="A47" s="10">
        <v>45</v>
      </c>
      <c r="B47" s="12">
        <v>99.3</v>
      </c>
      <c r="C47" s="12">
        <v>102.5</v>
      </c>
      <c r="D47" s="12">
        <v>105.8</v>
      </c>
      <c r="E47" s="12">
        <v>109.2</v>
      </c>
      <c r="F47" s="12">
        <v>112.6</v>
      </c>
      <c r="G47" s="12">
        <v>116.2</v>
      </c>
      <c r="H47" s="12">
        <v>119.8</v>
      </c>
      <c r="I47" s="12">
        <v>123.6</v>
      </c>
      <c r="J47" s="12">
        <v>127.4</v>
      </c>
      <c r="K47" s="12">
        <v>131.30000000000001</v>
      </c>
      <c r="L47" s="12">
        <v>135.4</v>
      </c>
      <c r="M47" s="12">
        <v>139.6</v>
      </c>
      <c r="N47" s="12">
        <v>143.9</v>
      </c>
      <c r="O47" s="12">
        <v>148.30000000000001</v>
      </c>
      <c r="P47" s="12">
        <v>152.9</v>
      </c>
      <c r="Q47" s="12">
        <v>157.6</v>
      </c>
      <c r="R47" s="12">
        <v>162.4</v>
      </c>
      <c r="S47" s="12">
        <v>167.4</v>
      </c>
      <c r="T47" s="12">
        <v>172.6</v>
      </c>
      <c r="U47" s="12">
        <v>177.9</v>
      </c>
      <c r="V47" s="12">
        <v>183.5</v>
      </c>
      <c r="W47" s="12">
        <v>189.2</v>
      </c>
      <c r="X47" s="12">
        <v>195.1</v>
      </c>
      <c r="Y47" s="12">
        <v>201.2</v>
      </c>
      <c r="Z47" s="12">
        <v>207.5</v>
      </c>
      <c r="AA47" s="12">
        <v>214.1</v>
      </c>
      <c r="AB47" s="12">
        <v>220.9</v>
      </c>
      <c r="AC47" s="12">
        <v>227.9</v>
      </c>
      <c r="AD47" s="12">
        <v>235.1</v>
      </c>
      <c r="AE47" s="12">
        <v>242.7</v>
      </c>
      <c r="AF47" s="12">
        <v>250.4</v>
      </c>
      <c r="AG47" s="12">
        <v>258.39999999999998</v>
      </c>
      <c r="AH47" s="12">
        <v>266.7</v>
      </c>
      <c r="AI47" s="12">
        <v>275.3</v>
      </c>
      <c r="AJ47" s="12">
        <v>284.10000000000002</v>
      </c>
      <c r="AK47" s="12">
        <v>293.2</v>
      </c>
      <c r="AL47" s="12">
        <v>302.60000000000002</v>
      </c>
      <c r="AM47" s="12">
        <v>312.3</v>
      </c>
      <c r="AN47" s="12">
        <v>322.3</v>
      </c>
      <c r="AO47" s="12">
        <v>332.5</v>
      </c>
      <c r="AP47" s="12">
        <v>343</v>
      </c>
      <c r="AQ47" s="12">
        <v>353.8</v>
      </c>
      <c r="AR47" s="12">
        <v>364.9</v>
      </c>
      <c r="AS47" s="12">
        <v>376.2</v>
      </c>
      <c r="AT47" s="12">
        <v>387.9</v>
      </c>
      <c r="AU47" s="12">
        <v>399.8</v>
      </c>
      <c r="AV47" s="12">
        <v>412</v>
      </c>
      <c r="AW47" s="12">
        <v>424.5</v>
      </c>
      <c r="AX47" s="12">
        <v>437.4</v>
      </c>
    </row>
    <row r="48" spans="1:50" ht="13" x14ac:dyDescent="0.15">
      <c r="A48" s="10">
        <v>46</v>
      </c>
      <c r="B48" s="12">
        <v>106.3</v>
      </c>
      <c r="C48" s="12">
        <v>109.8</v>
      </c>
      <c r="D48" s="12">
        <v>113.4</v>
      </c>
      <c r="E48" s="12">
        <v>117.2</v>
      </c>
      <c r="F48" s="12">
        <v>121</v>
      </c>
      <c r="G48" s="12">
        <v>125</v>
      </c>
      <c r="H48" s="12">
        <v>129.1</v>
      </c>
      <c r="I48" s="12">
        <v>133.30000000000001</v>
      </c>
      <c r="J48" s="12">
        <v>137.6</v>
      </c>
      <c r="K48" s="12">
        <v>142.1</v>
      </c>
      <c r="L48" s="12">
        <v>146.69999999999999</v>
      </c>
      <c r="M48" s="12">
        <v>151.5</v>
      </c>
      <c r="N48" s="12">
        <v>156.5</v>
      </c>
      <c r="O48" s="12">
        <v>161.6</v>
      </c>
      <c r="P48" s="12">
        <v>166.9</v>
      </c>
      <c r="Q48" s="12">
        <v>172.5</v>
      </c>
      <c r="R48" s="12">
        <v>178.2</v>
      </c>
      <c r="S48" s="12">
        <v>184.2</v>
      </c>
      <c r="T48" s="12">
        <v>190.4</v>
      </c>
      <c r="U48" s="12">
        <v>196.8</v>
      </c>
      <c r="V48" s="12">
        <v>203.5</v>
      </c>
      <c r="W48" s="12">
        <v>210.5</v>
      </c>
      <c r="X48" s="12">
        <v>217.8</v>
      </c>
      <c r="Y48" s="12">
        <v>225.4</v>
      </c>
      <c r="Z48" s="12">
        <v>233.3</v>
      </c>
      <c r="AA48" s="12">
        <v>241.5</v>
      </c>
      <c r="AB48" s="12">
        <v>250</v>
      </c>
      <c r="AC48" s="12">
        <v>258.89999999999998</v>
      </c>
      <c r="AD48" s="12">
        <v>268.2</v>
      </c>
      <c r="AE48" s="12">
        <v>277.8</v>
      </c>
      <c r="AF48" s="12">
        <v>287.7</v>
      </c>
      <c r="AG48" s="12">
        <v>298.10000000000002</v>
      </c>
      <c r="AH48" s="12">
        <v>308.8</v>
      </c>
      <c r="AI48" s="12">
        <v>319.89999999999998</v>
      </c>
      <c r="AJ48" s="12">
        <v>331.4</v>
      </c>
      <c r="AK48" s="12">
        <v>343.3</v>
      </c>
      <c r="AL48" s="12">
        <v>355.5</v>
      </c>
      <c r="AM48" s="12">
        <v>368.1</v>
      </c>
      <c r="AN48" s="12">
        <v>381.1</v>
      </c>
      <c r="AO48" s="12">
        <v>394.5</v>
      </c>
      <c r="AP48" s="12">
        <v>408.3</v>
      </c>
      <c r="AQ48" s="12">
        <v>422.5</v>
      </c>
      <c r="AR48" s="12">
        <v>437</v>
      </c>
      <c r="AS48" s="12">
        <v>452</v>
      </c>
      <c r="AT48" s="12">
        <v>467.4</v>
      </c>
      <c r="AU48" s="12">
        <v>483.3</v>
      </c>
      <c r="AV48" s="12">
        <v>499.5</v>
      </c>
      <c r="AW48" s="12">
        <v>516.29999999999995</v>
      </c>
      <c r="AX48" s="12">
        <v>533.5</v>
      </c>
    </row>
    <row r="49" spans="1:50" ht="13" x14ac:dyDescent="0.15">
      <c r="A49" s="10">
        <v>47</v>
      </c>
      <c r="B49" s="12">
        <v>114.3</v>
      </c>
      <c r="C49" s="12">
        <v>118.3</v>
      </c>
      <c r="D49" s="12">
        <v>122.4</v>
      </c>
      <c r="E49" s="12">
        <v>126.6</v>
      </c>
      <c r="F49" s="12">
        <v>130.9</v>
      </c>
      <c r="G49" s="12">
        <v>135.4</v>
      </c>
      <c r="H49" s="12">
        <v>140.1</v>
      </c>
      <c r="I49" s="12">
        <v>145</v>
      </c>
      <c r="J49" s="12">
        <v>150</v>
      </c>
      <c r="K49" s="12">
        <v>155.30000000000001</v>
      </c>
      <c r="L49" s="12">
        <v>160.69999999999999</v>
      </c>
      <c r="M49" s="12">
        <v>166.4</v>
      </c>
      <c r="N49" s="12">
        <v>172.3</v>
      </c>
      <c r="O49" s="12">
        <v>178.5</v>
      </c>
      <c r="P49" s="12">
        <v>185</v>
      </c>
      <c r="Q49" s="12">
        <v>191.8</v>
      </c>
      <c r="R49" s="12">
        <v>198.9</v>
      </c>
      <c r="S49" s="12">
        <v>206.3</v>
      </c>
      <c r="T49" s="12">
        <v>214.2</v>
      </c>
      <c r="U49" s="12">
        <v>222.4</v>
      </c>
      <c r="V49" s="12">
        <v>231</v>
      </c>
      <c r="W49" s="12">
        <v>240</v>
      </c>
      <c r="X49" s="12">
        <v>249.5</v>
      </c>
      <c r="Y49" s="12">
        <v>259.5</v>
      </c>
      <c r="Z49" s="12">
        <v>270</v>
      </c>
      <c r="AA49" s="12">
        <v>280.89999999999998</v>
      </c>
      <c r="AB49" s="12">
        <v>292.39999999999998</v>
      </c>
      <c r="AC49" s="12">
        <v>304.39999999999998</v>
      </c>
      <c r="AD49" s="12">
        <v>316.89999999999998</v>
      </c>
      <c r="AE49" s="12">
        <v>330</v>
      </c>
      <c r="AF49" s="12">
        <v>343.6</v>
      </c>
      <c r="AG49" s="12">
        <v>357.8</v>
      </c>
      <c r="AH49" s="12">
        <v>372.5</v>
      </c>
      <c r="AI49" s="12">
        <v>387.7</v>
      </c>
      <c r="AJ49" s="12">
        <v>403.4</v>
      </c>
      <c r="AK49" s="12">
        <v>419.8</v>
      </c>
      <c r="AL49" s="12">
        <v>436.6</v>
      </c>
      <c r="AM49" s="12">
        <v>454.1</v>
      </c>
      <c r="AN49" s="12">
        <v>472.1</v>
      </c>
      <c r="AO49" s="12">
        <v>490.7</v>
      </c>
      <c r="AP49" s="12">
        <v>509.9</v>
      </c>
      <c r="AQ49" s="12">
        <v>529.79999999999995</v>
      </c>
      <c r="AR49" s="12">
        <v>550.4</v>
      </c>
      <c r="AS49" s="12">
        <v>571.70000000000005</v>
      </c>
      <c r="AT49" s="12">
        <v>593.79999999999995</v>
      </c>
      <c r="AU49" s="12">
        <v>616.70000000000005</v>
      </c>
      <c r="AV49" s="12">
        <v>640.5</v>
      </c>
      <c r="AW49" s="12">
        <v>665.3</v>
      </c>
      <c r="AX49" s="12">
        <v>691</v>
      </c>
    </row>
    <row r="50" spans="1:50" ht="13" x14ac:dyDescent="0.15">
      <c r="A50" s="10">
        <v>48</v>
      </c>
      <c r="B50" s="12">
        <v>123.9</v>
      </c>
      <c r="C50" s="12">
        <v>128.4</v>
      </c>
      <c r="D50" s="12">
        <v>133.1</v>
      </c>
      <c r="E50" s="12">
        <v>137.9</v>
      </c>
      <c r="F50" s="12">
        <v>143</v>
      </c>
      <c r="G50" s="12">
        <v>148.30000000000001</v>
      </c>
      <c r="H50" s="12">
        <v>153.9</v>
      </c>
      <c r="I50" s="12">
        <v>159.69999999999999</v>
      </c>
      <c r="J50" s="12">
        <v>165.8</v>
      </c>
      <c r="K50" s="12">
        <v>172.2</v>
      </c>
      <c r="L50" s="12">
        <v>178.9</v>
      </c>
      <c r="M50" s="12">
        <v>186</v>
      </c>
      <c r="N50" s="12">
        <v>193.5</v>
      </c>
      <c r="O50" s="12">
        <v>201.4</v>
      </c>
      <c r="P50" s="12">
        <v>209.8</v>
      </c>
      <c r="Q50" s="12">
        <v>218.7</v>
      </c>
      <c r="R50" s="12">
        <v>228.2</v>
      </c>
      <c r="S50" s="12">
        <v>238.2</v>
      </c>
      <c r="T50" s="12">
        <v>248.9</v>
      </c>
      <c r="U50" s="12">
        <v>260.2</v>
      </c>
      <c r="V50" s="12">
        <v>272.3</v>
      </c>
      <c r="W50" s="12">
        <v>285.10000000000002</v>
      </c>
      <c r="X50" s="12">
        <v>298.7</v>
      </c>
      <c r="Y50" s="12">
        <v>313</v>
      </c>
      <c r="Z50" s="12">
        <v>328.2</v>
      </c>
      <c r="AA50" s="12">
        <v>344.1</v>
      </c>
      <c r="AB50" s="12">
        <v>360.9</v>
      </c>
      <c r="AC50" s="12">
        <v>378.4</v>
      </c>
      <c r="AD50" s="12">
        <v>396.8</v>
      </c>
      <c r="AE50" s="12">
        <v>416</v>
      </c>
      <c r="AF50" s="12">
        <v>436</v>
      </c>
      <c r="AG50" s="12">
        <v>456.9</v>
      </c>
      <c r="AH50" s="12">
        <v>478.6</v>
      </c>
      <c r="AI50" s="12">
        <v>501.2</v>
      </c>
      <c r="AJ50" s="12">
        <v>524.70000000000005</v>
      </c>
      <c r="AK50" s="12">
        <v>549.20000000000005</v>
      </c>
      <c r="AL50" s="12">
        <v>574.79999999999995</v>
      </c>
      <c r="AM50" s="12">
        <v>601.5</v>
      </c>
      <c r="AN50" s="12">
        <v>629.4</v>
      </c>
      <c r="AO50" s="12">
        <v>658.6</v>
      </c>
      <c r="AP50" s="12">
        <v>689.3</v>
      </c>
      <c r="AQ50" s="12">
        <v>721.5</v>
      </c>
      <c r="AR50" s="12">
        <v>755.5</v>
      </c>
      <c r="AS50" s="12">
        <v>791.5</v>
      </c>
      <c r="AT50" s="12">
        <v>829.7</v>
      </c>
      <c r="AU50" s="12">
        <v>870.4</v>
      </c>
      <c r="AV50" s="12">
        <v>913.9</v>
      </c>
      <c r="AW50" s="12">
        <v>960.6</v>
      </c>
      <c r="AX50" s="12">
        <v>1011.1</v>
      </c>
    </row>
    <row r="51" spans="1:50" ht="13" x14ac:dyDescent="0.15">
      <c r="A51" s="10">
        <v>49</v>
      </c>
      <c r="B51" s="12">
        <v>135.5</v>
      </c>
      <c r="C51" s="12">
        <v>140.80000000000001</v>
      </c>
      <c r="D51" s="12">
        <v>146.4</v>
      </c>
      <c r="E51" s="12">
        <v>152.30000000000001</v>
      </c>
      <c r="F51" s="12">
        <v>158.5</v>
      </c>
      <c r="G51" s="12">
        <v>165</v>
      </c>
      <c r="H51" s="12">
        <v>172</v>
      </c>
      <c r="I51" s="12">
        <v>179.3</v>
      </c>
      <c r="J51" s="12">
        <v>187.2</v>
      </c>
      <c r="K51" s="12">
        <v>195.6</v>
      </c>
      <c r="L51" s="12">
        <v>204.6</v>
      </c>
      <c r="M51" s="12">
        <v>214.3</v>
      </c>
      <c r="N51" s="12">
        <v>224.7</v>
      </c>
      <c r="O51" s="12">
        <v>235.9</v>
      </c>
      <c r="P51" s="12">
        <v>248.1</v>
      </c>
      <c r="Q51" s="12">
        <v>261.3</v>
      </c>
      <c r="R51" s="12">
        <v>275.5</v>
      </c>
      <c r="S51" s="12">
        <v>290.89999999999998</v>
      </c>
      <c r="T51" s="12">
        <v>307.60000000000002</v>
      </c>
      <c r="U51" s="12">
        <v>325.5</v>
      </c>
      <c r="V51" s="12">
        <v>344.8</v>
      </c>
      <c r="W51" s="12">
        <v>365.4</v>
      </c>
      <c r="X51" s="12">
        <v>387.3</v>
      </c>
      <c r="Y51" s="12">
        <v>410.6</v>
      </c>
      <c r="Z51" s="12">
        <v>435.2</v>
      </c>
      <c r="AA51" s="12">
        <v>461.1</v>
      </c>
      <c r="AB51" s="12">
        <v>488.4</v>
      </c>
      <c r="AC51" s="12">
        <v>517.20000000000005</v>
      </c>
      <c r="AD51" s="12">
        <v>547.5</v>
      </c>
      <c r="AE51" s="12">
        <v>579.4</v>
      </c>
      <c r="AF51" s="12">
        <v>613.1</v>
      </c>
      <c r="AG51" s="12">
        <v>648.79999999999995</v>
      </c>
      <c r="AH51" s="12">
        <v>686.7</v>
      </c>
      <c r="AI51" s="12">
        <v>727</v>
      </c>
      <c r="AJ51" s="12">
        <v>770.1</v>
      </c>
      <c r="AK51" s="12">
        <v>816.4</v>
      </c>
      <c r="AL51" s="12">
        <v>866.4</v>
      </c>
      <c r="AM51" s="12">
        <v>920.8</v>
      </c>
      <c r="AN51" s="12">
        <v>980.4</v>
      </c>
      <c r="AO51" s="12">
        <v>1046.2</v>
      </c>
      <c r="AP51" s="12">
        <v>1119.9000000000001</v>
      </c>
      <c r="AQ51" s="12">
        <v>1203.3</v>
      </c>
      <c r="AR51" s="12">
        <v>1299.7</v>
      </c>
      <c r="AS51" s="12">
        <v>1413.6</v>
      </c>
      <c r="AT51" s="12">
        <v>1553.1</v>
      </c>
      <c r="AU51" s="12">
        <v>1732.9</v>
      </c>
      <c r="AV51" s="12">
        <v>1986.3</v>
      </c>
      <c r="AW51" s="12">
        <v>2419.1999999999998</v>
      </c>
      <c r="AX51" s="11" t="s">
        <v>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2:C3"/>
  <sheetViews>
    <sheetView workbookViewId="0"/>
  </sheetViews>
  <sheetFormatPr baseColWidth="10" defaultColWidth="14.5" defaultRowHeight="15.75" customHeight="1" x14ac:dyDescent="0.15"/>
  <sheetData>
    <row r="2" spans="2:3" ht="15.75" customHeight="1" x14ac:dyDescent="0.15">
      <c r="B2" s="2">
        <v>43614</v>
      </c>
      <c r="C2" s="1" t="s">
        <v>152</v>
      </c>
    </row>
    <row r="3" spans="2:3" ht="15.75" customHeight="1" x14ac:dyDescent="0.15">
      <c r="B3" s="2">
        <v>43615</v>
      </c>
      <c r="C3" s="1" t="s">
        <v>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X103"/>
  <sheetViews>
    <sheetView workbookViewId="0"/>
  </sheetViews>
  <sheetFormatPr baseColWidth="10" defaultColWidth="14.5" defaultRowHeight="15.75" customHeight="1" x14ac:dyDescent="0.15"/>
  <sheetData>
    <row r="1" spans="1:50" ht="15.75" customHeight="1" x14ac:dyDescent="0.15">
      <c r="A1" s="13" t="s">
        <v>158</v>
      </c>
      <c r="B1" s="14">
        <v>0</v>
      </c>
      <c r="C1" s="14">
        <v>1</v>
      </c>
      <c r="D1" s="14">
        <v>2</v>
      </c>
      <c r="E1" s="14">
        <v>3</v>
      </c>
      <c r="F1" s="14">
        <v>4</v>
      </c>
      <c r="G1" s="14">
        <v>5</v>
      </c>
      <c r="H1" s="14">
        <v>6</v>
      </c>
      <c r="I1" s="14">
        <v>7</v>
      </c>
      <c r="J1" s="14">
        <v>8</v>
      </c>
      <c r="K1" s="14">
        <v>9</v>
      </c>
      <c r="L1" s="14">
        <v>10</v>
      </c>
      <c r="M1" s="14">
        <v>11</v>
      </c>
      <c r="N1" s="14">
        <v>12</v>
      </c>
      <c r="O1" s="14">
        <v>13</v>
      </c>
      <c r="P1" s="14">
        <v>14</v>
      </c>
      <c r="Q1" s="14">
        <v>15</v>
      </c>
      <c r="R1" s="14">
        <v>16</v>
      </c>
      <c r="S1" s="14">
        <v>17</v>
      </c>
      <c r="T1" s="14">
        <v>18</v>
      </c>
      <c r="U1" s="14">
        <v>19</v>
      </c>
      <c r="V1" s="14">
        <v>20</v>
      </c>
      <c r="W1" s="14">
        <v>21</v>
      </c>
      <c r="X1" s="14">
        <v>22</v>
      </c>
      <c r="Y1" s="14">
        <v>23</v>
      </c>
      <c r="Z1" s="14">
        <v>24</v>
      </c>
      <c r="AA1" s="14">
        <v>25</v>
      </c>
      <c r="AB1" s="14">
        <v>26</v>
      </c>
      <c r="AC1" s="14">
        <v>27</v>
      </c>
      <c r="AD1" s="14">
        <v>28</v>
      </c>
      <c r="AE1" s="14">
        <v>29</v>
      </c>
      <c r="AF1" s="14">
        <v>30</v>
      </c>
      <c r="AG1" s="14">
        <v>31</v>
      </c>
      <c r="AH1" s="14">
        <v>32</v>
      </c>
      <c r="AI1" s="14">
        <v>33</v>
      </c>
      <c r="AJ1" s="14">
        <v>34</v>
      </c>
      <c r="AK1" s="14">
        <v>35</v>
      </c>
      <c r="AL1" s="14">
        <v>36</v>
      </c>
      <c r="AM1" s="14">
        <v>37</v>
      </c>
      <c r="AN1" s="14">
        <v>38</v>
      </c>
      <c r="AO1" s="14">
        <v>39</v>
      </c>
      <c r="AP1" s="14">
        <v>40</v>
      </c>
      <c r="AQ1" s="14">
        <v>41</v>
      </c>
      <c r="AR1" s="14">
        <v>42</v>
      </c>
      <c r="AS1" s="14">
        <v>43</v>
      </c>
      <c r="AT1" s="14">
        <v>44</v>
      </c>
      <c r="AU1" s="14">
        <v>45</v>
      </c>
      <c r="AV1" s="14">
        <v>46</v>
      </c>
      <c r="AW1" s="14">
        <v>47</v>
      </c>
      <c r="AX1" s="14">
        <v>48</v>
      </c>
    </row>
    <row r="2" spans="1:50" ht="15.75" customHeight="1" x14ac:dyDescent="0.15">
      <c r="A2" s="14">
        <v>0</v>
      </c>
      <c r="B2" s="15">
        <v>3.7</v>
      </c>
      <c r="C2" s="15">
        <v>3.7</v>
      </c>
      <c r="D2" s="15">
        <v>5.6</v>
      </c>
      <c r="E2" s="15">
        <v>7.3</v>
      </c>
      <c r="F2" s="15">
        <v>8.9</v>
      </c>
      <c r="G2" s="15">
        <v>10.5</v>
      </c>
      <c r="H2" s="15">
        <v>12.1</v>
      </c>
      <c r="I2" s="15">
        <v>13.7</v>
      </c>
      <c r="J2" s="15">
        <v>15.3</v>
      </c>
      <c r="K2" s="15">
        <v>15.8</v>
      </c>
      <c r="L2" s="15">
        <v>16.899999999999999</v>
      </c>
      <c r="M2" s="15">
        <v>18.5</v>
      </c>
      <c r="N2" s="15">
        <v>20.100000000000001</v>
      </c>
      <c r="O2" s="15">
        <v>21.2</v>
      </c>
      <c r="P2" s="15">
        <v>21.9</v>
      </c>
      <c r="Q2" s="15">
        <v>23.4</v>
      </c>
      <c r="R2" s="15">
        <v>24.9</v>
      </c>
      <c r="S2" s="15">
        <v>25.7</v>
      </c>
      <c r="T2" s="15">
        <v>26.9</v>
      </c>
      <c r="U2" s="15">
        <v>28.6</v>
      </c>
      <c r="V2" s="15">
        <v>29.3</v>
      </c>
      <c r="W2" s="15">
        <v>30.5</v>
      </c>
      <c r="X2" s="15">
        <v>31.8</v>
      </c>
      <c r="Y2" s="15">
        <v>33.1</v>
      </c>
      <c r="Z2" s="15">
        <v>34.200000000000003</v>
      </c>
      <c r="AA2" s="15">
        <v>35.200000000000003</v>
      </c>
      <c r="AB2" s="15">
        <v>36.5</v>
      </c>
      <c r="AC2" s="15">
        <v>37.700000000000003</v>
      </c>
      <c r="AD2" s="15">
        <v>38.6</v>
      </c>
      <c r="AE2" s="15">
        <v>39.9</v>
      </c>
      <c r="AF2" s="15">
        <v>41.2</v>
      </c>
      <c r="AG2" s="15">
        <v>42.3</v>
      </c>
      <c r="AH2" s="15">
        <v>43.4</v>
      </c>
      <c r="AI2" s="15">
        <v>44.4</v>
      </c>
      <c r="AJ2" s="15">
        <v>45.7</v>
      </c>
      <c r="AK2" s="15">
        <v>46.8</v>
      </c>
      <c r="AL2" s="15">
        <v>48</v>
      </c>
      <c r="AM2" s="15">
        <v>49</v>
      </c>
      <c r="AN2" s="15">
        <v>50.3</v>
      </c>
      <c r="AO2" s="15">
        <v>51.2</v>
      </c>
      <c r="AP2" s="15">
        <v>52.8</v>
      </c>
      <c r="AQ2" s="15">
        <v>53.7</v>
      </c>
      <c r="AR2" s="15">
        <v>54.7</v>
      </c>
      <c r="AS2" s="15">
        <v>56.1</v>
      </c>
      <c r="AT2" s="15">
        <v>57.1</v>
      </c>
      <c r="AU2" s="15">
        <v>58.1</v>
      </c>
      <c r="AV2" s="15">
        <v>59.5</v>
      </c>
      <c r="AW2" s="15">
        <v>60.7</v>
      </c>
      <c r="AX2" s="15">
        <v>61.6</v>
      </c>
    </row>
    <row r="3" spans="1:50" ht="15.75" customHeight="1" x14ac:dyDescent="0.15">
      <c r="A3" s="14">
        <v>1</v>
      </c>
      <c r="B3" s="15">
        <v>5.5</v>
      </c>
      <c r="C3" s="15">
        <v>5.9</v>
      </c>
      <c r="D3" s="15">
        <v>7.3</v>
      </c>
      <c r="E3" s="15">
        <v>8.9</v>
      </c>
      <c r="F3" s="15">
        <v>10.5</v>
      </c>
      <c r="G3" s="15">
        <v>12.1</v>
      </c>
      <c r="H3" s="15">
        <v>13.7</v>
      </c>
      <c r="I3" s="15">
        <v>15.3</v>
      </c>
      <c r="J3" s="15">
        <v>16.2</v>
      </c>
      <c r="K3" s="15">
        <v>17.2</v>
      </c>
      <c r="L3" s="15">
        <v>18.5</v>
      </c>
      <c r="M3" s="15">
        <v>20.100000000000001</v>
      </c>
      <c r="N3" s="15">
        <v>21.7</v>
      </c>
      <c r="O3" s="15">
        <v>22.2</v>
      </c>
      <c r="P3" s="15">
        <v>23.6</v>
      </c>
      <c r="Q3" s="15">
        <v>25.1</v>
      </c>
      <c r="R3" s="15">
        <v>26.4</v>
      </c>
      <c r="S3" s="15">
        <v>27</v>
      </c>
      <c r="T3" s="15">
        <v>28.6</v>
      </c>
      <c r="U3" s="15">
        <v>30</v>
      </c>
      <c r="V3" s="15">
        <v>30.7</v>
      </c>
      <c r="W3" s="15">
        <v>32.299999999999997</v>
      </c>
      <c r="X3" s="15">
        <v>33.1</v>
      </c>
      <c r="Y3" s="15">
        <v>34.5</v>
      </c>
      <c r="Z3" s="15">
        <v>35.700000000000003</v>
      </c>
      <c r="AA3" s="15">
        <v>37.1</v>
      </c>
      <c r="AB3" s="15">
        <v>38.1</v>
      </c>
      <c r="AC3" s="15">
        <v>39.200000000000003</v>
      </c>
      <c r="AD3" s="15">
        <v>40.6</v>
      </c>
      <c r="AE3" s="15">
        <v>41.6</v>
      </c>
      <c r="AF3" s="15">
        <v>42.7</v>
      </c>
      <c r="AG3" s="15">
        <v>44</v>
      </c>
      <c r="AH3" s="15">
        <v>44.9</v>
      </c>
      <c r="AI3" s="15">
        <v>46.4</v>
      </c>
      <c r="AJ3" s="15">
        <v>47.2</v>
      </c>
      <c r="AK3" s="15">
        <v>48.8</v>
      </c>
      <c r="AL3" s="15">
        <v>49.6</v>
      </c>
      <c r="AM3" s="15">
        <v>51</v>
      </c>
      <c r="AN3" s="15">
        <v>52</v>
      </c>
      <c r="AO3" s="15">
        <v>53.1</v>
      </c>
      <c r="AP3" s="15">
        <v>54.5</v>
      </c>
      <c r="AQ3" s="15">
        <v>55.4</v>
      </c>
      <c r="AR3" s="15">
        <v>56.6</v>
      </c>
      <c r="AS3" s="15">
        <v>58</v>
      </c>
      <c r="AT3" s="15">
        <v>58.9</v>
      </c>
      <c r="AU3" s="15">
        <v>60.1</v>
      </c>
      <c r="AV3" s="15">
        <v>61.3</v>
      </c>
      <c r="AW3" s="15">
        <v>62.5</v>
      </c>
      <c r="AX3" s="15">
        <v>63.6</v>
      </c>
    </row>
    <row r="4" spans="1:50" ht="15.75" customHeight="1" x14ac:dyDescent="0.15">
      <c r="A4" s="14">
        <v>2</v>
      </c>
      <c r="B4" s="15">
        <v>7.1</v>
      </c>
      <c r="C4" s="15">
        <v>7.4</v>
      </c>
      <c r="D4" s="15">
        <v>9</v>
      </c>
      <c r="E4" s="15">
        <v>10.6</v>
      </c>
      <c r="F4" s="15">
        <v>12.1</v>
      </c>
      <c r="G4" s="15">
        <v>13.7</v>
      </c>
      <c r="H4" s="15">
        <v>15.3</v>
      </c>
      <c r="I4" s="15">
        <v>16.899999999999999</v>
      </c>
      <c r="J4" s="15">
        <v>17.8</v>
      </c>
      <c r="K4" s="15">
        <v>18.600000000000001</v>
      </c>
      <c r="L4" s="15">
        <v>20.100000000000001</v>
      </c>
      <c r="M4" s="15">
        <v>21.7</v>
      </c>
      <c r="N4" s="15">
        <v>22.9</v>
      </c>
      <c r="O4" s="15">
        <v>24</v>
      </c>
      <c r="P4" s="15">
        <v>25.1</v>
      </c>
      <c r="Q4" s="15">
        <v>26.8</v>
      </c>
      <c r="R4" s="15">
        <v>27.5</v>
      </c>
      <c r="S4" s="15">
        <v>28.8</v>
      </c>
      <c r="T4" s="15">
        <v>30.4</v>
      </c>
      <c r="U4" s="15">
        <v>31.2</v>
      </c>
      <c r="V4" s="15">
        <v>32.6</v>
      </c>
      <c r="W4" s="15">
        <v>33.799999999999997</v>
      </c>
      <c r="X4" s="15">
        <v>35</v>
      </c>
      <c r="Y4" s="15">
        <v>36.1</v>
      </c>
      <c r="Z4" s="15">
        <v>37.1</v>
      </c>
      <c r="AA4" s="15">
        <v>38.5</v>
      </c>
      <c r="AB4" s="15">
        <v>39.700000000000003</v>
      </c>
      <c r="AC4" s="15">
        <v>40.6</v>
      </c>
      <c r="AD4" s="15">
        <v>42</v>
      </c>
      <c r="AE4" s="15">
        <v>43.4</v>
      </c>
      <c r="AF4" s="15">
        <v>44.4</v>
      </c>
      <c r="AG4" s="15">
        <v>45.7</v>
      </c>
      <c r="AH4" s="15">
        <v>46.6</v>
      </c>
      <c r="AI4" s="15">
        <v>48</v>
      </c>
      <c r="AJ4" s="15">
        <v>48.9</v>
      </c>
      <c r="AK4" s="15">
        <v>50.3</v>
      </c>
      <c r="AL4" s="15">
        <v>51.2</v>
      </c>
      <c r="AM4" s="15">
        <v>52.8</v>
      </c>
      <c r="AN4" s="15">
        <v>53.7</v>
      </c>
      <c r="AO4" s="15">
        <v>54.9</v>
      </c>
      <c r="AP4" s="15">
        <v>56.2</v>
      </c>
      <c r="AQ4" s="15">
        <v>57.1</v>
      </c>
      <c r="AR4" s="15">
        <v>58.6</v>
      </c>
      <c r="AS4" s="15">
        <v>59.7</v>
      </c>
      <c r="AT4" s="15">
        <v>60.8</v>
      </c>
      <c r="AU4" s="15">
        <v>61.8</v>
      </c>
      <c r="AV4" s="15">
        <v>63</v>
      </c>
      <c r="AW4" s="15">
        <v>64.2</v>
      </c>
      <c r="AX4" s="15">
        <v>65.400000000000006</v>
      </c>
    </row>
    <row r="5" spans="1:50" ht="15.75" customHeight="1" x14ac:dyDescent="0.15">
      <c r="A5" s="14">
        <v>3</v>
      </c>
      <c r="B5" s="15">
        <v>8.9</v>
      </c>
      <c r="C5" s="15">
        <v>9.1</v>
      </c>
      <c r="D5" s="15">
        <v>10.6</v>
      </c>
      <c r="E5" s="15">
        <v>12.1</v>
      </c>
      <c r="F5" s="15">
        <v>13.7</v>
      </c>
      <c r="G5" s="15">
        <v>15.3</v>
      </c>
      <c r="H5" s="15">
        <v>16.899999999999999</v>
      </c>
      <c r="I5" s="15">
        <v>18.3</v>
      </c>
      <c r="J5" s="15">
        <v>18.8</v>
      </c>
      <c r="K5" s="15">
        <v>20.2</v>
      </c>
      <c r="L5" s="15">
        <v>21.8</v>
      </c>
      <c r="M5" s="15">
        <v>23.4</v>
      </c>
      <c r="N5" s="15">
        <v>24.1</v>
      </c>
      <c r="O5" s="15">
        <v>25.3</v>
      </c>
      <c r="P5" s="15">
        <v>26.9</v>
      </c>
      <c r="Q5" s="15">
        <v>28.2</v>
      </c>
      <c r="R5" s="15">
        <v>29.2</v>
      </c>
      <c r="S5" s="15">
        <v>30.4</v>
      </c>
      <c r="T5" s="15">
        <v>31.8</v>
      </c>
      <c r="U5" s="15">
        <v>32.700000000000003</v>
      </c>
      <c r="V5" s="15">
        <v>34.200000000000003</v>
      </c>
      <c r="W5" s="15">
        <v>35.200000000000003</v>
      </c>
      <c r="X5" s="15">
        <v>36.5</v>
      </c>
      <c r="Y5" s="15">
        <v>37.700000000000003</v>
      </c>
      <c r="Z5" s="15">
        <v>39.1</v>
      </c>
      <c r="AA5" s="15">
        <v>40.200000000000003</v>
      </c>
      <c r="AB5" s="15">
        <v>41.3</v>
      </c>
      <c r="AC5" s="15">
        <v>42.7</v>
      </c>
      <c r="AD5" s="15">
        <v>43.6</v>
      </c>
      <c r="AE5" s="15">
        <v>44.9</v>
      </c>
      <c r="AF5" s="15">
        <v>46.2</v>
      </c>
      <c r="AG5" s="15">
        <v>47.2</v>
      </c>
      <c r="AH5" s="15">
        <v>48.6</v>
      </c>
      <c r="AI5" s="15">
        <v>49.5</v>
      </c>
      <c r="AJ5" s="15">
        <v>51</v>
      </c>
      <c r="AK5" s="15">
        <v>52</v>
      </c>
      <c r="AL5" s="15">
        <v>53.2</v>
      </c>
      <c r="AM5" s="15">
        <v>54.5</v>
      </c>
      <c r="AN5" s="15">
        <v>55.4</v>
      </c>
      <c r="AO5" s="15">
        <v>57</v>
      </c>
      <c r="AP5" s="15">
        <v>58</v>
      </c>
      <c r="AQ5" s="15">
        <v>59</v>
      </c>
      <c r="AR5" s="15">
        <v>60.2</v>
      </c>
      <c r="AS5" s="15">
        <v>61.5</v>
      </c>
      <c r="AT5" s="15">
        <v>62.6</v>
      </c>
      <c r="AU5" s="15">
        <v>63.8</v>
      </c>
      <c r="AV5" s="15">
        <v>65</v>
      </c>
      <c r="AW5" s="15">
        <v>66.099999999999994</v>
      </c>
      <c r="AX5" s="15">
        <v>67.3</v>
      </c>
    </row>
    <row r="6" spans="1:50" ht="15.75" customHeight="1" x14ac:dyDescent="0.15">
      <c r="A6" s="14">
        <v>4</v>
      </c>
      <c r="B6" s="15">
        <v>9.5</v>
      </c>
      <c r="C6" s="15">
        <v>10.8</v>
      </c>
      <c r="D6" s="15">
        <v>12.2</v>
      </c>
      <c r="E6" s="15">
        <v>13.7</v>
      </c>
      <c r="F6" s="15">
        <v>15.3</v>
      </c>
      <c r="G6" s="15">
        <v>16.899999999999999</v>
      </c>
      <c r="H6" s="15">
        <v>18.5</v>
      </c>
      <c r="I6" s="15">
        <v>19.5</v>
      </c>
      <c r="J6" s="15">
        <v>20.5</v>
      </c>
      <c r="K6" s="15">
        <v>21.8</v>
      </c>
      <c r="L6" s="15">
        <v>23.4</v>
      </c>
      <c r="M6" s="15">
        <v>24.6</v>
      </c>
      <c r="N6" s="15">
        <v>25.7</v>
      </c>
      <c r="O6" s="15">
        <v>26.9</v>
      </c>
      <c r="P6" s="15">
        <v>28.6</v>
      </c>
      <c r="Q6" s="15">
        <v>29.3</v>
      </c>
      <c r="R6" s="15">
        <v>30.7</v>
      </c>
      <c r="S6" s="15">
        <v>32.200000000000003</v>
      </c>
      <c r="T6" s="15">
        <v>33.1</v>
      </c>
      <c r="U6" s="15">
        <v>34.5</v>
      </c>
      <c r="V6" s="15">
        <v>35.700000000000003</v>
      </c>
      <c r="W6" s="15">
        <v>37.1</v>
      </c>
      <c r="X6" s="15">
        <v>38.1</v>
      </c>
      <c r="Y6" s="15">
        <v>39.200000000000003</v>
      </c>
      <c r="Z6" s="15">
        <v>40.6</v>
      </c>
      <c r="AA6" s="15">
        <v>41.8</v>
      </c>
      <c r="AB6" s="15">
        <v>42.8</v>
      </c>
      <c r="AC6" s="15">
        <v>44.2</v>
      </c>
      <c r="AD6" s="15">
        <v>45.6</v>
      </c>
      <c r="AE6" s="15">
        <v>46.5</v>
      </c>
      <c r="AF6" s="15">
        <v>48</v>
      </c>
      <c r="AG6" s="15">
        <v>48.8</v>
      </c>
      <c r="AH6" s="15">
        <v>50.3</v>
      </c>
      <c r="AI6" s="15">
        <v>51.2</v>
      </c>
      <c r="AJ6" s="15">
        <v>52.8</v>
      </c>
      <c r="AK6" s="15">
        <v>53.7</v>
      </c>
      <c r="AL6" s="15">
        <v>55.2</v>
      </c>
      <c r="AM6" s="15">
        <v>56.2</v>
      </c>
      <c r="AN6" s="15">
        <v>57.4</v>
      </c>
      <c r="AO6" s="15">
        <v>58.6</v>
      </c>
      <c r="AP6" s="15">
        <v>59.8</v>
      </c>
      <c r="AQ6" s="15">
        <v>60.9</v>
      </c>
      <c r="AR6" s="15">
        <v>62.5</v>
      </c>
      <c r="AS6" s="15">
        <v>63.5</v>
      </c>
      <c r="AT6" s="15">
        <v>64.7</v>
      </c>
      <c r="AU6" s="15">
        <v>66</v>
      </c>
      <c r="AV6" s="15">
        <v>67.3</v>
      </c>
      <c r="AW6" s="15">
        <v>68.400000000000006</v>
      </c>
      <c r="AX6" s="15">
        <v>69.400000000000006</v>
      </c>
    </row>
    <row r="7" spans="1:50" ht="15.75" customHeight="1" x14ac:dyDescent="0.15">
      <c r="A7" s="14">
        <v>5</v>
      </c>
      <c r="B7" s="15">
        <v>11.9</v>
      </c>
      <c r="C7" s="15">
        <v>12.7</v>
      </c>
      <c r="D7" s="15">
        <v>13.9</v>
      </c>
      <c r="E7" s="15">
        <v>15.3</v>
      </c>
      <c r="F7" s="15">
        <v>16.899999999999999</v>
      </c>
      <c r="G7" s="15">
        <v>18.5</v>
      </c>
      <c r="H7" s="15">
        <v>20.100000000000001</v>
      </c>
      <c r="I7" s="15">
        <v>21.2</v>
      </c>
      <c r="J7" s="15">
        <v>21.9</v>
      </c>
      <c r="K7" s="15">
        <v>23.4</v>
      </c>
      <c r="L7" s="15">
        <v>25.1</v>
      </c>
      <c r="M7" s="15">
        <v>26.4</v>
      </c>
      <c r="N7" s="15">
        <v>27</v>
      </c>
      <c r="O7" s="15">
        <v>28.6</v>
      </c>
      <c r="P7" s="15">
        <v>30</v>
      </c>
      <c r="Q7" s="15">
        <v>31.2</v>
      </c>
      <c r="R7" s="15">
        <v>32.299999999999997</v>
      </c>
      <c r="S7" s="15">
        <v>33.799999999999997</v>
      </c>
      <c r="T7" s="15">
        <v>35</v>
      </c>
      <c r="U7" s="15">
        <v>36.1</v>
      </c>
      <c r="V7" s="15">
        <v>37.5</v>
      </c>
      <c r="W7" s="15">
        <v>38.5</v>
      </c>
      <c r="X7" s="15">
        <v>39.9</v>
      </c>
      <c r="Y7" s="15">
        <v>41.2</v>
      </c>
      <c r="Z7" s="15">
        <v>42.3</v>
      </c>
      <c r="AA7" s="15">
        <v>43.4</v>
      </c>
      <c r="AB7" s="15">
        <v>44.9</v>
      </c>
      <c r="AC7" s="15">
        <v>45.8</v>
      </c>
      <c r="AD7" s="15">
        <v>47.2</v>
      </c>
      <c r="AE7" s="15">
        <v>48.5</v>
      </c>
      <c r="AF7" s="15">
        <v>49.5</v>
      </c>
      <c r="AG7" s="15">
        <v>51</v>
      </c>
      <c r="AH7" s="15">
        <v>52</v>
      </c>
      <c r="AI7" s="15">
        <v>53.3</v>
      </c>
      <c r="AJ7" s="15">
        <v>54.5</v>
      </c>
      <c r="AK7" s="15">
        <v>55.7</v>
      </c>
      <c r="AL7" s="15">
        <v>57</v>
      </c>
      <c r="AM7" s="15">
        <v>58</v>
      </c>
      <c r="AN7" s="15">
        <v>59.3</v>
      </c>
      <c r="AO7" s="15">
        <v>60.7</v>
      </c>
      <c r="AP7" s="15">
        <v>61.8</v>
      </c>
      <c r="AQ7" s="15">
        <v>63</v>
      </c>
      <c r="AR7" s="15">
        <v>64.2</v>
      </c>
      <c r="AS7" s="15">
        <v>65.400000000000006</v>
      </c>
      <c r="AT7" s="15">
        <v>66.599999999999994</v>
      </c>
      <c r="AU7" s="15">
        <v>67.8</v>
      </c>
      <c r="AV7" s="15">
        <v>69</v>
      </c>
      <c r="AW7" s="15">
        <v>70.400000000000006</v>
      </c>
      <c r="AX7" s="15">
        <v>71.7</v>
      </c>
    </row>
    <row r="8" spans="1:50" ht="15.75" customHeight="1" x14ac:dyDescent="0.15">
      <c r="A8" s="14">
        <v>6</v>
      </c>
      <c r="B8" s="15">
        <v>13.7</v>
      </c>
      <c r="C8" s="15">
        <v>14.4</v>
      </c>
      <c r="D8" s="15">
        <v>15.3</v>
      </c>
      <c r="E8" s="15">
        <v>16.899999999999999</v>
      </c>
      <c r="F8" s="15">
        <v>18.5</v>
      </c>
      <c r="G8" s="15">
        <v>20.100000000000001</v>
      </c>
      <c r="H8" s="15">
        <v>21.7</v>
      </c>
      <c r="I8" s="15">
        <v>22.2</v>
      </c>
      <c r="J8" s="15">
        <v>23.6</v>
      </c>
      <c r="K8" s="15">
        <v>25.1</v>
      </c>
      <c r="L8" s="15">
        <v>26.8</v>
      </c>
      <c r="M8" s="15">
        <v>27.5</v>
      </c>
      <c r="N8" s="15">
        <v>28.8</v>
      </c>
      <c r="O8" s="15">
        <v>30.4</v>
      </c>
      <c r="P8" s="15">
        <v>31.8</v>
      </c>
      <c r="Q8" s="15">
        <v>32.6</v>
      </c>
      <c r="R8" s="15">
        <v>34.200000000000003</v>
      </c>
      <c r="S8" s="15">
        <v>35.200000000000003</v>
      </c>
      <c r="T8" s="15">
        <v>36.5</v>
      </c>
      <c r="U8" s="15">
        <v>37.799999999999997</v>
      </c>
      <c r="V8" s="15">
        <v>39.1</v>
      </c>
      <c r="W8" s="15">
        <v>40.200000000000003</v>
      </c>
      <c r="X8" s="15">
        <v>41.6</v>
      </c>
      <c r="Y8" s="15">
        <v>42.7</v>
      </c>
      <c r="Z8" s="15">
        <v>44.2</v>
      </c>
      <c r="AA8" s="15">
        <v>45.2</v>
      </c>
      <c r="AB8" s="15">
        <v>46.5</v>
      </c>
      <c r="AC8" s="15">
        <v>47.9</v>
      </c>
      <c r="AD8" s="15">
        <v>48.8</v>
      </c>
      <c r="AE8" s="15">
        <v>50.3</v>
      </c>
      <c r="AF8" s="15">
        <v>51.2</v>
      </c>
      <c r="AG8" s="15">
        <v>52.8</v>
      </c>
      <c r="AH8" s="15">
        <v>53.8</v>
      </c>
      <c r="AI8" s="15">
        <v>55.4</v>
      </c>
      <c r="AJ8" s="15">
        <v>56.2</v>
      </c>
      <c r="AK8" s="15">
        <v>57.6</v>
      </c>
      <c r="AL8" s="15">
        <v>58.9</v>
      </c>
      <c r="AM8" s="15">
        <v>60.1</v>
      </c>
      <c r="AN8" s="15">
        <v>61.3</v>
      </c>
      <c r="AO8" s="15">
        <v>62.5</v>
      </c>
      <c r="AP8" s="15">
        <v>63.6</v>
      </c>
      <c r="AQ8" s="15">
        <v>64.8</v>
      </c>
      <c r="AR8" s="15">
        <v>66.099999999999994</v>
      </c>
      <c r="AS8" s="15">
        <v>67.5</v>
      </c>
      <c r="AT8" s="15">
        <v>68.7</v>
      </c>
      <c r="AU8" s="15">
        <v>69.8</v>
      </c>
      <c r="AV8" s="15">
        <v>71</v>
      </c>
      <c r="AW8" s="15">
        <v>72.400000000000006</v>
      </c>
      <c r="AX8" s="15">
        <v>73.7</v>
      </c>
    </row>
    <row r="9" spans="1:50" ht="15.75" customHeight="1" x14ac:dyDescent="0.15">
      <c r="A9" s="14">
        <v>7</v>
      </c>
      <c r="B9" s="15">
        <v>14.9</v>
      </c>
      <c r="C9" s="15">
        <v>15.6</v>
      </c>
      <c r="D9" s="15">
        <v>16.899999999999999</v>
      </c>
      <c r="E9" s="15">
        <v>18.5</v>
      </c>
      <c r="F9" s="15">
        <v>20.100000000000001</v>
      </c>
      <c r="G9" s="15">
        <v>21.7</v>
      </c>
      <c r="H9" s="15">
        <v>22.9</v>
      </c>
      <c r="I9" s="15">
        <v>24</v>
      </c>
      <c r="J9" s="15">
        <v>25.3</v>
      </c>
      <c r="K9" s="15">
        <v>26.9</v>
      </c>
      <c r="L9" s="15">
        <v>28.2</v>
      </c>
      <c r="M9" s="15">
        <v>29.3</v>
      </c>
      <c r="N9" s="15">
        <v>30.5</v>
      </c>
      <c r="O9" s="15">
        <v>31.9</v>
      </c>
      <c r="P9" s="15">
        <v>33.1</v>
      </c>
      <c r="Q9" s="15">
        <v>34.5</v>
      </c>
      <c r="R9" s="15">
        <v>35.700000000000003</v>
      </c>
      <c r="S9" s="15">
        <v>37.1</v>
      </c>
      <c r="T9" s="15">
        <v>38.1</v>
      </c>
      <c r="U9" s="15">
        <v>39.700000000000003</v>
      </c>
      <c r="V9" s="15">
        <v>40.6</v>
      </c>
      <c r="W9" s="15">
        <v>42</v>
      </c>
      <c r="X9" s="15">
        <v>43.4</v>
      </c>
      <c r="Y9" s="15">
        <v>44.4</v>
      </c>
      <c r="Z9" s="15">
        <v>45.7</v>
      </c>
      <c r="AA9" s="15">
        <v>47.2</v>
      </c>
      <c r="AB9" s="15">
        <v>48.3</v>
      </c>
      <c r="AC9" s="15">
        <v>49.5</v>
      </c>
      <c r="AD9" s="15">
        <v>51</v>
      </c>
      <c r="AE9" s="15">
        <v>52</v>
      </c>
      <c r="AF9" s="15">
        <v>53.5</v>
      </c>
      <c r="AG9" s="15">
        <v>54.5</v>
      </c>
      <c r="AH9" s="15">
        <v>55.9</v>
      </c>
      <c r="AI9" s="15">
        <v>57.1</v>
      </c>
      <c r="AJ9" s="15">
        <v>58.3</v>
      </c>
      <c r="AK9" s="15">
        <v>59.7</v>
      </c>
      <c r="AL9" s="15">
        <v>60.8</v>
      </c>
      <c r="AM9" s="15">
        <v>61.9</v>
      </c>
      <c r="AN9" s="15">
        <v>63.4</v>
      </c>
      <c r="AO9" s="15">
        <v>64.7</v>
      </c>
      <c r="AP9" s="15">
        <v>66</v>
      </c>
      <c r="AQ9" s="15">
        <v>67.3</v>
      </c>
      <c r="AR9" s="15">
        <v>68.5</v>
      </c>
      <c r="AS9" s="15">
        <v>69.7</v>
      </c>
      <c r="AT9" s="15">
        <v>70.8</v>
      </c>
      <c r="AU9" s="15">
        <v>72.2</v>
      </c>
      <c r="AV9" s="15">
        <v>73.400000000000006</v>
      </c>
      <c r="AW9" s="15">
        <v>74.400000000000006</v>
      </c>
      <c r="AX9" s="15">
        <v>75.900000000000006</v>
      </c>
    </row>
    <row r="10" spans="1:50" ht="15.75" customHeight="1" x14ac:dyDescent="0.15">
      <c r="A10" s="14">
        <v>8</v>
      </c>
      <c r="B10" s="15">
        <v>16.899999999999999</v>
      </c>
      <c r="C10" s="15">
        <v>17.2</v>
      </c>
      <c r="D10" s="15">
        <v>18.600000000000001</v>
      </c>
      <c r="E10" s="15">
        <v>20.2</v>
      </c>
      <c r="F10" s="15">
        <v>21.8</v>
      </c>
      <c r="G10" s="15">
        <v>23.4</v>
      </c>
      <c r="H10" s="15">
        <v>24.6</v>
      </c>
      <c r="I10" s="15">
        <v>25.7</v>
      </c>
      <c r="J10" s="15">
        <v>26.9</v>
      </c>
      <c r="K10" s="15">
        <v>28.6</v>
      </c>
      <c r="L10" s="15">
        <v>30</v>
      </c>
      <c r="M10" s="15">
        <v>30.7</v>
      </c>
      <c r="N10" s="15">
        <v>32.299999999999997</v>
      </c>
      <c r="O10" s="15">
        <v>33.799999999999997</v>
      </c>
      <c r="P10" s="15">
        <v>35</v>
      </c>
      <c r="Q10" s="15">
        <v>36.1</v>
      </c>
      <c r="R10" s="15">
        <v>37.700000000000003</v>
      </c>
      <c r="S10" s="15">
        <v>38.5</v>
      </c>
      <c r="T10" s="15">
        <v>40.200000000000003</v>
      </c>
      <c r="U10" s="15">
        <v>41.3</v>
      </c>
      <c r="V10" s="15">
        <v>42.7</v>
      </c>
      <c r="W10" s="15">
        <v>44</v>
      </c>
      <c r="X10" s="15">
        <v>44.9</v>
      </c>
      <c r="Y10" s="15">
        <v>46.5</v>
      </c>
      <c r="Z10" s="15">
        <v>47.8</v>
      </c>
      <c r="AA10" s="15">
        <v>48.8</v>
      </c>
      <c r="AB10" s="15">
        <v>50.3</v>
      </c>
      <c r="AC10" s="15">
        <v>51.2</v>
      </c>
      <c r="AD10" s="15">
        <v>52.8</v>
      </c>
      <c r="AE10" s="15">
        <v>53.8</v>
      </c>
      <c r="AF10" s="15">
        <v>55.4</v>
      </c>
      <c r="AG10" s="15">
        <v>56.4</v>
      </c>
      <c r="AH10" s="15">
        <v>58</v>
      </c>
      <c r="AI10" s="15">
        <v>59</v>
      </c>
      <c r="AJ10" s="15">
        <v>60.2</v>
      </c>
      <c r="AK10" s="15">
        <v>61.6</v>
      </c>
      <c r="AL10" s="15">
        <v>63</v>
      </c>
      <c r="AM10" s="15">
        <v>64.2</v>
      </c>
      <c r="AN10" s="15">
        <v>65.400000000000006</v>
      </c>
      <c r="AO10" s="15">
        <v>66.599999999999994</v>
      </c>
      <c r="AP10" s="15">
        <v>67.8</v>
      </c>
      <c r="AQ10" s="15">
        <v>69.099999999999994</v>
      </c>
      <c r="AR10" s="15">
        <v>70.400000000000006</v>
      </c>
      <c r="AS10" s="15">
        <v>71.7</v>
      </c>
      <c r="AT10" s="15">
        <v>73</v>
      </c>
      <c r="AU10" s="15">
        <v>74.3</v>
      </c>
      <c r="AV10" s="15">
        <v>75.7</v>
      </c>
      <c r="AW10" s="15">
        <v>77</v>
      </c>
      <c r="AX10" s="15">
        <v>77.900000000000006</v>
      </c>
    </row>
    <row r="11" spans="1:50" ht="15.75" customHeight="1" x14ac:dyDescent="0.15">
      <c r="A11" s="14">
        <v>9</v>
      </c>
      <c r="B11" s="15">
        <v>18.399999999999999</v>
      </c>
      <c r="C11" s="15">
        <v>19.5</v>
      </c>
      <c r="D11" s="15">
        <v>20.3</v>
      </c>
      <c r="E11" s="15">
        <v>21.8</v>
      </c>
      <c r="F11" s="15">
        <v>23.4</v>
      </c>
      <c r="G11" s="15">
        <v>25.1</v>
      </c>
      <c r="H11" s="15">
        <v>26.4</v>
      </c>
      <c r="I11" s="15">
        <v>27</v>
      </c>
      <c r="J11" s="15">
        <v>28.6</v>
      </c>
      <c r="K11" s="15">
        <v>30.4</v>
      </c>
      <c r="L11" s="15">
        <v>31.2</v>
      </c>
      <c r="M11" s="15">
        <v>32.6</v>
      </c>
      <c r="N11" s="15">
        <v>34.200000000000003</v>
      </c>
      <c r="O11" s="15">
        <v>35.200000000000003</v>
      </c>
      <c r="P11" s="15">
        <v>36.5</v>
      </c>
      <c r="Q11" s="15">
        <v>38.1</v>
      </c>
      <c r="R11" s="15">
        <v>39.200000000000003</v>
      </c>
      <c r="S11" s="15">
        <v>40.6</v>
      </c>
      <c r="T11" s="15">
        <v>41.8</v>
      </c>
      <c r="U11" s="15">
        <v>43.2</v>
      </c>
      <c r="V11" s="15">
        <v>44.4</v>
      </c>
      <c r="W11" s="15">
        <v>45.7</v>
      </c>
      <c r="X11" s="15">
        <v>47.2</v>
      </c>
      <c r="Y11" s="15">
        <v>48</v>
      </c>
      <c r="Z11" s="15">
        <v>49.5</v>
      </c>
      <c r="AA11" s="15">
        <v>51</v>
      </c>
      <c r="AB11" s="15">
        <v>52</v>
      </c>
      <c r="AC11" s="15">
        <v>53.7</v>
      </c>
      <c r="AD11" s="15">
        <v>54.5</v>
      </c>
      <c r="AE11" s="15">
        <v>56.1</v>
      </c>
      <c r="AF11" s="15">
        <v>57.1</v>
      </c>
      <c r="AG11" s="15">
        <v>58.6</v>
      </c>
      <c r="AH11" s="15">
        <v>59.8</v>
      </c>
      <c r="AI11" s="15">
        <v>61.2</v>
      </c>
      <c r="AJ11" s="15">
        <v>62.5</v>
      </c>
      <c r="AK11" s="15">
        <v>63.6</v>
      </c>
      <c r="AL11" s="15">
        <v>64.7</v>
      </c>
      <c r="AM11" s="15">
        <v>66.099999999999994</v>
      </c>
      <c r="AN11" s="15">
        <v>67.5</v>
      </c>
      <c r="AO11" s="15">
        <v>69</v>
      </c>
      <c r="AP11" s="15">
        <v>70.3</v>
      </c>
      <c r="AQ11" s="15">
        <v>71.5</v>
      </c>
      <c r="AR11" s="15">
        <v>72.5</v>
      </c>
      <c r="AS11" s="15">
        <v>74</v>
      </c>
      <c r="AT11" s="15">
        <v>75.400000000000006</v>
      </c>
      <c r="AU11" s="15">
        <v>76.400000000000006</v>
      </c>
      <c r="AV11" s="15">
        <v>77.8</v>
      </c>
      <c r="AW11" s="15">
        <v>79.3</v>
      </c>
      <c r="AX11" s="15">
        <v>80.599999999999994</v>
      </c>
    </row>
    <row r="12" spans="1:50" ht="15.75" customHeight="1" x14ac:dyDescent="0.15">
      <c r="A12" s="14">
        <v>10</v>
      </c>
      <c r="B12" s="15">
        <v>20.100000000000001</v>
      </c>
      <c r="C12" s="15">
        <v>21.1</v>
      </c>
      <c r="D12" s="15">
        <v>22</v>
      </c>
      <c r="E12" s="15">
        <v>23.6</v>
      </c>
      <c r="F12" s="15">
        <v>25.1</v>
      </c>
      <c r="G12" s="15">
        <v>26.8</v>
      </c>
      <c r="H12" s="15">
        <v>27.5</v>
      </c>
      <c r="I12" s="15">
        <v>28.8</v>
      </c>
      <c r="J12" s="15">
        <v>30.4</v>
      </c>
      <c r="K12" s="15">
        <v>31.8</v>
      </c>
      <c r="L12" s="15">
        <v>33.1</v>
      </c>
      <c r="M12" s="15">
        <v>34.5</v>
      </c>
      <c r="N12" s="15">
        <v>35.700000000000003</v>
      </c>
      <c r="O12" s="15">
        <v>37.1</v>
      </c>
      <c r="P12" s="15">
        <v>38.5</v>
      </c>
      <c r="Q12" s="15">
        <v>39.700000000000003</v>
      </c>
      <c r="R12" s="15">
        <v>41.2</v>
      </c>
      <c r="S12" s="15">
        <v>42.3</v>
      </c>
      <c r="T12" s="15">
        <v>43.4</v>
      </c>
      <c r="U12" s="15">
        <v>44.9</v>
      </c>
      <c r="V12" s="15">
        <v>46.5</v>
      </c>
      <c r="W12" s="15">
        <v>47.5</v>
      </c>
      <c r="X12" s="15">
        <v>48.8</v>
      </c>
      <c r="Y12" s="15">
        <v>50.3</v>
      </c>
      <c r="Z12" s="15">
        <v>51.2</v>
      </c>
      <c r="AA12" s="15">
        <v>52.8</v>
      </c>
      <c r="AB12" s="15">
        <v>54.1</v>
      </c>
      <c r="AC12" s="15">
        <v>55.4</v>
      </c>
      <c r="AD12" s="15">
        <v>56.8</v>
      </c>
      <c r="AE12" s="15">
        <v>58</v>
      </c>
      <c r="AF12" s="15">
        <v>59.1</v>
      </c>
      <c r="AG12" s="15">
        <v>60.7</v>
      </c>
      <c r="AH12" s="15">
        <v>61.8</v>
      </c>
      <c r="AI12" s="15">
        <v>63</v>
      </c>
      <c r="AJ12" s="15">
        <v>64.5</v>
      </c>
      <c r="AK12" s="15">
        <v>66</v>
      </c>
      <c r="AL12" s="15">
        <v>67.3</v>
      </c>
      <c r="AM12" s="15">
        <v>68.5</v>
      </c>
      <c r="AN12" s="15">
        <v>69.7</v>
      </c>
      <c r="AO12" s="15">
        <v>71</v>
      </c>
      <c r="AP12" s="15">
        <v>72.3</v>
      </c>
      <c r="AQ12" s="15">
        <v>73.7</v>
      </c>
      <c r="AR12" s="15">
        <v>75</v>
      </c>
      <c r="AS12" s="15">
        <v>76.3</v>
      </c>
      <c r="AT12" s="15">
        <v>77.599999999999994</v>
      </c>
      <c r="AU12" s="15">
        <v>79.2</v>
      </c>
      <c r="AV12" s="15">
        <v>80</v>
      </c>
      <c r="AW12" s="15">
        <v>81.400000000000006</v>
      </c>
      <c r="AX12" s="15">
        <v>83.2</v>
      </c>
    </row>
    <row r="13" spans="1:50" ht="15.75" customHeight="1" x14ac:dyDescent="0.15">
      <c r="A13" s="14">
        <v>11</v>
      </c>
      <c r="B13" s="15">
        <v>21.4</v>
      </c>
      <c r="C13" s="15">
        <v>22.3</v>
      </c>
      <c r="D13" s="15">
        <v>23.6</v>
      </c>
      <c r="E13" s="15">
        <v>25.3</v>
      </c>
      <c r="F13" s="15">
        <v>26.8</v>
      </c>
      <c r="G13" s="15">
        <v>28.2</v>
      </c>
      <c r="H13" s="15">
        <v>29.3</v>
      </c>
      <c r="I13" s="15">
        <v>30.7</v>
      </c>
      <c r="J13" s="15">
        <v>32.299999999999997</v>
      </c>
      <c r="K13" s="15">
        <v>33.799999999999997</v>
      </c>
      <c r="L13" s="15">
        <v>35</v>
      </c>
      <c r="M13" s="15">
        <v>36.1</v>
      </c>
      <c r="N13" s="15">
        <v>37.700000000000003</v>
      </c>
      <c r="O13" s="15">
        <v>39.1</v>
      </c>
      <c r="P13" s="15">
        <v>40.200000000000003</v>
      </c>
      <c r="Q13" s="15">
        <v>41.6</v>
      </c>
      <c r="R13" s="15">
        <v>42.7</v>
      </c>
      <c r="S13" s="15">
        <v>44.2</v>
      </c>
      <c r="T13" s="15">
        <v>45.7</v>
      </c>
      <c r="U13" s="15">
        <v>46.8</v>
      </c>
      <c r="V13" s="15">
        <v>48</v>
      </c>
      <c r="W13" s="15">
        <v>49.5</v>
      </c>
      <c r="X13" s="15">
        <v>51</v>
      </c>
      <c r="Y13" s="15">
        <v>52</v>
      </c>
      <c r="Z13" s="15">
        <v>53.7</v>
      </c>
      <c r="AA13" s="15">
        <v>54.6</v>
      </c>
      <c r="AB13" s="15">
        <v>56.2</v>
      </c>
      <c r="AC13" s="15">
        <v>57.4</v>
      </c>
      <c r="AD13" s="15">
        <v>58.9</v>
      </c>
      <c r="AE13" s="15">
        <v>60.1</v>
      </c>
      <c r="AF13" s="15">
        <v>61.3</v>
      </c>
      <c r="AG13" s="15">
        <v>62.6</v>
      </c>
      <c r="AH13" s="15">
        <v>64.2</v>
      </c>
      <c r="AI13" s="15">
        <v>65.400000000000006</v>
      </c>
      <c r="AJ13" s="15">
        <v>66.599999999999994</v>
      </c>
      <c r="AK13" s="15">
        <v>67.8</v>
      </c>
      <c r="AL13" s="15">
        <v>69.2</v>
      </c>
      <c r="AM13" s="15">
        <v>70.7</v>
      </c>
      <c r="AN13" s="15">
        <v>72.2</v>
      </c>
      <c r="AO13" s="15">
        <v>73.400000000000006</v>
      </c>
      <c r="AP13" s="15">
        <v>74.5</v>
      </c>
      <c r="AQ13" s="15">
        <v>75.900000000000006</v>
      </c>
      <c r="AR13" s="15">
        <v>77.599999999999994</v>
      </c>
      <c r="AS13" s="15">
        <v>78.599999999999994</v>
      </c>
      <c r="AT13" s="15">
        <v>80</v>
      </c>
      <c r="AU13" s="15">
        <v>81.400000000000006</v>
      </c>
      <c r="AV13" s="15">
        <v>83</v>
      </c>
      <c r="AW13" s="15">
        <v>83.7</v>
      </c>
      <c r="AX13" s="15">
        <v>85.3</v>
      </c>
    </row>
    <row r="14" spans="1:50" ht="15.75" customHeight="1" x14ac:dyDescent="0.15">
      <c r="A14" s="14">
        <v>12</v>
      </c>
      <c r="B14" s="15">
        <v>23.4</v>
      </c>
      <c r="C14" s="15">
        <v>24.6</v>
      </c>
      <c r="D14" s="15">
        <v>25.7</v>
      </c>
      <c r="E14" s="15">
        <v>27</v>
      </c>
      <c r="F14" s="15">
        <v>28.6</v>
      </c>
      <c r="G14" s="15">
        <v>30</v>
      </c>
      <c r="H14" s="15">
        <v>31.2</v>
      </c>
      <c r="I14" s="15">
        <v>32.6</v>
      </c>
      <c r="J14" s="15">
        <v>34.200000000000003</v>
      </c>
      <c r="K14" s="15">
        <v>35.200000000000003</v>
      </c>
      <c r="L14" s="15">
        <v>36.5</v>
      </c>
      <c r="M14" s="15">
        <v>38.1</v>
      </c>
      <c r="N14" s="15">
        <v>39.200000000000003</v>
      </c>
      <c r="O14" s="15">
        <v>40.6</v>
      </c>
      <c r="P14" s="15">
        <v>42</v>
      </c>
      <c r="Q14" s="15">
        <v>43.4</v>
      </c>
      <c r="R14" s="15">
        <v>44.9</v>
      </c>
      <c r="S14" s="15">
        <v>46.2</v>
      </c>
      <c r="T14" s="15">
        <v>47.2</v>
      </c>
      <c r="U14" s="15">
        <v>48.8</v>
      </c>
      <c r="V14" s="15">
        <v>50.3</v>
      </c>
      <c r="W14" s="15">
        <v>51.2</v>
      </c>
      <c r="X14" s="15">
        <v>52.8</v>
      </c>
      <c r="Y14" s="15">
        <v>54.4</v>
      </c>
      <c r="Z14" s="15">
        <v>55.4</v>
      </c>
      <c r="AA14" s="15">
        <v>57</v>
      </c>
      <c r="AB14" s="15">
        <v>58</v>
      </c>
      <c r="AC14" s="15">
        <v>59.7</v>
      </c>
      <c r="AD14" s="15">
        <v>60.8</v>
      </c>
      <c r="AE14" s="15">
        <v>62.5</v>
      </c>
      <c r="AF14" s="15">
        <v>63.6</v>
      </c>
      <c r="AG14" s="15">
        <v>64.7</v>
      </c>
      <c r="AH14" s="15">
        <v>66.099999999999994</v>
      </c>
      <c r="AI14" s="15">
        <v>67.7</v>
      </c>
      <c r="AJ14" s="15">
        <v>69</v>
      </c>
      <c r="AK14" s="15">
        <v>70.400000000000006</v>
      </c>
      <c r="AL14" s="15">
        <v>71.7</v>
      </c>
      <c r="AM14" s="15">
        <v>73</v>
      </c>
      <c r="AN14" s="15">
        <v>74.400000000000006</v>
      </c>
      <c r="AO14" s="15">
        <v>75.8</v>
      </c>
      <c r="AP14" s="15">
        <v>77.2</v>
      </c>
      <c r="AQ14" s="15">
        <v>78.599999999999994</v>
      </c>
      <c r="AR14" s="15">
        <v>79.5</v>
      </c>
      <c r="AS14" s="15">
        <v>81.400000000000006</v>
      </c>
      <c r="AT14" s="15">
        <v>82.7</v>
      </c>
      <c r="AU14" s="15">
        <v>83.7</v>
      </c>
      <c r="AV14" s="15">
        <v>85.3</v>
      </c>
      <c r="AW14" s="15">
        <v>86.9</v>
      </c>
      <c r="AX14" s="15">
        <v>87.7</v>
      </c>
    </row>
    <row r="15" spans="1:50" ht="15.75" customHeight="1" x14ac:dyDescent="0.15">
      <c r="A15" s="14">
        <v>13</v>
      </c>
      <c r="B15" s="15">
        <v>25.1</v>
      </c>
      <c r="C15" s="15">
        <v>26.4</v>
      </c>
      <c r="D15" s="15">
        <v>27.4</v>
      </c>
      <c r="E15" s="15">
        <v>28.8</v>
      </c>
      <c r="F15" s="15">
        <v>30.4</v>
      </c>
      <c r="G15" s="15">
        <v>31.8</v>
      </c>
      <c r="H15" s="15">
        <v>33.1</v>
      </c>
      <c r="I15" s="15">
        <v>34.5</v>
      </c>
      <c r="J15" s="15">
        <v>35.700000000000003</v>
      </c>
      <c r="K15" s="15">
        <v>37.1</v>
      </c>
      <c r="L15" s="15">
        <v>38.5</v>
      </c>
      <c r="M15" s="15">
        <v>39.9</v>
      </c>
      <c r="N15" s="15">
        <v>41.3</v>
      </c>
      <c r="O15" s="15">
        <v>42.7</v>
      </c>
      <c r="P15" s="15">
        <v>44.2</v>
      </c>
      <c r="Q15" s="15">
        <v>45.6</v>
      </c>
      <c r="R15" s="15">
        <v>46.6</v>
      </c>
      <c r="S15" s="15">
        <v>48</v>
      </c>
      <c r="T15" s="15">
        <v>49.5</v>
      </c>
      <c r="U15" s="15">
        <v>51</v>
      </c>
      <c r="V15" s="15">
        <v>52</v>
      </c>
      <c r="W15" s="15">
        <v>53.7</v>
      </c>
      <c r="X15" s="15">
        <v>54.7</v>
      </c>
      <c r="Y15" s="15">
        <v>56.2</v>
      </c>
      <c r="Z15" s="15">
        <v>57.6</v>
      </c>
      <c r="AA15" s="15">
        <v>58.9</v>
      </c>
      <c r="AB15" s="15">
        <v>60.2</v>
      </c>
      <c r="AC15" s="15">
        <v>61.6</v>
      </c>
      <c r="AD15" s="15">
        <v>63</v>
      </c>
      <c r="AE15" s="15">
        <v>64.400000000000006</v>
      </c>
      <c r="AF15" s="15">
        <v>66</v>
      </c>
      <c r="AG15" s="15">
        <v>67.3</v>
      </c>
      <c r="AH15" s="15">
        <v>68.5</v>
      </c>
      <c r="AI15" s="15">
        <v>69.7</v>
      </c>
      <c r="AJ15" s="15">
        <v>71</v>
      </c>
      <c r="AK15" s="15">
        <v>72.400000000000006</v>
      </c>
      <c r="AL15" s="15">
        <v>74</v>
      </c>
      <c r="AM15" s="15">
        <v>75.7</v>
      </c>
      <c r="AN15" s="15">
        <v>76.900000000000006</v>
      </c>
      <c r="AO15" s="15">
        <v>77.900000000000006</v>
      </c>
      <c r="AP15" s="15">
        <v>79.5</v>
      </c>
      <c r="AQ15" s="15">
        <v>81.2</v>
      </c>
      <c r="AR15" s="15">
        <v>82.3</v>
      </c>
      <c r="AS15" s="15">
        <v>83.4</v>
      </c>
      <c r="AT15" s="15">
        <v>85.3</v>
      </c>
      <c r="AU15" s="15">
        <v>86.7</v>
      </c>
      <c r="AV15" s="15">
        <v>87.4</v>
      </c>
      <c r="AW15" s="15">
        <v>89.5</v>
      </c>
      <c r="AX15" s="15">
        <v>90.8</v>
      </c>
    </row>
    <row r="16" spans="1:50" ht="15.75" customHeight="1" x14ac:dyDescent="0.15">
      <c r="A16" s="14">
        <v>14</v>
      </c>
      <c r="B16" s="15">
        <v>26.8</v>
      </c>
      <c r="C16" s="15">
        <v>28.2</v>
      </c>
      <c r="D16" s="15">
        <v>29.2</v>
      </c>
      <c r="E16" s="15">
        <v>30.7</v>
      </c>
      <c r="F16" s="15">
        <v>32.299999999999997</v>
      </c>
      <c r="G16" s="15">
        <v>33.700000000000003</v>
      </c>
      <c r="H16" s="15">
        <v>35</v>
      </c>
      <c r="I16" s="15">
        <v>36.1</v>
      </c>
      <c r="J16" s="15">
        <v>37.700000000000003</v>
      </c>
      <c r="K16" s="15">
        <v>39.1</v>
      </c>
      <c r="L16" s="15">
        <v>40.6</v>
      </c>
      <c r="M16" s="15">
        <v>41.8</v>
      </c>
      <c r="N16" s="15">
        <v>43.4</v>
      </c>
      <c r="O16" s="15">
        <v>44.4</v>
      </c>
      <c r="P16" s="15">
        <v>45.8</v>
      </c>
      <c r="Q16" s="15">
        <v>47.2</v>
      </c>
      <c r="R16" s="15">
        <v>48.8</v>
      </c>
      <c r="S16" s="15">
        <v>50.3</v>
      </c>
      <c r="T16" s="15">
        <v>51.2</v>
      </c>
      <c r="U16" s="15">
        <v>52.8</v>
      </c>
      <c r="V16" s="15">
        <v>54.5</v>
      </c>
      <c r="W16" s="15">
        <v>55.4</v>
      </c>
      <c r="X16" s="15">
        <v>57.1</v>
      </c>
      <c r="Y16" s="15">
        <v>58.6</v>
      </c>
      <c r="Z16" s="15">
        <v>59.8</v>
      </c>
      <c r="AA16" s="15">
        <v>61.3</v>
      </c>
      <c r="AB16" s="15">
        <v>62.5</v>
      </c>
      <c r="AC16" s="15">
        <v>64</v>
      </c>
      <c r="AD16" s="15">
        <v>65.400000000000006</v>
      </c>
      <c r="AE16" s="15">
        <v>66.599999999999994</v>
      </c>
      <c r="AF16" s="15">
        <v>67.900000000000006</v>
      </c>
      <c r="AG16" s="15">
        <v>69.599999999999994</v>
      </c>
      <c r="AH16" s="15">
        <v>70.900000000000006</v>
      </c>
      <c r="AI16" s="15">
        <v>72.3</v>
      </c>
      <c r="AJ16" s="15">
        <v>73.7</v>
      </c>
      <c r="AK16" s="15">
        <v>75</v>
      </c>
      <c r="AL16" s="15">
        <v>76.400000000000006</v>
      </c>
      <c r="AM16" s="15">
        <v>77.8</v>
      </c>
      <c r="AN16" s="15">
        <v>79.5</v>
      </c>
      <c r="AO16" s="15">
        <v>80.8</v>
      </c>
      <c r="AP16" s="15">
        <v>82.1</v>
      </c>
      <c r="AQ16" s="15">
        <v>83.3</v>
      </c>
      <c r="AR16" s="15">
        <v>85.3</v>
      </c>
      <c r="AS16" s="15">
        <v>86.3</v>
      </c>
      <c r="AT16" s="15">
        <v>87.4</v>
      </c>
      <c r="AU16" s="15">
        <v>89.5</v>
      </c>
      <c r="AV16" s="15">
        <v>90.7</v>
      </c>
      <c r="AW16" s="15">
        <v>91.6</v>
      </c>
      <c r="AX16" s="15">
        <v>93.8</v>
      </c>
    </row>
    <row r="17" spans="1:50" ht="15.75" customHeight="1" x14ac:dyDescent="0.15">
      <c r="A17" s="14">
        <v>15</v>
      </c>
      <c r="B17" s="15">
        <v>28.6</v>
      </c>
      <c r="C17" s="15">
        <v>30</v>
      </c>
      <c r="D17" s="15">
        <v>30.9</v>
      </c>
      <c r="E17" s="15">
        <v>32.6</v>
      </c>
      <c r="F17" s="15">
        <v>34.1</v>
      </c>
      <c r="G17" s="15">
        <v>35.200000000000003</v>
      </c>
      <c r="H17" s="15">
        <v>36.5</v>
      </c>
      <c r="I17" s="15">
        <v>38.1</v>
      </c>
      <c r="J17" s="15">
        <v>39.700000000000003</v>
      </c>
      <c r="K17" s="15">
        <v>41.2</v>
      </c>
      <c r="L17" s="15">
        <v>42.3</v>
      </c>
      <c r="M17" s="15">
        <v>44</v>
      </c>
      <c r="N17" s="15">
        <v>44.9</v>
      </c>
      <c r="O17" s="15">
        <v>46.5</v>
      </c>
      <c r="P17" s="15">
        <v>48</v>
      </c>
      <c r="Q17" s="15">
        <v>49.5</v>
      </c>
      <c r="R17" s="15">
        <v>51</v>
      </c>
      <c r="S17" s="15">
        <v>52</v>
      </c>
      <c r="T17" s="15">
        <v>53.7</v>
      </c>
      <c r="U17" s="15">
        <v>55.2</v>
      </c>
      <c r="V17" s="15">
        <v>56.2</v>
      </c>
      <c r="W17" s="15">
        <v>58</v>
      </c>
      <c r="X17" s="15">
        <v>59</v>
      </c>
      <c r="Y17" s="15">
        <v>60.7</v>
      </c>
      <c r="Z17" s="15">
        <v>61.8</v>
      </c>
      <c r="AA17" s="15">
        <v>63.5</v>
      </c>
      <c r="AB17" s="15">
        <v>64.7</v>
      </c>
      <c r="AC17" s="15">
        <v>66.099999999999994</v>
      </c>
      <c r="AD17" s="15">
        <v>67.8</v>
      </c>
      <c r="AE17" s="15">
        <v>69</v>
      </c>
      <c r="AF17" s="15">
        <v>70.400000000000006</v>
      </c>
      <c r="AG17" s="15">
        <v>72</v>
      </c>
      <c r="AH17" s="15">
        <v>73.400000000000006</v>
      </c>
      <c r="AI17" s="15">
        <v>74.7</v>
      </c>
      <c r="AJ17" s="15">
        <v>75.900000000000006</v>
      </c>
      <c r="AK17" s="15">
        <v>77.599999999999994</v>
      </c>
      <c r="AL17" s="15">
        <v>79.2</v>
      </c>
      <c r="AM17" s="15">
        <v>80.599999999999994</v>
      </c>
      <c r="AN17" s="15">
        <v>81.5</v>
      </c>
      <c r="AO17" s="15">
        <v>83.3</v>
      </c>
      <c r="AP17" s="15">
        <v>85.1</v>
      </c>
      <c r="AQ17" s="15">
        <v>86.2</v>
      </c>
      <c r="AR17" s="15">
        <v>87.3</v>
      </c>
      <c r="AS17" s="15">
        <v>89.5</v>
      </c>
      <c r="AT17" s="15">
        <v>90.5</v>
      </c>
      <c r="AU17" s="15">
        <v>91.6</v>
      </c>
      <c r="AV17" s="15">
        <v>93.8</v>
      </c>
      <c r="AW17" s="15">
        <v>94.6</v>
      </c>
      <c r="AX17" s="15">
        <v>96.1</v>
      </c>
    </row>
    <row r="18" spans="1:50" ht="15.75" customHeight="1" x14ac:dyDescent="0.15">
      <c r="A18" s="14">
        <v>16</v>
      </c>
      <c r="B18" s="15">
        <v>30.4</v>
      </c>
      <c r="C18" s="15">
        <v>31.8</v>
      </c>
      <c r="D18" s="15">
        <v>32.6</v>
      </c>
      <c r="E18" s="15">
        <v>34.5</v>
      </c>
      <c r="F18" s="15">
        <v>35.799999999999997</v>
      </c>
      <c r="G18" s="15">
        <v>37.1</v>
      </c>
      <c r="H18" s="15">
        <v>38.5</v>
      </c>
      <c r="I18" s="15">
        <v>40.200000000000003</v>
      </c>
      <c r="J18" s="15">
        <v>41.6</v>
      </c>
      <c r="K18" s="15">
        <v>42.7</v>
      </c>
      <c r="L18" s="15">
        <v>44.4</v>
      </c>
      <c r="M18" s="15">
        <v>45.7</v>
      </c>
      <c r="N18" s="15">
        <v>47.2</v>
      </c>
      <c r="O18" s="15">
        <v>48.8</v>
      </c>
      <c r="P18" s="15">
        <v>50.3</v>
      </c>
      <c r="Q18" s="15">
        <v>51.2</v>
      </c>
      <c r="R18" s="15">
        <v>52.8</v>
      </c>
      <c r="S18" s="15">
        <v>54.5</v>
      </c>
      <c r="T18" s="15">
        <v>55.9</v>
      </c>
      <c r="U18" s="15">
        <v>57.1</v>
      </c>
      <c r="V18" s="15">
        <v>58.6</v>
      </c>
      <c r="W18" s="15">
        <v>60.1</v>
      </c>
      <c r="X18" s="15">
        <v>61.5</v>
      </c>
      <c r="Y18" s="15">
        <v>63</v>
      </c>
      <c r="Z18" s="15">
        <v>64.2</v>
      </c>
      <c r="AA18" s="15">
        <v>66</v>
      </c>
      <c r="AB18" s="15">
        <v>67.3</v>
      </c>
      <c r="AC18" s="15">
        <v>68.5</v>
      </c>
      <c r="AD18" s="15">
        <v>70.3</v>
      </c>
      <c r="AE18" s="15">
        <v>71.7</v>
      </c>
      <c r="AF18" s="15">
        <v>73</v>
      </c>
      <c r="AG18" s="15">
        <v>74.400000000000006</v>
      </c>
      <c r="AH18" s="15">
        <v>75.900000000000006</v>
      </c>
      <c r="AI18" s="15">
        <v>77.599999999999994</v>
      </c>
      <c r="AJ18" s="15">
        <v>78.900000000000006</v>
      </c>
      <c r="AK18" s="15">
        <v>80</v>
      </c>
      <c r="AL18" s="15">
        <v>81.400000000000006</v>
      </c>
      <c r="AM18" s="15">
        <v>83.3</v>
      </c>
      <c r="AN18" s="15">
        <v>84.8</v>
      </c>
      <c r="AO18" s="15">
        <v>85.9</v>
      </c>
      <c r="AP18" s="15">
        <v>87.3</v>
      </c>
      <c r="AQ18" s="15">
        <v>89.5</v>
      </c>
      <c r="AR18" s="15">
        <v>90.3</v>
      </c>
      <c r="AS18" s="15">
        <v>91.6</v>
      </c>
      <c r="AT18" s="15">
        <v>93.8</v>
      </c>
      <c r="AU18" s="15">
        <v>94.6</v>
      </c>
      <c r="AV18" s="15">
        <v>96.1</v>
      </c>
      <c r="AW18" s="15">
        <v>98.4</v>
      </c>
      <c r="AX18" s="15">
        <v>98.9</v>
      </c>
    </row>
    <row r="19" spans="1:50" ht="15.75" customHeight="1" x14ac:dyDescent="0.15">
      <c r="A19" s="14">
        <v>17</v>
      </c>
      <c r="B19" s="15">
        <v>32.200000000000003</v>
      </c>
      <c r="C19" s="15">
        <v>33.700000000000003</v>
      </c>
      <c r="D19" s="15">
        <v>35</v>
      </c>
      <c r="E19" s="15">
        <v>36.5</v>
      </c>
      <c r="F19" s="15">
        <v>37.700000000000003</v>
      </c>
      <c r="G19" s="15">
        <v>39.200000000000003</v>
      </c>
      <c r="H19" s="15">
        <v>40.6</v>
      </c>
      <c r="I19" s="15">
        <v>42</v>
      </c>
      <c r="J19" s="15">
        <v>43.4</v>
      </c>
      <c r="K19" s="15">
        <v>44.9</v>
      </c>
      <c r="L19" s="15">
        <v>46.5</v>
      </c>
      <c r="M19" s="15">
        <v>48</v>
      </c>
      <c r="N19" s="15">
        <v>49.5</v>
      </c>
      <c r="O19" s="15">
        <v>51</v>
      </c>
      <c r="P19" s="15">
        <v>52</v>
      </c>
      <c r="Q19" s="15">
        <v>53.7</v>
      </c>
      <c r="R19" s="15">
        <v>55.4</v>
      </c>
      <c r="S19" s="15">
        <v>56.4</v>
      </c>
      <c r="T19" s="15">
        <v>58</v>
      </c>
      <c r="U19" s="15">
        <v>59.7</v>
      </c>
      <c r="V19" s="15">
        <v>60.8</v>
      </c>
      <c r="W19" s="15">
        <v>62.5</v>
      </c>
      <c r="X19" s="15">
        <v>63.6</v>
      </c>
      <c r="Y19" s="15">
        <v>65.400000000000006</v>
      </c>
      <c r="Z19" s="15">
        <v>66.599999999999994</v>
      </c>
      <c r="AA19" s="15">
        <v>68.400000000000006</v>
      </c>
      <c r="AB19" s="15">
        <v>69.7</v>
      </c>
      <c r="AC19" s="15">
        <v>71</v>
      </c>
      <c r="AD19" s="15">
        <v>72.400000000000006</v>
      </c>
      <c r="AE19" s="15">
        <v>74</v>
      </c>
      <c r="AF19" s="15">
        <v>75.7</v>
      </c>
      <c r="AG19" s="15">
        <v>77.2</v>
      </c>
      <c r="AH19" s="15">
        <v>78.599999999999994</v>
      </c>
      <c r="AI19" s="15">
        <v>79.8</v>
      </c>
      <c r="AJ19" s="15">
        <v>81.400000000000006</v>
      </c>
      <c r="AK19" s="15">
        <v>83.3</v>
      </c>
      <c r="AL19" s="15">
        <v>84.6</v>
      </c>
      <c r="AM19" s="15">
        <v>85.4</v>
      </c>
      <c r="AN19" s="15">
        <v>87.3</v>
      </c>
      <c r="AO19" s="15">
        <v>89.4</v>
      </c>
      <c r="AP19" s="15">
        <v>90.3</v>
      </c>
      <c r="AQ19" s="15">
        <v>91.6</v>
      </c>
      <c r="AR19" s="15">
        <v>93.9</v>
      </c>
      <c r="AS19" s="15">
        <v>94.6</v>
      </c>
      <c r="AT19" s="15">
        <v>96.1</v>
      </c>
      <c r="AU19" s="15">
        <v>98.6</v>
      </c>
      <c r="AV19" s="15">
        <v>99</v>
      </c>
      <c r="AW19" s="15">
        <v>101</v>
      </c>
      <c r="AX19" s="15">
        <v>102.5</v>
      </c>
    </row>
    <row r="20" spans="1:50" ht="15.75" customHeight="1" x14ac:dyDescent="0.15">
      <c r="A20" s="14">
        <v>18</v>
      </c>
      <c r="B20" s="15">
        <v>33.9</v>
      </c>
      <c r="C20" s="15">
        <v>35.700000000000003</v>
      </c>
      <c r="D20" s="15">
        <v>37.1</v>
      </c>
      <c r="E20" s="15">
        <v>38.4</v>
      </c>
      <c r="F20" s="15">
        <v>39.799999999999997</v>
      </c>
      <c r="G20" s="15">
        <v>41.3</v>
      </c>
      <c r="H20" s="15">
        <v>42.7</v>
      </c>
      <c r="I20" s="15">
        <v>44.2</v>
      </c>
      <c r="J20" s="15">
        <v>45.7</v>
      </c>
      <c r="K20" s="15">
        <v>47.2</v>
      </c>
      <c r="L20" s="15">
        <v>48.8</v>
      </c>
      <c r="M20" s="15">
        <v>50.3</v>
      </c>
      <c r="N20" s="15">
        <v>51.2</v>
      </c>
      <c r="O20" s="15">
        <v>52.8</v>
      </c>
      <c r="P20" s="15">
        <v>54.5</v>
      </c>
      <c r="Q20" s="15">
        <v>56.1</v>
      </c>
      <c r="R20" s="15">
        <v>57.4</v>
      </c>
      <c r="S20" s="15">
        <v>58.9</v>
      </c>
      <c r="T20" s="15">
        <v>60.2</v>
      </c>
      <c r="U20" s="15">
        <v>61.8</v>
      </c>
      <c r="V20" s="15">
        <v>63.4</v>
      </c>
      <c r="W20" s="15">
        <v>64.7</v>
      </c>
      <c r="X20" s="15">
        <v>66.099999999999994</v>
      </c>
      <c r="Y20" s="15">
        <v>67.8</v>
      </c>
      <c r="Z20" s="15">
        <v>69.099999999999994</v>
      </c>
      <c r="AA20" s="15">
        <v>70.7</v>
      </c>
      <c r="AB20" s="15">
        <v>72.2</v>
      </c>
      <c r="AC20" s="15">
        <v>73.7</v>
      </c>
      <c r="AD20" s="15">
        <v>75.099999999999994</v>
      </c>
      <c r="AE20" s="15">
        <v>76.599999999999994</v>
      </c>
      <c r="AF20" s="15">
        <v>77.900000000000006</v>
      </c>
      <c r="AG20" s="15">
        <v>79.5</v>
      </c>
      <c r="AH20" s="15">
        <v>81.400000000000006</v>
      </c>
      <c r="AI20" s="15">
        <v>83</v>
      </c>
      <c r="AJ20" s="15">
        <v>84.2</v>
      </c>
      <c r="AK20" s="15">
        <v>85.3</v>
      </c>
      <c r="AL20" s="15">
        <v>87.3</v>
      </c>
      <c r="AM20" s="15">
        <v>89.2</v>
      </c>
      <c r="AN20" s="15">
        <v>90</v>
      </c>
      <c r="AO20" s="15">
        <v>91.6</v>
      </c>
      <c r="AP20" s="15">
        <v>93.9</v>
      </c>
      <c r="AQ20" s="15">
        <v>94.6</v>
      </c>
      <c r="AR20" s="15">
        <v>96.1</v>
      </c>
      <c r="AS20" s="15">
        <v>98.6</v>
      </c>
      <c r="AT20" s="15">
        <v>99.2</v>
      </c>
      <c r="AU20" s="15">
        <v>101</v>
      </c>
      <c r="AV20" s="15">
        <v>102.8</v>
      </c>
      <c r="AW20" s="15">
        <v>103.8</v>
      </c>
      <c r="AX20" s="15">
        <v>106.2</v>
      </c>
    </row>
    <row r="21" spans="1:50" ht="15.75" customHeight="1" x14ac:dyDescent="0.15">
      <c r="A21" s="14">
        <v>19</v>
      </c>
      <c r="B21" s="15">
        <v>36.1</v>
      </c>
      <c r="C21" s="15">
        <v>37.6</v>
      </c>
      <c r="D21" s="15">
        <v>39.1</v>
      </c>
      <c r="E21" s="15">
        <v>40.200000000000003</v>
      </c>
      <c r="F21" s="15">
        <v>41.8</v>
      </c>
      <c r="G21" s="15">
        <v>43.4</v>
      </c>
      <c r="H21" s="15">
        <v>44.9</v>
      </c>
      <c r="I21" s="15">
        <v>46.5</v>
      </c>
      <c r="J21" s="15">
        <v>48</v>
      </c>
      <c r="K21" s="15">
        <v>49.5</v>
      </c>
      <c r="L21" s="15">
        <v>51</v>
      </c>
      <c r="M21" s="15">
        <v>52</v>
      </c>
      <c r="N21" s="15">
        <v>53.7</v>
      </c>
      <c r="O21" s="15">
        <v>55.4</v>
      </c>
      <c r="P21" s="15">
        <v>57</v>
      </c>
      <c r="Q21" s="15">
        <v>58</v>
      </c>
      <c r="R21" s="15">
        <v>59.8</v>
      </c>
      <c r="S21" s="15">
        <v>61.3</v>
      </c>
      <c r="T21" s="15">
        <v>62.6</v>
      </c>
      <c r="U21" s="15">
        <v>64.2</v>
      </c>
      <c r="V21" s="15">
        <v>66</v>
      </c>
      <c r="W21" s="15">
        <v>67.3</v>
      </c>
      <c r="X21" s="15">
        <v>69</v>
      </c>
      <c r="Y21" s="15">
        <v>70.400000000000006</v>
      </c>
      <c r="Z21" s="15">
        <v>71.7</v>
      </c>
      <c r="AA21" s="15">
        <v>73.400000000000006</v>
      </c>
      <c r="AB21" s="15">
        <v>75</v>
      </c>
      <c r="AC21" s="15">
        <v>76.400000000000006</v>
      </c>
      <c r="AD21" s="15">
        <v>77.8</v>
      </c>
      <c r="AE21" s="15">
        <v>79.5</v>
      </c>
      <c r="AF21" s="15">
        <v>81.2</v>
      </c>
      <c r="AG21" s="15">
        <v>82.7</v>
      </c>
      <c r="AH21" s="15">
        <v>83.7</v>
      </c>
      <c r="AI21" s="15">
        <v>85.3</v>
      </c>
      <c r="AJ21" s="15">
        <v>87.3</v>
      </c>
      <c r="AK21" s="15">
        <v>89.1</v>
      </c>
      <c r="AL21" s="15">
        <v>89.8</v>
      </c>
      <c r="AM21" s="15">
        <v>91.6</v>
      </c>
      <c r="AN21" s="15">
        <v>93.9</v>
      </c>
      <c r="AO21" s="15">
        <v>94.6</v>
      </c>
      <c r="AP21" s="15">
        <v>96.1</v>
      </c>
      <c r="AQ21" s="15">
        <v>98.6</v>
      </c>
      <c r="AR21" s="15">
        <v>99.5</v>
      </c>
      <c r="AS21" s="15">
        <v>101</v>
      </c>
      <c r="AT21" s="15">
        <v>103.3</v>
      </c>
      <c r="AU21" s="15">
        <v>103.9</v>
      </c>
      <c r="AV21" s="15">
        <v>106.2</v>
      </c>
      <c r="AW21" s="15">
        <v>107.6</v>
      </c>
      <c r="AX21" s="15">
        <v>109.1</v>
      </c>
    </row>
    <row r="22" spans="1:50" ht="15.75" customHeight="1" x14ac:dyDescent="0.15">
      <c r="A22" s="14">
        <v>20</v>
      </c>
      <c r="B22" s="15">
        <v>38.1</v>
      </c>
      <c r="C22" s="15">
        <v>39.700000000000003</v>
      </c>
      <c r="D22" s="15">
        <v>41.2</v>
      </c>
      <c r="E22" s="15">
        <v>42.7</v>
      </c>
      <c r="F22" s="15">
        <v>44.2</v>
      </c>
      <c r="G22" s="15">
        <v>45.7</v>
      </c>
      <c r="H22" s="15">
        <v>47.2</v>
      </c>
      <c r="I22" s="15">
        <v>48.8</v>
      </c>
      <c r="J22" s="15">
        <v>50.3</v>
      </c>
      <c r="K22" s="15">
        <v>51.2</v>
      </c>
      <c r="L22" s="15">
        <v>52.8</v>
      </c>
      <c r="M22" s="15">
        <v>54.5</v>
      </c>
      <c r="N22" s="15">
        <v>56.2</v>
      </c>
      <c r="O22" s="15">
        <v>57.6</v>
      </c>
      <c r="P22" s="15">
        <v>59</v>
      </c>
      <c r="Q22" s="15">
        <v>60.7</v>
      </c>
      <c r="R22" s="15">
        <v>62.5</v>
      </c>
      <c r="S22" s="15">
        <v>63.6</v>
      </c>
      <c r="T22" s="15">
        <v>65.400000000000006</v>
      </c>
      <c r="U22" s="15">
        <v>66.599999999999994</v>
      </c>
      <c r="V22" s="15">
        <v>68.5</v>
      </c>
      <c r="W22" s="15">
        <v>69.7</v>
      </c>
      <c r="X22" s="15">
        <v>71.5</v>
      </c>
      <c r="Y22" s="15">
        <v>73</v>
      </c>
      <c r="Z22" s="15">
        <v>74.400000000000006</v>
      </c>
      <c r="AA22" s="15">
        <v>75.900000000000006</v>
      </c>
      <c r="AB22" s="15">
        <v>77.599999999999994</v>
      </c>
      <c r="AC22" s="15">
        <v>79.3</v>
      </c>
      <c r="AD22" s="15">
        <v>80.8</v>
      </c>
      <c r="AE22" s="15">
        <v>82.3</v>
      </c>
      <c r="AF22" s="15">
        <v>83.4</v>
      </c>
      <c r="AG22" s="15">
        <v>85.3</v>
      </c>
      <c r="AH22" s="15">
        <v>87.3</v>
      </c>
      <c r="AI22" s="15">
        <v>88.7</v>
      </c>
      <c r="AJ22" s="15">
        <v>89.6</v>
      </c>
      <c r="AK22" s="15">
        <v>91.6</v>
      </c>
      <c r="AL22" s="15">
        <v>93.9</v>
      </c>
      <c r="AM22" s="15">
        <v>94.6</v>
      </c>
      <c r="AN22" s="15">
        <v>96.1</v>
      </c>
      <c r="AO22" s="15">
        <v>98.6</v>
      </c>
      <c r="AP22" s="15">
        <v>99.5</v>
      </c>
      <c r="AQ22" s="15">
        <v>101</v>
      </c>
      <c r="AR22" s="15">
        <v>103.3</v>
      </c>
      <c r="AS22" s="15">
        <v>104.4</v>
      </c>
      <c r="AT22" s="15">
        <v>106.2</v>
      </c>
      <c r="AU22" s="15">
        <v>108</v>
      </c>
      <c r="AV22" s="15">
        <v>109.1</v>
      </c>
      <c r="AW22" s="15">
        <v>111.4</v>
      </c>
      <c r="AX22" s="15">
        <v>112.8</v>
      </c>
    </row>
    <row r="23" spans="1:50" ht="15.75" customHeight="1" x14ac:dyDescent="0.15">
      <c r="A23" s="14">
        <v>21</v>
      </c>
      <c r="B23" s="15">
        <v>40.1</v>
      </c>
      <c r="C23" s="15">
        <v>41.3</v>
      </c>
      <c r="D23" s="15">
        <v>43.1</v>
      </c>
      <c r="E23" s="15">
        <v>44.8</v>
      </c>
      <c r="F23" s="15">
        <v>46.4</v>
      </c>
      <c r="G23" s="15">
        <v>47.9</v>
      </c>
      <c r="H23" s="15">
        <v>49.5</v>
      </c>
      <c r="I23" s="15">
        <v>51</v>
      </c>
      <c r="J23" s="15">
        <v>52</v>
      </c>
      <c r="K23" s="15">
        <v>53.7</v>
      </c>
      <c r="L23" s="15">
        <v>55.4</v>
      </c>
      <c r="M23" s="15">
        <v>57.1</v>
      </c>
      <c r="N23" s="15">
        <v>58.6</v>
      </c>
      <c r="O23" s="15">
        <v>60.1</v>
      </c>
      <c r="P23" s="15">
        <v>61.6</v>
      </c>
      <c r="Q23" s="15">
        <v>63</v>
      </c>
      <c r="R23" s="15">
        <v>64.7</v>
      </c>
      <c r="S23" s="15">
        <v>66.099999999999994</v>
      </c>
      <c r="T23" s="15">
        <v>67.8</v>
      </c>
      <c r="U23" s="15">
        <v>69.2</v>
      </c>
      <c r="V23" s="15">
        <v>70.900000000000006</v>
      </c>
      <c r="W23" s="15">
        <v>72.400000000000006</v>
      </c>
      <c r="X23" s="15">
        <v>74</v>
      </c>
      <c r="Y23" s="15">
        <v>75.8</v>
      </c>
      <c r="Z23" s="15">
        <v>77.599999999999994</v>
      </c>
      <c r="AA23" s="15">
        <v>79.2</v>
      </c>
      <c r="AB23" s="15">
        <v>80.599999999999994</v>
      </c>
      <c r="AC23" s="15">
        <v>81.7</v>
      </c>
      <c r="AD23" s="15">
        <v>83.4</v>
      </c>
      <c r="AE23" s="15">
        <v>85.3</v>
      </c>
      <c r="AF23" s="15">
        <v>87.2</v>
      </c>
      <c r="AG23" s="15">
        <v>88.6</v>
      </c>
      <c r="AH23" s="15">
        <v>89.5</v>
      </c>
      <c r="AI23" s="15">
        <v>91.6</v>
      </c>
      <c r="AJ23" s="15">
        <v>93.9</v>
      </c>
      <c r="AK23" s="15">
        <v>94.6</v>
      </c>
      <c r="AL23" s="15">
        <v>96.1</v>
      </c>
      <c r="AM23" s="15">
        <v>98.6</v>
      </c>
      <c r="AN23" s="15">
        <v>99.8</v>
      </c>
      <c r="AO23" s="15">
        <v>101</v>
      </c>
      <c r="AP23" s="15">
        <v>103.6</v>
      </c>
      <c r="AQ23" s="15">
        <v>104.7</v>
      </c>
      <c r="AR23" s="15">
        <v>106.2</v>
      </c>
      <c r="AS23" s="15">
        <v>108.3</v>
      </c>
      <c r="AT23" s="15">
        <v>109.4</v>
      </c>
      <c r="AU23" s="15">
        <v>111.8</v>
      </c>
      <c r="AV23" s="15">
        <v>112.9</v>
      </c>
      <c r="AW23" s="15">
        <v>114.9</v>
      </c>
      <c r="AX23" s="15">
        <v>116.4</v>
      </c>
    </row>
    <row r="24" spans="1:50" ht="15.75" customHeight="1" x14ac:dyDescent="0.15">
      <c r="A24" s="14">
        <v>22</v>
      </c>
      <c r="B24" s="15">
        <v>42.3</v>
      </c>
      <c r="C24" s="15">
        <v>44</v>
      </c>
      <c r="D24" s="15">
        <v>45.5</v>
      </c>
      <c r="E24" s="15">
        <v>47.2</v>
      </c>
      <c r="F24" s="15">
        <v>48.8</v>
      </c>
      <c r="G24" s="15">
        <v>50.3</v>
      </c>
      <c r="H24" s="15">
        <v>51.3</v>
      </c>
      <c r="I24" s="15">
        <v>52.9</v>
      </c>
      <c r="J24" s="15">
        <v>54.5</v>
      </c>
      <c r="K24" s="15">
        <v>56.2</v>
      </c>
      <c r="L24" s="15">
        <v>58</v>
      </c>
      <c r="M24" s="15">
        <v>59.7</v>
      </c>
      <c r="N24" s="15">
        <v>60.8</v>
      </c>
      <c r="O24" s="15">
        <v>62.5</v>
      </c>
      <c r="P24" s="15">
        <v>64.2</v>
      </c>
      <c r="Q24" s="15">
        <v>66</v>
      </c>
      <c r="R24" s="15">
        <v>67.3</v>
      </c>
      <c r="S24" s="15">
        <v>69</v>
      </c>
      <c r="T24" s="15">
        <v>70.400000000000006</v>
      </c>
      <c r="U24" s="15">
        <v>72.2</v>
      </c>
      <c r="V24" s="15">
        <v>73.7</v>
      </c>
      <c r="W24" s="15">
        <v>75.7</v>
      </c>
      <c r="X24" s="15">
        <v>77.2</v>
      </c>
      <c r="Y24" s="15">
        <v>78.599999999999994</v>
      </c>
      <c r="Z24" s="15">
        <v>80</v>
      </c>
      <c r="AA24" s="15">
        <v>81.5</v>
      </c>
      <c r="AB24" s="15">
        <v>83.3</v>
      </c>
      <c r="AC24" s="15">
        <v>85.3</v>
      </c>
      <c r="AD24" s="15">
        <v>87</v>
      </c>
      <c r="AE24" s="15">
        <v>88.2</v>
      </c>
      <c r="AF24" s="15">
        <v>89.5</v>
      </c>
      <c r="AG24" s="15">
        <v>91.6</v>
      </c>
      <c r="AH24" s="15">
        <v>93.9</v>
      </c>
      <c r="AI24" s="15">
        <v>94.6</v>
      </c>
      <c r="AJ24" s="15">
        <v>96.1</v>
      </c>
      <c r="AK24" s="15">
        <v>98.6</v>
      </c>
      <c r="AL24" s="15">
        <v>100.1</v>
      </c>
      <c r="AM24" s="15">
        <v>101</v>
      </c>
      <c r="AN24" s="15">
        <v>103.6</v>
      </c>
      <c r="AO24" s="15">
        <v>105</v>
      </c>
      <c r="AP24" s="15">
        <v>106.4</v>
      </c>
      <c r="AQ24" s="15">
        <v>108.8</v>
      </c>
      <c r="AR24" s="15">
        <v>110</v>
      </c>
      <c r="AS24" s="15">
        <v>111.8</v>
      </c>
      <c r="AT24" s="15">
        <v>113.8</v>
      </c>
      <c r="AU24" s="15">
        <v>115.1</v>
      </c>
      <c r="AV24" s="15">
        <v>117.3</v>
      </c>
      <c r="AW24" s="15">
        <v>118.7</v>
      </c>
      <c r="AX24" s="15">
        <v>120.4</v>
      </c>
    </row>
    <row r="25" spans="1:50" ht="15.75" customHeight="1" x14ac:dyDescent="0.15">
      <c r="A25" s="14">
        <v>23</v>
      </c>
      <c r="B25" s="15">
        <v>44.4</v>
      </c>
      <c r="C25" s="15">
        <v>46</v>
      </c>
      <c r="D25" s="15">
        <v>47.7</v>
      </c>
      <c r="E25" s="15">
        <v>49.2</v>
      </c>
      <c r="F25" s="15">
        <v>51</v>
      </c>
      <c r="G25" s="15">
        <v>52.2</v>
      </c>
      <c r="H25" s="15">
        <v>53.8</v>
      </c>
      <c r="I25" s="15">
        <v>55.4</v>
      </c>
      <c r="J25" s="15">
        <v>57.1</v>
      </c>
      <c r="K25" s="15">
        <v>58.9</v>
      </c>
      <c r="L25" s="15">
        <v>60.2</v>
      </c>
      <c r="M25" s="15">
        <v>61.8</v>
      </c>
      <c r="N25" s="15">
        <v>63.6</v>
      </c>
      <c r="O25" s="15">
        <v>65.400000000000006</v>
      </c>
      <c r="P25" s="15">
        <v>66.599999999999994</v>
      </c>
      <c r="Q25" s="15">
        <v>68.5</v>
      </c>
      <c r="R25" s="15">
        <v>70.3</v>
      </c>
      <c r="S25" s="15">
        <v>71.7</v>
      </c>
      <c r="T25" s="15">
        <v>73.400000000000006</v>
      </c>
      <c r="U25" s="15">
        <v>75</v>
      </c>
      <c r="V25" s="15">
        <v>76.400000000000006</v>
      </c>
      <c r="W25" s="15">
        <v>77.900000000000006</v>
      </c>
      <c r="X25" s="15">
        <v>79.5</v>
      </c>
      <c r="Y25" s="15">
        <v>81.400000000000006</v>
      </c>
      <c r="Z25" s="15">
        <v>83.3</v>
      </c>
      <c r="AA25" s="15">
        <v>85.3</v>
      </c>
      <c r="AB25" s="15">
        <v>86.9</v>
      </c>
      <c r="AC25" s="15">
        <v>87.8</v>
      </c>
      <c r="AD25" s="15">
        <v>89.5</v>
      </c>
      <c r="AE25" s="15">
        <v>91.6</v>
      </c>
      <c r="AF25" s="15">
        <v>93.9</v>
      </c>
      <c r="AG25" s="15">
        <v>94.6</v>
      </c>
      <c r="AH25" s="15">
        <v>96.1</v>
      </c>
      <c r="AI25" s="15">
        <v>98.6</v>
      </c>
      <c r="AJ25" s="15">
        <v>100.4</v>
      </c>
      <c r="AK25" s="15">
        <v>101.2</v>
      </c>
      <c r="AL25" s="15">
        <v>103.6</v>
      </c>
      <c r="AM25" s="15">
        <v>105.6</v>
      </c>
      <c r="AN25" s="15">
        <v>106.4</v>
      </c>
      <c r="AO25" s="15">
        <v>109</v>
      </c>
      <c r="AP25" s="15">
        <v>110.3</v>
      </c>
      <c r="AQ25" s="15">
        <v>112.2</v>
      </c>
      <c r="AR25" s="15">
        <v>114</v>
      </c>
      <c r="AS25" s="15">
        <v>115.4</v>
      </c>
      <c r="AT25" s="15">
        <v>117.5</v>
      </c>
      <c r="AU25" s="15">
        <v>119.2</v>
      </c>
      <c r="AV25" s="15">
        <v>121.2</v>
      </c>
      <c r="AW25" s="15">
        <v>123.1</v>
      </c>
      <c r="AX25" s="15">
        <v>124.7</v>
      </c>
    </row>
    <row r="26" spans="1:50" ht="15.75" customHeight="1" x14ac:dyDescent="0.15">
      <c r="A26" s="14">
        <v>24</v>
      </c>
      <c r="B26" s="15">
        <v>46.6</v>
      </c>
      <c r="C26" s="15">
        <v>48.1</v>
      </c>
      <c r="D26" s="15">
        <v>50.1</v>
      </c>
      <c r="E26" s="15">
        <v>51.9</v>
      </c>
      <c r="F26" s="15">
        <v>53.3</v>
      </c>
      <c r="G26" s="15">
        <v>54.7</v>
      </c>
      <c r="H26" s="15">
        <v>56.4</v>
      </c>
      <c r="I26" s="15">
        <v>58</v>
      </c>
      <c r="J26" s="15">
        <v>59.8</v>
      </c>
      <c r="K26" s="15">
        <v>61.3</v>
      </c>
      <c r="L26" s="15">
        <v>63</v>
      </c>
      <c r="M26" s="15">
        <v>64.7</v>
      </c>
      <c r="N26" s="15">
        <v>66.099999999999994</v>
      </c>
      <c r="O26" s="15">
        <v>67.8</v>
      </c>
      <c r="P26" s="15">
        <v>69.7</v>
      </c>
      <c r="Q26" s="15">
        <v>71</v>
      </c>
      <c r="R26" s="15">
        <v>73</v>
      </c>
      <c r="S26" s="15">
        <v>74.400000000000006</v>
      </c>
      <c r="T26" s="15">
        <v>75.900000000000006</v>
      </c>
      <c r="U26" s="15">
        <v>77.8</v>
      </c>
      <c r="V26" s="15">
        <v>79.5</v>
      </c>
      <c r="W26" s="15">
        <v>81.400000000000006</v>
      </c>
      <c r="X26" s="15">
        <v>83.3</v>
      </c>
      <c r="Y26" s="15">
        <v>85.1</v>
      </c>
      <c r="Z26" s="15">
        <v>86.3</v>
      </c>
      <c r="AA26" s="15">
        <v>87.7</v>
      </c>
      <c r="AB26" s="15">
        <v>89.5</v>
      </c>
      <c r="AC26" s="15">
        <v>91.6</v>
      </c>
      <c r="AD26" s="15">
        <v>93.9</v>
      </c>
      <c r="AE26" s="15">
        <v>94.6</v>
      </c>
      <c r="AF26" s="15">
        <v>96.1</v>
      </c>
      <c r="AG26" s="15">
        <v>98.6</v>
      </c>
      <c r="AH26" s="15">
        <v>100.6</v>
      </c>
      <c r="AI26" s="15">
        <v>101.5</v>
      </c>
      <c r="AJ26" s="15">
        <v>103.6</v>
      </c>
      <c r="AK26" s="15">
        <v>105.7</v>
      </c>
      <c r="AL26" s="15">
        <v>107</v>
      </c>
      <c r="AM26" s="15">
        <v>109</v>
      </c>
      <c r="AN26" s="15">
        <v>111.1</v>
      </c>
      <c r="AO26" s="15">
        <v>112.2</v>
      </c>
      <c r="AP26" s="15">
        <v>114.7</v>
      </c>
      <c r="AQ26" s="15">
        <v>116.4</v>
      </c>
      <c r="AR26" s="15">
        <v>118</v>
      </c>
      <c r="AS26" s="15">
        <v>120.1</v>
      </c>
      <c r="AT26" s="15">
        <v>121.8</v>
      </c>
      <c r="AU26" s="15">
        <v>123.4</v>
      </c>
      <c r="AV26" s="15">
        <v>125.1</v>
      </c>
      <c r="AW26" s="15">
        <v>127.3</v>
      </c>
      <c r="AX26" s="15">
        <v>128.9</v>
      </c>
    </row>
    <row r="27" spans="1:50" ht="15.75" customHeight="1" x14ac:dyDescent="0.15">
      <c r="A27" s="14">
        <v>25</v>
      </c>
      <c r="B27" s="15">
        <v>48.9</v>
      </c>
      <c r="C27" s="15">
        <v>51.2</v>
      </c>
      <c r="D27" s="15">
        <v>52.6</v>
      </c>
      <c r="E27" s="15">
        <v>54</v>
      </c>
      <c r="F27" s="15">
        <v>55.9</v>
      </c>
      <c r="G27" s="15">
        <v>57.3</v>
      </c>
      <c r="H27" s="15">
        <v>59</v>
      </c>
      <c r="I27" s="15">
        <v>60.7</v>
      </c>
      <c r="J27" s="15">
        <v>62.5</v>
      </c>
      <c r="K27" s="15">
        <v>64.2</v>
      </c>
      <c r="L27" s="15">
        <v>66</v>
      </c>
      <c r="M27" s="15">
        <v>67.3</v>
      </c>
      <c r="N27" s="15">
        <v>69</v>
      </c>
      <c r="O27" s="15">
        <v>70.7</v>
      </c>
      <c r="P27" s="15">
        <v>72.400000000000006</v>
      </c>
      <c r="Q27" s="15">
        <v>74</v>
      </c>
      <c r="R27" s="15">
        <v>75.900000000000006</v>
      </c>
      <c r="S27" s="15">
        <v>77.599999999999994</v>
      </c>
      <c r="T27" s="15">
        <v>79.5</v>
      </c>
      <c r="U27" s="15">
        <v>81.2</v>
      </c>
      <c r="V27" s="15">
        <v>83</v>
      </c>
      <c r="W27" s="15">
        <v>84.6</v>
      </c>
      <c r="X27" s="15">
        <v>86.2</v>
      </c>
      <c r="Y27" s="15">
        <v>87.4</v>
      </c>
      <c r="Z27" s="15">
        <v>89.5</v>
      </c>
      <c r="AA27" s="15">
        <v>91.6</v>
      </c>
      <c r="AB27" s="15">
        <v>93.9</v>
      </c>
      <c r="AC27" s="15">
        <v>94.6</v>
      </c>
      <c r="AD27" s="15">
        <v>96.1</v>
      </c>
      <c r="AE27" s="15">
        <v>98.6</v>
      </c>
      <c r="AF27" s="15">
        <v>101</v>
      </c>
      <c r="AG27" s="15">
        <v>101.6</v>
      </c>
      <c r="AH27" s="15">
        <v>103.6</v>
      </c>
      <c r="AI27" s="15">
        <v>106.2</v>
      </c>
      <c r="AJ27" s="15">
        <v>107.3</v>
      </c>
      <c r="AK27" s="15">
        <v>109.1</v>
      </c>
      <c r="AL27" s="15">
        <v>111.4</v>
      </c>
      <c r="AM27" s="15">
        <v>112.8</v>
      </c>
      <c r="AN27" s="15">
        <v>114.9</v>
      </c>
      <c r="AO27" s="15">
        <v>116.4</v>
      </c>
      <c r="AP27" s="15">
        <v>118.3</v>
      </c>
      <c r="AQ27" s="15">
        <v>120.4</v>
      </c>
      <c r="AR27" s="15">
        <v>121.9</v>
      </c>
      <c r="AS27" s="15">
        <v>124.2</v>
      </c>
      <c r="AT27" s="15">
        <v>126</v>
      </c>
      <c r="AU27" s="15">
        <v>128</v>
      </c>
      <c r="AV27" s="15">
        <v>130.19999999999999</v>
      </c>
      <c r="AW27" s="15">
        <v>132.1</v>
      </c>
      <c r="AX27" s="15">
        <v>133.69999999999999</v>
      </c>
    </row>
    <row r="28" spans="1:50" ht="15.75" customHeight="1" x14ac:dyDescent="0.15">
      <c r="A28" s="14">
        <v>26</v>
      </c>
      <c r="B28" s="15">
        <v>52</v>
      </c>
      <c r="C28" s="15">
        <v>53.7</v>
      </c>
      <c r="D28" s="15">
        <v>55.4</v>
      </c>
      <c r="E28" s="15">
        <v>56.5</v>
      </c>
      <c r="F28" s="15">
        <v>58.6</v>
      </c>
      <c r="G28" s="15">
        <v>60.1</v>
      </c>
      <c r="H28" s="15">
        <v>61.8</v>
      </c>
      <c r="I28" s="15">
        <v>63.5</v>
      </c>
      <c r="J28" s="15">
        <v>65.400000000000006</v>
      </c>
      <c r="K28" s="15">
        <v>66.599999999999994</v>
      </c>
      <c r="L28" s="15">
        <v>68.5</v>
      </c>
      <c r="M28" s="15">
        <v>70.400000000000006</v>
      </c>
      <c r="N28" s="15">
        <v>72.2</v>
      </c>
      <c r="O28" s="15">
        <v>73.7</v>
      </c>
      <c r="P28" s="15">
        <v>75.7</v>
      </c>
      <c r="Q28" s="15">
        <v>77.599999999999994</v>
      </c>
      <c r="R28" s="15">
        <v>79.2</v>
      </c>
      <c r="S28" s="15">
        <v>80.8</v>
      </c>
      <c r="T28" s="15">
        <v>82.7</v>
      </c>
      <c r="U28" s="15">
        <v>84.2</v>
      </c>
      <c r="V28" s="15">
        <v>85.4</v>
      </c>
      <c r="W28" s="15">
        <v>87.3</v>
      </c>
      <c r="X28" s="15">
        <v>89.5</v>
      </c>
      <c r="Y28" s="15">
        <v>91.6</v>
      </c>
      <c r="Z28" s="15">
        <v>93.9</v>
      </c>
      <c r="AA28" s="15">
        <v>94.6</v>
      </c>
      <c r="AB28" s="15">
        <v>96.2</v>
      </c>
      <c r="AC28" s="15">
        <v>98.6</v>
      </c>
      <c r="AD28" s="15">
        <v>101</v>
      </c>
      <c r="AE28" s="15">
        <v>102.2</v>
      </c>
      <c r="AF28" s="15">
        <v>103.6</v>
      </c>
      <c r="AG28" s="15">
        <v>106.2</v>
      </c>
      <c r="AH28" s="15">
        <v>108</v>
      </c>
      <c r="AI28" s="15">
        <v>109.4</v>
      </c>
      <c r="AJ28" s="15">
        <v>111.8</v>
      </c>
      <c r="AK28" s="15">
        <v>113.5</v>
      </c>
      <c r="AL28" s="15">
        <v>115.1</v>
      </c>
      <c r="AM28" s="15">
        <v>117.5</v>
      </c>
      <c r="AN28" s="15">
        <v>119.2</v>
      </c>
      <c r="AO28" s="15">
        <v>121.2</v>
      </c>
      <c r="AP28" s="15">
        <v>123.1</v>
      </c>
      <c r="AQ28" s="15">
        <v>125</v>
      </c>
      <c r="AR28" s="15">
        <v>127.1</v>
      </c>
      <c r="AS28" s="15">
        <v>128.9</v>
      </c>
      <c r="AT28" s="15">
        <v>130.6</v>
      </c>
      <c r="AU28" s="15">
        <v>132.4</v>
      </c>
      <c r="AV28" s="15">
        <v>135</v>
      </c>
      <c r="AW28" s="15">
        <v>137</v>
      </c>
      <c r="AX28" s="15">
        <v>138.69999999999999</v>
      </c>
    </row>
    <row r="29" spans="1:50" ht="15.75" customHeight="1" x14ac:dyDescent="0.15">
      <c r="A29" s="14">
        <v>27</v>
      </c>
      <c r="B29" s="15">
        <v>54.5</v>
      </c>
      <c r="C29" s="15">
        <v>55.9</v>
      </c>
      <c r="D29" s="15">
        <v>57.4</v>
      </c>
      <c r="E29" s="15">
        <v>59.7</v>
      </c>
      <c r="F29" s="15">
        <v>60.8</v>
      </c>
      <c r="G29" s="15">
        <v>63</v>
      </c>
      <c r="H29" s="15">
        <v>64.7</v>
      </c>
      <c r="I29" s="15">
        <v>66.099999999999994</v>
      </c>
      <c r="J29" s="15">
        <v>67.8</v>
      </c>
      <c r="K29" s="15">
        <v>69.7</v>
      </c>
      <c r="L29" s="15">
        <v>71.7</v>
      </c>
      <c r="M29" s="15">
        <v>73.400000000000006</v>
      </c>
      <c r="N29" s="15">
        <v>75</v>
      </c>
      <c r="O29" s="15">
        <v>77.2</v>
      </c>
      <c r="P29" s="15">
        <v>78.599999999999994</v>
      </c>
      <c r="Q29" s="15">
        <v>80.599999999999994</v>
      </c>
      <c r="R29" s="15">
        <v>82.3</v>
      </c>
      <c r="S29" s="15">
        <v>83.7</v>
      </c>
      <c r="T29" s="15">
        <v>85.3</v>
      </c>
      <c r="U29" s="15">
        <v>87.3</v>
      </c>
      <c r="V29" s="15">
        <v>89.5</v>
      </c>
      <c r="W29" s="15">
        <v>91.6</v>
      </c>
      <c r="X29" s="15">
        <v>93.9</v>
      </c>
      <c r="Y29" s="15">
        <v>94.6</v>
      </c>
      <c r="Z29" s="15">
        <v>96.2</v>
      </c>
      <c r="AA29" s="15">
        <v>98.6</v>
      </c>
      <c r="AB29" s="15">
        <v>101</v>
      </c>
      <c r="AC29" s="15">
        <v>102.5</v>
      </c>
      <c r="AD29" s="15">
        <v>103.8</v>
      </c>
      <c r="AE29" s="15">
        <v>106.2</v>
      </c>
      <c r="AF29" s="15">
        <v>108.3</v>
      </c>
      <c r="AG29" s="15">
        <v>109.6</v>
      </c>
      <c r="AH29" s="15">
        <v>111.8</v>
      </c>
      <c r="AI29" s="15">
        <v>113.8</v>
      </c>
      <c r="AJ29" s="15">
        <v>115.4</v>
      </c>
      <c r="AK29" s="15">
        <v>118</v>
      </c>
      <c r="AL29" s="15">
        <v>119.8</v>
      </c>
      <c r="AM29" s="15">
        <v>121.8</v>
      </c>
      <c r="AN29" s="15">
        <v>123.7</v>
      </c>
      <c r="AO29" s="15">
        <v>125.9</v>
      </c>
      <c r="AP29" s="15">
        <v>127.6</v>
      </c>
      <c r="AQ29" s="15">
        <v>129.4</v>
      </c>
      <c r="AR29" s="15">
        <v>132</v>
      </c>
      <c r="AS29" s="15">
        <v>133.69999999999999</v>
      </c>
      <c r="AT29" s="15">
        <v>135.30000000000001</v>
      </c>
      <c r="AU29" s="15">
        <v>137.80000000000001</v>
      </c>
      <c r="AV29" s="15">
        <v>140.1</v>
      </c>
      <c r="AW29" s="15">
        <v>142.1</v>
      </c>
      <c r="AX29" s="15">
        <v>144.19999999999999</v>
      </c>
    </row>
    <row r="30" spans="1:50" ht="15.75" customHeight="1" x14ac:dyDescent="0.15">
      <c r="A30" s="14">
        <v>28</v>
      </c>
      <c r="B30" s="15">
        <v>57</v>
      </c>
      <c r="C30" s="15">
        <v>58.8</v>
      </c>
      <c r="D30" s="15">
        <v>60.7</v>
      </c>
      <c r="E30" s="15">
        <v>62.5</v>
      </c>
      <c r="F30" s="15">
        <v>63.8</v>
      </c>
      <c r="G30" s="15">
        <v>65.900000000000006</v>
      </c>
      <c r="H30" s="15">
        <v>67.5</v>
      </c>
      <c r="I30" s="15">
        <v>69.099999999999994</v>
      </c>
      <c r="J30" s="15">
        <v>71</v>
      </c>
      <c r="K30" s="15">
        <v>73</v>
      </c>
      <c r="L30" s="15">
        <v>74.400000000000006</v>
      </c>
      <c r="M30" s="15">
        <v>76.400000000000006</v>
      </c>
      <c r="N30" s="15">
        <v>77.900000000000006</v>
      </c>
      <c r="O30" s="15">
        <v>80</v>
      </c>
      <c r="P30" s="15">
        <v>81.5</v>
      </c>
      <c r="Q30" s="15">
        <v>83.4</v>
      </c>
      <c r="R30" s="15">
        <v>85.3</v>
      </c>
      <c r="S30" s="15">
        <v>87.3</v>
      </c>
      <c r="T30" s="15">
        <v>89.5</v>
      </c>
      <c r="U30" s="15">
        <v>91.6</v>
      </c>
      <c r="V30" s="15">
        <v>93.9</v>
      </c>
      <c r="W30" s="15">
        <v>94.6</v>
      </c>
      <c r="X30" s="15">
        <v>96.2</v>
      </c>
      <c r="Y30" s="15">
        <v>98.6</v>
      </c>
      <c r="Z30" s="15">
        <v>101</v>
      </c>
      <c r="AA30" s="15">
        <v>102.8</v>
      </c>
      <c r="AB30" s="15">
        <v>103.9</v>
      </c>
      <c r="AC30" s="15">
        <v>106.2</v>
      </c>
      <c r="AD30" s="15">
        <v>108.8</v>
      </c>
      <c r="AE30" s="15">
        <v>110.3</v>
      </c>
      <c r="AF30" s="15">
        <v>112.2</v>
      </c>
      <c r="AG30" s="15">
        <v>114.7</v>
      </c>
      <c r="AH30" s="15">
        <v>116.4</v>
      </c>
      <c r="AI30" s="15">
        <v>118.3</v>
      </c>
      <c r="AJ30" s="15">
        <v>120.4</v>
      </c>
      <c r="AK30" s="15">
        <v>121.9</v>
      </c>
      <c r="AL30" s="15">
        <v>124.2</v>
      </c>
      <c r="AM30" s="15">
        <v>126</v>
      </c>
      <c r="AN30" s="15">
        <v>128.5</v>
      </c>
      <c r="AO30" s="15">
        <v>130.6</v>
      </c>
      <c r="AP30" s="15">
        <v>132.4</v>
      </c>
      <c r="AQ30" s="15">
        <v>135</v>
      </c>
      <c r="AR30" s="15">
        <v>137</v>
      </c>
      <c r="AS30" s="15">
        <v>138.69999999999999</v>
      </c>
      <c r="AT30" s="15">
        <v>140.69999999999999</v>
      </c>
      <c r="AU30" s="15">
        <v>143</v>
      </c>
      <c r="AV30" s="15">
        <v>145.4</v>
      </c>
      <c r="AW30" s="15">
        <v>147.9</v>
      </c>
      <c r="AX30" s="15">
        <v>149.80000000000001</v>
      </c>
    </row>
    <row r="31" spans="1:50" ht="15.75" customHeight="1" x14ac:dyDescent="0.15">
      <c r="A31" s="14">
        <v>29</v>
      </c>
      <c r="B31" s="15">
        <v>59.8</v>
      </c>
      <c r="C31" s="15">
        <v>61.4</v>
      </c>
      <c r="D31" s="15">
        <v>63.4</v>
      </c>
      <c r="E31" s="15">
        <v>65.400000000000006</v>
      </c>
      <c r="F31" s="15">
        <v>67.2</v>
      </c>
      <c r="G31" s="15">
        <v>68.5</v>
      </c>
      <c r="H31" s="15">
        <v>70.7</v>
      </c>
      <c r="I31" s="15">
        <v>72.3</v>
      </c>
      <c r="J31" s="15">
        <v>74.099999999999994</v>
      </c>
      <c r="K31" s="15">
        <v>75.900000000000006</v>
      </c>
      <c r="L31" s="15">
        <v>77.8</v>
      </c>
      <c r="M31" s="15">
        <v>79.5</v>
      </c>
      <c r="N31" s="15">
        <v>81.400000000000006</v>
      </c>
      <c r="O31" s="15">
        <v>83.3</v>
      </c>
      <c r="P31" s="15">
        <v>85.3</v>
      </c>
      <c r="Q31" s="15">
        <v>87.3</v>
      </c>
      <c r="R31" s="15">
        <v>89.5</v>
      </c>
      <c r="S31" s="15">
        <v>91.6</v>
      </c>
      <c r="T31" s="15">
        <v>93.9</v>
      </c>
      <c r="U31" s="15">
        <v>94.6</v>
      </c>
      <c r="V31" s="15">
        <v>96.2</v>
      </c>
      <c r="W31" s="15">
        <v>98.6</v>
      </c>
      <c r="X31" s="15">
        <v>101</v>
      </c>
      <c r="Y31" s="15">
        <v>103.3</v>
      </c>
      <c r="Z31" s="15">
        <v>104.7</v>
      </c>
      <c r="AA31" s="15">
        <v>106.4</v>
      </c>
      <c r="AB31" s="15">
        <v>109</v>
      </c>
      <c r="AC31" s="15">
        <v>111.1</v>
      </c>
      <c r="AD31" s="15">
        <v>112.8</v>
      </c>
      <c r="AE31" s="15">
        <v>114.9</v>
      </c>
      <c r="AF31" s="15">
        <v>116.9</v>
      </c>
      <c r="AG31" s="15">
        <v>119.2</v>
      </c>
      <c r="AH31" s="15">
        <v>121.2</v>
      </c>
      <c r="AI31" s="15">
        <v>123.1</v>
      </c>
      <c r="AJ31" s="15">
        <v>125</v>
      </c>
      <c r="AK31" s="15">
        <v>127.3</v>
      </c>
      <c r="AL31" s="15">
        <v>129.1</v>
      </c>
      <c r="AM31" s="15">
        <v>131.69999999999999</v>
      </c>
      <c r="AN31" s="15">
        <v>133.69999999999999</v>
      </c>
      <c r="AO31" s="15">
        <v>135.30000000000001</v>
      </c>
      <c r="AP31" s="15">
        <v>138.1</v>
      </c>
      <c r="AQ31" s="15">
        <v>140.4</v>
      </c>
      <c r="AR31" s="15">
        <v>142.19999999999999</v>
      </c>
      <c r="AS31" s="15">
        <v>144.19999999999999</v>
      </c>
      <c r="AT31" s="15">
        <v>146.30000000000001</v>
      </c>
      <c r="AU31" s="15">
        <v>148.9</v>
      </c>
      <c r="AV31" s="15">
        <v>151.69999999999999</v>
      </c>
      <c r="AW31" s="15">
        <v>153.5</v>
      </c>
      <c r="AX31" s="15">
        <v>155.9</v>
      </c>
    </row>
    <row r="32" spans="1:50" ht="15.75" customHeight="1" x14ac:dyDescent="0.15">
      <c r="A32" s="14">
        <v>30</v>
      </c>
      <c r="B32" s="15">
        <v>62.6</v>
      </c>
      <c r="C32" s="15">
        <v>64.5</v>
      </c>
      <c r="D32" s="15">
        <v>66.599999999999994</v>
      </c>
      <c r="E32" s="15">
        <v>68</v>
      </c>
      <c r="F32" s="15">
        <v>70.099999999999994</v>
      </c>
      <c r="G32" s="15">
        <v>72.2</v>
      </c>
      <c r="H32" s="15">
        <v>74</v>
      </c>
      <c r="I32" s="15">
        <v>75.8</v>
      </c>
      <c r="J32" s="15">
        <v>77.599999999999994</v>
      </c>
      <c r="K32" s="15">
        <v>79.5</v>
      </c>
      <c r="L32" s="15">
        <v>81.400000000000006</v>
      </c>
      <c r="M32" s="15">
        <v>83.3</v>
      </c>
      <c r="N32" s="15">
        <v>85.3</v>
      </c>
      <c r="O32" s="15">
        <v>87.3</v>
      </c>
      <c r="P32" s="15">
        <v>89.5</v>
      </c>
      <c r="Q32" s="15">
        <v>91.6</v>
      </c>
      <c r="R32" s="15">
        <v>93.9</v>
      </c>
      <c r="S32" s="15">
        <v>94.6</v>
      </c>
      <c r="T32" s="15">
        <v>96.2</v>
      </c>
      <c r="U32" s="15">
        <v>98.6</v>
      </c>
      <c r="V32" s="15">
        <v>101</v>
      </c>
      <c r="W32" s="15">
        <v>103.6</v>
      </c>
      <c r="X32" s="15">
        <v>105</v>
      </c>
      <c r="Y32" s="15">
        <v>106.4</v>
      </c>
      <c r="Z32" s="15">
        <v>109</v>
      </c>
      <c r="AA32" s="15">
        <v>111.4</v>
      </c>
      <c r="AB32" s="15">
        <v>112.9</v>
      </c>
      <c r="AC32" s="15">
        <v>115.1</v>
      </c>
      <c r="AD32" s="15">
        <v>117.5</v>
      </c>
      <c r="AE32" s="15">
        <v>119.2</v>
      </c>
      <c r="AF32" s="15">
        <v>121.8</v>
      </c>
      <c r="AG32" s="15">
        <v>124.2</v>
      </c>
      <c r="AH32" s="15">
        <v>126</v>
      </c>
      <c r="AI32" s="15">
        <v>128.19999999999999</v>
      </c>
      <c r="AJ32" s="15">
        <v>130.6</v>
      </c>
      <c r="AK32" s="15">
        <v>132.1</v>
      </c>
      <c r="AL32" s="15">
        <v>135</v>
      </c>
      <c r="AM32" s="15">
        <v>137</v>
      </c>
      <c r="AN32" s="15">
        <v>138.69999999999999</v>
      </c>
      <c r="AO32" s="15">
        <v>141.6</v>
      </c>
      <c r="AP32" s="15">
        <v>144</v>
      </c>
      <c r="AQ32" s="15">
        <v>145.9</v>
      </c>
      <c r="AR32" s="15">
        <v>148.19999999999999</v>
      </c>
      <c r="AS32" s="15">
        <v>150.30000000000001</v>
      </c>
      <c r="AT32" s="15">
        <v>152.6</v>
      </c>
      <c r="AU32" s="15">
        <v>155.5</v>
      </c>
      <c r="AV32" s="15">
        <v>157.6</v>
      </c>
      <c r="AW32" s="15">
        <v>159.80000000000001</v>
      </c>
      <c r="AX32" s="15">
        <v>162.69999999999999</v>
      </c>
    </row>
    <row r="33" spans="1:50" ht="15.75" customHeight="1" x14ac:dyDescent="0.15">
      <c r="A33" s="14">
        <v>31</v>
      </c>
      <c r="B33" s="15">
        <v>65.5</v>
      </c>
      <c r="C33" s="15">
        <v>67.5</v>
      </c>
      <c r="D33" s="15">
        <v>69.3</v>
      </c>
      <c r="E33" s="15">
        <v>71.7</v>
      </c>
      <c r="F33" s="15">
        <v>73.7</v>
      </c>
      <c r="G33" s="15">
        <v>75.599999999999994</v>
      </c>
      <c r="H33" s="15">
        <v>77.599999999999994</v>
      </c>
      <c r="I33" s="15">
        <v>79.5</v>
      </c>
      <c r="J33" s="15">
        <v>81.400000000000006</v>
      </c>
      <c r="K33" s="15">
        <v>83.3</v>
      </c>
      <c r="L33" s="15">
        <v>85.3</v>
      </c>
      <c r="M33" s="15">
        <v>87.3</v>
      </c>
      <c r="N33" s="15">
        <v>89.5</v>
      </c>
      <c r="O33" s="15">
        <v>91.6</v>
      </c>
      <c r="P33" s="15">
        <v>93.9</v>
      </c>
      <c r="Q33" s="15">
        <v>94.6</v>
      </c>
      <c r="R33" s="15">
        <v>96.2</v>
      </c>
      <c r="S33" s="15">
        <v>98.5</v>
      </c>
      <c r="T33" s="15">
        <v>101</v>
      </c>
      <c r="U33" s="15">
        <v>103.6</v>
      </c>
      <c r="V33" s="15">
        <v>105.7</v>
      </c>
      <c r="W33" s="15">
        <v>107</v>
      </c>
      <c r="X33" s="15">
        <v>109.1</v>
      </c>
      <c r="Y33" s="15">
        <v>111.8</v>
      </c>
      <c r="Z33" s="15">
        <v>113.8</v>
      </c>
      <c r="AA33" s="15">
        <v>115.4</v>
      </c>
      <c r="AB33" s="15">
        <v>118</v>
      </c>
      <c r="AC33" s="15">
        <v>120.4</v>
      </c>
      <c r="AD33" s="15">
        <v>121.9</v>
      </c>
      <c r="AE33" s="15">
        <v>124.7</v>
      </c>
      <c r="AF33" s="15">
        <v>127.1</v>
      </c>
      <c r="AG33" s="15">
        <v>128.9</v>
      </c>
      <c r="AH33" s="15">
        <v>131.5</v>
      </c>
      <c r="AI33" s="15">
        <v>133.69999999999999</v>
      </c>
      <c r="AJ33" s="15">
        <v>135.30000000000001</v>
      </c>
      <c r="AK33" s="15">
        <v>138.69999999999999</v>
      </c>
      <c r="AL33" s="15">
        <v>140.4</v>
      </c>
      <c r="AM33" s="15">
        <v>142.69999999999999</v>
      </c>
      <c r="AN33" s="15">
        <v>145.4</v>
      </c>
      <c r="AO33" s="15">
        <v>147.9</v>
      </c>
      <c r="AP33" s="15">
        <v>150</v>
      </c>
      <c r="AQ33" s="15">
        <v>152.30000000000001</v>
      </c>
      <c r="AR33" s="15">
        <v>154.69999999999999</v>
      </c>
      <c r="AS33" s="15">
        <v>156.6</v>
      </c>
      <c r="AT33" s="15">
        <v>159.80000000000001</v>
      </c>
      <c r="AU33" s="15">
        <v>162.4</v>
      </c>
      <c r="AV33" s="15">
        <v>163.9</v>
      </c>
      <c r="AW33" s="15">
        <v>167.8</v>
      </c>
      <c r="AX33" s="15">
        <v>168.8</v>
      </c>
    </row>
    <row r="34" spans="1:50" ht="15.75" customHeight="1" x14ac:dyDescent="0.15">
      <c r="A34" s="14">
        <v>32</v>
      </c>
      <c r="B34" s="15">
        <v>69</v>
      </c>
      <c r="C34" s="15">
        <v>70.900000000000006</v>
      </c>
      <c r="D34" s="15">
        <v>73</v>
      </c>
      <c r="E34" s="15">
        <v>75</v>
      </c>
      <c r="F34" s="15">
        <v>77.2</v>
      </c>
      <c r="G34" s="15">
        <v>79.099999999999994</v>
      </c>
      <c r="H34" s="15">
        <v>81.2</v>
      </c>
      <c r="I34" s="15">
        <v>83.3</v>
      </c>
      <c r="J34" s="15">
        <v>85.3</v>
      </c>
      <c r="K34" s="15">
        <v>87.3</v>
      </c>
      <c r="L34" s="15">
        <v>89.5</v>
      </c>
      <c r="M34" s="15">
        <v>91.6</v>
      </c>
      <c r="N34" s="15">
        <v>93.9</v>
      </c>
      <c r="O34" s="15">
        <v>94.6</v>
      </c>
      <c r="P34" s="15">
        <v>96.2</v>
      </c>
      <c r="Q34" s="15">
        <v>98.5</v>
      </c>
      <c r="R34" s="15">
        <v>101</v>
      </c>
      <c r="S34" s="15">
        <v>103.6</v>
      </c>
      <c r="T34" s="15">
        <v>106.2</v>
      </c>
      <c r="U34" s="15">
        <v>108</v>
      </c>
      <c r="V34" s="15">
        <v>109.4</v>
      </c>
      <c r="W34" s="15">
        <v>111.8</v>
      </c>
      <c r="X34" s="15">
        <v>114.7</v>
      </c>
      <c r="Y34" s="15">
        <v>116.4</v>
      </c>
      <c r="Z34" s="15">
        <v>118.3</v>
      </c>
      <c r="AA34" s="15">
        <v>121.2</v>
      </c>
      <c r="AB34" s="15">
        <v>123.1</v>
      </c>
      <c r="AC34" s="15">
        <v>125.1</v>
      </c>
      <c r="AD34" s="15">
        <v>127.6</v>
      </c>
      <c r="AE34" s="15">
        <v>130.5</v>
      </c>
      <c r="AF34" s="15">
        <v>132.1</v>
      </c>
      <c r="AG34" s="15">
        <v>135</v>
      </c>
      <c r="AH34" s="15">
        <v>137</v>
      </c>
      <c r="AI34" s="15">
        <v>139.5</v>
      </c>
      <c r="AJ34" s="15">
        <v>142.1</v>
      </c>
      <c r="AK34" s="15">
        <v>144.19999999999999</v>
      </c>
      <c r="AL34" s="15">
        <v>146.19999999999999</v>
      </c>
      <c r="AM34" s="15">
        <v>148.9</v>
      </c>
      <c r="AN34" s="15">
        <v>151.69999999999999</v>
      </c>
      <c r="AO34" s="15">
        <v>154</v>
      </c>
      <c r="AP34" s="15">
        <v>156.19999999999999</v>
      </c>
      <c r="AQ34" s="15">
        <v>159.5</v>
      </c>
      <c r="AR34" s="15">
        <v>161.30000000000001</v>
      </c>
      <c r="AS34" s="15">
        <v>163.69999999999999</v>
      </c>
      <c r="AT34" s="15">
        <v>167.2</v>
      </c>
      <c r="AU34" s="15">
        <v>168.3</v>
      </c>
      <c r="AV34" s="15">
        <v>172.4</v>
      </c>
      <c r="AW34" s="15">
        <v>174.4</v>
      </c>
      <c r="AX34" s="15">
        <v>177</v>
      </c>
    </row>
    <row r="35" spans="1:50" ht="15.75" customHeight="1" x14ac:dyDescent="0.15">
      <c r="A35" s="14">
        <v>33</v>
      </c>
      <c r="B35" s="15">
        <v>72.3</v>
      </c>
      <c r="C35" s="15">
        <v>74.3</v>
      </c>
      <c r="D35" s="15">
        <v>76.400000000000006</v>
      </c>
      <c r="E35" s="15">
        <v>78.599999999999994</v>
      </c>
      <c r="F35" s="15">
        <v>80.599999999999994</v>
      </c>
      <c r="G35" s="15">
        <v>83</v>
      </c>
      <c r="H35" s="15">
        <v>85.1</v>
      </c>
      <c r="I35" s="15">
        <v>87.2</v>
      </c>
      <c r="J35" s="15">
        <v>89.2</v>
      </c>
      <c r="K35" s="15">
        <v>91.6</v>
      </c>
      <c r="L35" s="15">
        <v>93.9</v>
      </c>
      <c r="M35" s="15">
        <v>94.6</v>
      </c>
      <c r="N35" s="15">
        <v>96.2</v>
      </c>
      <c r="O35" s="15">
        <v>98.5</v>
      </c>
      <c r="P35" s="15">
        <v>101</v>
      </c>
      <c r="Q35" s="15">
        <v>103.6</v>
      </c>
      <c r="R35" s="15">
        <v>106.2</v>
      </c>
      <c r="S35" s="15">
        <v>108.3</v>
      </c>
      <c r="T35" s="15">
        <v>110.3</v>
      </c>
      <c r="U35" s="15">
        <v>112.2</v>
      </c>
      <c r="V35" s="15">
        <v>114.9</v>
      </c>
      <c r="W35" s="15">
        <v>117.5</v>
      </c>
      <c r="X35" s="15">
        <v>119.2</v>
      </c>
      <c r="Y35" s="15">
        <v>121.8</v>
      </c>
      <c r="Z35" s="15">
        <v>124.2</v>
      </c>
      <c r="AA35" s="15">
        <v>126</v>
      </c>
      <c r="AB35" s="15">
        <v>128.9</v>
      </c>
      <c r="AC35" s="15">
        <v>130.6</v>
      </c>
      <c r="AD35" s="15">
        <v>133.69999999999999</v>
      </c>
      <c r="AE35" s="15">
        <v>135.30000000000001</v>
      </c>
      <c r="AF35" s="15">
        <v>138.69999999999999</v>
      </c>
      <c r="AG35" s="15">
        <v>140.5</v>
      </c>
      <c r="AH35" s="15">
        <v>143</v>
      </c>
      <c r="AI35" s="15">
        <v>145.9</v>
      </c>
      <c r="AJ35" s="15">
        <v>148.19999999999999</v>
      </c>
      <c r="AK35" s="15">
        <v>150.9</v>
      </c>
      <c r="AL35" s="15">
        <v>153</v>
      </c>
      <c r="AM35" s="15">
        <v>155.9</v>
      </c>
      <c r="AN35" s="15">
        <v>158.69999999999999</v>
      </c>
      <c r="AO35" s="15">
        <v>160.69999999999999</v>
      </c>
      <c r="AP35" s="15">
        <v>163.69999999999999</v>
      </c>
      <c r="AQ35" s="15">
        <v>167.2</v>
      </c>
      <c r="AR35" s="15">
        <v>168.3</v>
      </c>
      <c r="AS35" s="15">
        <v>172.4</v>
      </c>
      <c r="AT35" s="15">
        <v>174.4</v>
      </c>
      <c r="AU35" s="15">
        <v>177</v>
      </c>
      <c r="AV35" s="15">
        <v>180.8</v>
      </c>
      <c r="AW35" s="15">
        <v>182.1</v>
      </c>
      <c r="AX35" s="15">
        <v>186.4</v>
      </c>
    </row>
    <row r="36" spans="1:50" ht="15.75" customHeight="1" x14ac:dyDescent="0.15">
      <c r="A36" s="14">
        <v>34</v>
      </c>
      <c r="B36" s="15">
        <v>75.8</v>
      </c>
      <c r="C36" s="15">
        <v>77.900000000000006</v>
      </c>
      <c r="D36" s="15">
        <v>80</v>
      </c>
      <c r="E36" s="15">
        <v>82.2</v>
      </c>
      <c r="F36" s="15">
        <v>84.6</v>
      </c>
      <c r="G36" s="15">
        <v>86.9</v>
      </c>
      <c r="H36" s="15">
        <v>89.2</v>
      </c>
      <c r="I36" s="15">
        <v>91.5</v>
      </c>
      <c r="J36" s="15">
        <v>93.8</v>
      </c>
      <c r="K36" s="15">
        <v>94.6</v>
      </c>
      <c r="L36" s="15">
        <v>96.2</v>
      </c>
      <c r="M36" s="15">
        <v>98.5</v>
      </c>
      <c r="N36" s="15">
        <v>101</v>
      </c>
      <c r="O36" s="15">
        <v>103.6</v>
      </c>
      <c r="P36" s="15">
        <v>106.2</v>
      </c>
      <c r="Q36" s="15">
        <v>108.8</v>
      </c>
      <c r="R36" s="15">
        <v>111.1</v>
      </c>
      <c r="S36" s="15">
        <v>112.8</v>
      </c>
      <c r="T36" s="15">
        <v>115.1</v>
      </c>
      <c r="U36" s="15">
        <v>118</v>
      </c>
      <c r="V36" s="15">
        <v>120.4</v>
      </c>
      <c r="W36" s="15">
        <v>121.9</v>
      </c>
      <c r="X36" s="15">
        <v>125</v>
      </c>
      <c r="Y36" s="15">
        <v>127.3</v>
      </c>
      <c r="Z36" s="15">
        <v>129.4</v>
      </c>
      <c r="AA36" s="15">
        <v>132.1</v>
      </c>
      <c r="AB36" s="15">
        <v>135</v>
      </c>
      <c r="AC36" s="15">
        <v>137</v>
      </c>
      <c r="AD36" s="15">
        <v>139.5</v>
      </c>
      <c r="AE36" s="15">
        <v>142.19999999999999</v>
      </c>
      <c r="AF36" s="15">
        <v>145</v>
      </c>
      <c r="AG36" s="15">
        <v>147.9</v>
      </c>
      <c r="AH36" s="15">
        <v>150</v>
      </c>
      <c r="AI36" s="15">
        <v>152.6</v>
      </c>
      <c r="AJ36" s="15">
        <v>155.5</v>
      </c>
      <c r="AK36" s="15">
        <v>158.19999999999999</v>
      </c>
      <c r="AL36" s="15">
        <v>160.1</v>
      </c>
      <c r="AM36" s="15">
        <v>163.69999999999999</v>
      </c>
      <c r="AN36" s="15">
        <v>166.5</v>
      </c>
      <c r="AO36" s="15">
        <v>168</v>
      </c>
      <c r="AP36" s="15">
        <v>172.4</v>
      </c>
      <c r="AQ36" s="15">
        <v>174.4</v>
      </c>
      <c r="AR36" s="15">
        <v>177</v>
      </c>
      <c r="AS36" s="15">
        <v>180.8</v>
      </c>
      <c r="AT36" s="15">
        <v>182.1</v>
      </c>
      <c r="AU36" s="15">
        <v>187</v>
      </c>
      <c r="AV36" s="15">
        <v>188.5</v>
      </c>
      <c r="AW36" s="15">
        <v>192.5</v>
      </c>
      <c r="AX36" s="15">
        <v>194.9</v>
      </c>
    </row>
    <row r="37" spans="1:50" ht="15.75" customHeight="1" x14ac:dyDescent="0.15">
      <c r="A37" s="14">
        <v>35</v>
      </c>
      <c r="B37" s="15">
        <v>79.5</v>
      </c>
      <c r="C37" s="15">
        <v>81.5</v>
      </c>
      <c r="D37" s="15">
        <v>83.7</v>
      </c>
      <c r="E37" s="15">
        <v>86.2</v>
      </c>
      <c r="F37" s="15">
        <v>88.6</v>
      </c>
      <c r="G37" s="15">
        <v>90.4</v>
      </c>
      <c r="H37" s="15">
        <v>93</v>
      </c>
      <c r="I37" s="15">
        <v>94.6</v>
      </c>
      <c r="J37" s="15">
        <v>96.4</v>
      </c>
      <c r="K37" s="15">
        <v>98.8</v>
      </c>
      <c r="L37" s="15">
        <v>101.2</v>
      </c>
      <c r="M37" s="15">
        <v>103.6</v>
      </c>
      <c r="N37" s="15">
        <v>106.2</v>
      </c>
      <c r="O37" s="15">
        <v>109</v>
      </c>
      <c r="P37" s="15">
        <v>111.4</v>
      </c>
      <c r="Q37" s="15">
        <v>113.8</v>
      </c>
      <c r="R37" s="15">
        <v>115.4</v>
      </c>
      <c r="S37" s="15">
        <v>118.3</v>
      </c>
      <c r="T37" s="15">
        <v>121.2</v>
      </c>
      <c r="U37" s="15">
        <v>123.1</v>
      </c>
      <c r="V37" s="15">
        <v>126</v>
      </c>
      <c r="W37" s="15">
        <v>128.19999999999999</v>
      </c>
      <c r="X37" s="15">
        <v>130.6</v>
      </c>
      <c r="Y37" s="15">
        <v>133.69999999999999</v>
      </c>
      <c r="Z37" s="15">
        <v>135.30000000000001</v>
      </c>
      <c r="AA37" s="15">
        <v>138.69999999999999</v>
      </c>
      <c r="AB37" s="15">
        <v>140.69999999999999</v>
      </c>
      <c r="AC37" s="15">
        <v>144</v>
      </c>
      <c r="AD37" s="15">
        <v>146.19999999999999</v>
      </c>
      <c r="AE37" s="15">
        <v>148.9</v>
      </c>
      <c r="AF37" s="15">
        <v>152</v>
      </c>
      <c r="AG37" s="15">
        <v>154.69999999999999</v>
      </c>
      <c r="AH37" s="15">
        <v>157</v>
      </c>
      <c r="AI37" s="15">
        <v>159.9</v>
      </c>
      <c r="AJ37" s="15">
        <v>163.6</v>
      </c>
      <c r="AK37" s="15">
        <v>165.7</v>
      </c>
      <c r="AL37" s="15">
        <v>168</v>
      </c>
      <c r="AM37" s="15">
        <v>172.4</v>
      </c>
      <c r="AN37" s="15">
        <v>174.4</v>
      </c>
      <c r="AO37" s="15">
        <v>177</v>
      </c>
      <c r="AP37" s="15">
        <v>181.4</v>
      </c>
      <c r="AQ37" s="15">
        <v>182.9</v>
      </c>
      <c r="AR37" s="15">
        <v>187.3</v>
      </c>
      <c r="AS37" s="15">
        <v>190</v>
      </c>
      <c r="AT37" s="15">
        <v>192.8</v>
      </c>
      <c r="AU37" s="15">
        <v>195.8</v>
      </c>
      <c r="AV37" s="15">
        <v>198.9</v>
      </c>
      <c r="AW37" s="15">
        <v>202.9</v>
      </c>
      <c r="AX37" s="15">
        <v>205.9</v>
      </c>
    </row>
    <row r="38" spans="1:50" ht="15.75" customHeight="1" x14ac:dyDescent="0.15">
      <c r="A38" s="14">
        <v>36</v>
      </c>
      <c r="B38" s="15">
        <v>83.4</v>
      </c>
      <c r="C38" s="15">
        <v>85.4</v>
      </c>
      <c r="D38" s="15">
        <v>87.8</v>
      </c>
      <c r="E38" s="15">
        <v>90.3</v>
      </c>
      <c r="F38" s="15">
        <v>92.7</v>
      </c>
      <c r="G38" s="15">
        <v>95.3</v>
      </c>
      <c r="H38" s="15">
        <v>97.5</v>
      </c>
      <c r="I38" s="15">
        <v>99.5</v>
      </c>
      <c r="J38" s="15">
        <v>101.4</v>
      </c>
      <c r="K38" s="15">
        <v>103.8</v>
      </c>
      <c r="L38" s="15">
        <v>106.4</v>
      </c>
      <c r="M38" s="15">
        <v>109.1</v>
      </c>
      <c r="N38" s="15">
        <v>111.8</v>
      </c>
      <c r="O38" s="15">
        <v>114.7</v>
      </c>
      <c r="P38" s="15">
        <v>116.4</v>
      </c>
      <c r="Q38" s="15">
        <v>119.2</v>
      </c>
      <c r="R38" s="15">
        <v>121.8</v>
      </c>
      <c r="S38" s="15">
        <v>124.2</v>
      </c>
      <c r="T38" s="15">
        <v>127.1</v>
      </c>
      <c r="U38" s="15">
        <v>129.1</v>
      </c>
      <c r="V38" s="15">
        <v>132.1</v>
      </c>
      <c r="W38" s="15">
        <v>135</v>
      </c>
      <c r="X38" s="15">
        <v>137</v>
      </c>
      <c r="Y38" s="15">
        <v>140.4</v>
      </c>
      <c r="Z38" s="15">
        <v>142.69999999999999</v>
      </c>
      <c r="AA38" s="15">
        <v>145.4</v>
      </c>
      <c r="AB38" s="15">
        <v>148.19999999999999</v>
      </c>
      <c r="AC38" s="15">
        <v>151.69999999999999</v>
      </c>
      <c r="AD38" s="15">
        <v>154</v>
      </c>
      <c r="AE38" s="15">
        <v>156.6</v>
      </c>
      <c r="AF38" s="15">
        <v>159.80000000000001</v>
      </c>
      <c r="AG38" s="15">
        <v>163.1</v>
      </c>
      <c r="AH38" s="15">
        <v>165.2</v>
      </c>
      <c r="AI38" s="15">
        <v>168</v>
      </c>
      <c r="AJ38" s="15">
        <v>172.4</v>
      </c>
      <c r="AK38" s="15">
        <v>174.4</v>
      </c>
      <c r="AL38" s="15">
        <v>177</v>
      </c>
      <c r="AM38" s="15">
        <v>181.9</v>
      </c>
      <c r="AN38" s="15">
        <v>183.1</v>
      </c>
      <c r="AO38" s="15">
        <v>187.3</v>
      </c>
      <c r="AP38" s="15">
        <v>190</v>
      </c>
      <c r="AQ38" s="15">
        <v>193.1</v>
      </c>
      <c r="AR38" s="15">
        <v>197.7</v>
      </c>
      <c r="AS38" s="15">
        <v>200.4</v>
      </c>
      <c r="AT38" s="15">
        <v>203.5</v>
      </c>
      <c r="AU38" s="15">
        <v>206.2</v>
      </c>
      <c r="AV38" s="15">
        <v>210.2</v>
      </c>
      <c r="AW38" s="15">
        <v>213.8</v>
      </c>
      <c r="AX38" s="15">
        <v>217.5</v>
      </c>
    </row>
    <row r="39" spans="1:50" ht="15.75" customHeight="1" x14ac:dyDescent="0.15">
      <c r="A39" s="14">
        <v>37</v>
      </c>
      <c r="B39" s="15">
        <v>87.4</v>
      </c>
      <c r="C39" s="15">
        <v>89.6</v>
      </c>
      <c r="D39" s="15">
        <v>92</v>
      </c>
      <c r="E39" s="15">
        <v>95.6</v>
      </c>
      <c r="F39" s="15">
        <v>98.3</v>
      </c>
      <c r="G39" s="15">
        <v>100.1</v>
      </c>
      <c r="H39" s="15">
        <v>102.6</v>
      </c>
      <c r="I39" s="15">
        <v>104.5</v>
      </c>
      <c r="J39" s="15">
        <v>107</v>
      </c>
      <c r="K39" s="15">
        <v>109.4</v>
      </c>
      <c r="L39" s="15">
        <v>112.2</v>
      </c>
      <c r="M39" s="15">
        <v>114.9</v>
      </c>
      <c r="N39" s="15">
        <v>117.5</v>
      </c>
      <c r="O39" s="15">
        <v>120.2</v>
      </c>
      <c r="P39" s="15">
        <v>121.9</v>
      </c>
      <c r="Q39" s="15">
        <v>125</v>
      </c>
      <c r="R39" s="15">
        <v>127.6</v>
      </c>
      <c r="S39" s="15">
        <v>130.6</v>
      </c>
      <c r="T39" s="15">
        <v>133.69999999999999</v>
      </c>
      <c r="U39" s="15">
        <v>135.30000000000001</v>
      </c>
      <c r="V39" s="15">
        <v>138.69999999999999</v>
      </c>
      <c r="W39" s="15">
        <v>142.1</v>
      </c>
      <c r="X39" s="15">
        <v>144.19999999999999</v>
      </c>
      <c r="Y39" s="15">
        <v>147.9</v>
      </c>
      <c r="Z39" s="15">
        <v>150</v>
      </c>
      <c r="AA39" s="15">
        <v>152.6</v>
      </c>
      <c r="AB39" s="15">
        <v>155.9</v>
      </c>
      <c r="AC39" s="15">
        <v>159.5</v>
      </c>
      <c r="AD39" s="15">
        <v>162.69999999999999</v>
      </c>
      <c r="AE39" s="15">
        <v>164.6</v>
      </c>
      <c r="AF39" s="15">
        <v>168</v>
      </c>
      <c r="AG39" s="15">
        <v>172.4</v>
      </c>
      <c r="AH39" s="15">
        <v>174.4</v>
      </c>
      <c r="AI39" s="15">
        <v>177</v>
      </c>
      <c r="AJ39" s="15">
        <v>181.9</v>
      </c>
      <c r="AK39" s="15">
        <v>184.2</v>
      </c>
      <c r="AL39" s="15">
        <v>187.3</v>
      </c>
      <c r="AM39" s="15">
        <v>191.9</v>
      </c>
      <c r="AN39" s="15">
        <v>194</v>
      </c>
      <c r="AO39" s="15">
        <v>198</v>
      </c>
      <c r="AP39" s="15">
        <v>200.4</v>
      </c>
      <c r="AQ39" s="15">
        <v>205.3</v>
      </c>
      <c r="AR39" s="15">
        <v>209.3</v>
      </c>
      <c r="AS39" s="15">
        <v>212.3</v>
      </c>
      <c r="AT39" s="15">
        <v>215.7</v>
      </c>
      <c r="AU39" s="15">
        <v>219.3</v>
      </c>
      <c r="AV39" s="15">
        <v>222.7</v>
      </c>
      <c r="AW39" s="15">
        <v>227</v>
      </c>
      <c r="AX39" s="15">
        <v>229.7</v>
      </c>
    </row>
    <row r="40" spans="1:50" ht="15.75" customHeight="1" x14ac:dyDescent="0.15">
      <c r="A40" s="14">
        <v>38</v>
      </c>
      <c r="B40" s="15">
        <v>91.7</v>
      </c>
      <c r="C40" s="15">
        <v>96.2</v>
      </c>
      <c r="D40" s="15">
        <v>98.5</v>
      </c>
      <c r="E40" s="15">
        <v>101</v>
      </c>
      <c r="F40" s="15">
        <v>102.9</v>
      </c>
      <c r="G40" s="15">
        <v>105.7</v>
      </c>
      <c r="H40" s="15">
        <v>107.7</v>
      </c>
      <c r="I40" s="15">
        <v>110.3</v>
      </c>
      <c r="J40" s="15">
        <v>112.8</v>
      </c>
      <c r="K40" s="15">
        <v>115.4</v>
      </c>
      <c r="L40" s="15">
        <v>118.3</v>
      </c>
      <c r="M40" s="15">
        <v>121</v>
      </c>
      <c r="N40" s="15">
        <v>123.1</v>
      </c>
      <c r="O40" s="15">
        <v>126</v>
      </c>
      <c r="P40" s="15">
        <v>128.9</v>
      </c>
      <c r="Q40" s="15">
        <v>132.1</v>
      </c>
      <c r="R40" s="15">
        <v>135</v>
      </c>
      <c r="S40" s="15">
        <v>137</v>
      </c>
      <c r="T40" s="15">
        <v>140.4</v>
      </c>
      <c r="U40" s="15">
        <v>143</v>
      </c>
      <c r="V40" s="15">
        <v>146.19999999999999</v>
      </c>
      <c r="W40" s="15">
        <v>148.9</v>
      </c>
      <c r="X40" s="15">
        <v>152.30000000000001</v>
      </c>
      <c r="Y40" s="15">
        <v>155.5</v>
      </c>
      <c r="Z40" s="15">
        <v>158.69999999999999</v>
      </c>
      <c r="AA40" s="15">
        <v>161.30000000000001</v>
      </c>
      <c r="AB40" s="15">
        <v>163.9</v>
      </c>
      <c r="AC40" s="15">
        <v>168</v>
      </c>
      <c r="AD40" s="15">
        <v>172.4</v>
      </c>
      <c r="AE40" s="15">
        <v>174.4</v>
      </c>
      <c r="AF40" s="15">
        <v>177</v>
      </c>
      <c r="AG40" s="15">
        <v>181.9</v>
      </c>
      <c r="AH40" s="15">
        <v>185.4</v>
      </c>
      <c r="AI40" s="15">
        <v>187.3</v>
      </c>
      <c r="AJ40" s="15">
        <v>192.2</v>
      </c>
      <c r="AK40" s="15">
        <v>194.9</v>
      </c>
      <c r="AL40" s="15">
        <v>198.9</v>
      </c>
      <c r="AM40" s="15">
        <v>203.5</v>
      </c>
      <c r="AN40" s="15">
        <v>206.2</v>
      </c>
      <c r="AO40" s="15">
        <v>209.3</v>
      </c>
      <c r="AP40" s="15">
        <v>213.8</v>
      </c>
      <c r="AQ40" s="15">
        <v>218.1</v>
      </c>
      <c r="AR40" s="15">
        <v>221.8</v>
      </c>
      <c r="AS40" s="15">
        <v>226.4</v>
      </c>
      <c r="AT40" s="15">
        <v>229.7</v>
      </c>
      <c r="AU40" s="15">
        <v>234</v>
      </c>
      <c r="AV40" s="15">
        <v>238</v>
      </c>
      <c r="AW40" s="15">
        <v>243.1</v>
      </c>
      <c r="AX40" s="15">
        <v>245.9</v>
      </c>
    </row>
    <row r="41" spans="1:50" ht="15.75" customHeight="1" x14ac:dyDescent="0.15">
      <c r="A41" s="14">
        <v>39</v>
      </c>
      <c r="B41" s="15">
        <v>98.5</v>
      </c>
      <c r="C41" s="15">
        <v>101.1</v>
      </c>
      <c r="D41" s="15">
        <v>103.6</v>
      </c>
      <c r="E41" s="15">
        <v>106.2</v>
      </c>
      <c r="F41" s="15">
        <v>108.8</v>
      </c>
      <c r="G41" s="15">
        <v>111.4</v>
      </c>
      <c r="H41" s="15">
        <v>113.8</v>
      </c>
      <c r="I41" s="15">
        <v>115.5</v>
      </c>
      <c r="J41" s="15">
        <v>119.2</v>
      </c>
      <c r="K41" s="15">
        <v>121.6</v>
      </c>
      <c r="L41" s="15">
        <v>124.2</v>
      </c>
      <c r="M41" s="15">
        <v>127.6</v>
      </c>
      <c r="N41" s="15">
        <v>130.6</v>
      </c>
      <c r="O41" s="15">
        <v>133.69999999999999</v>
      </c>
      <c r="P41" s="15">
        <v>135.30000000000001</v>
      </c>
      <c r="Q41" s="15">
        <v>138.69999999999999</v>
      </c>
      <c r="R41" s="15">
        <v>142.19999999999999</v>
      </c>
      <c r="S41" s="15">
        <v>145.4</v>
      </c>
      <c r="T41" s="15">
        <v>148.19999999999999</v>
      </c>
      <c r="U41" s="15">
        <v>151.69999999999999</v>
      </c>
      <c r="V41" s="15">
        <v>154.69999999999999</v>
      </c>
      <c r="W41" s="15">
        <v>158.19999999999999</v>
      </c>
      <c r="X41" s="15">
        <v>160.69999999999999</v>
      </c>
      <c r="Y41" s="15">
        <v>163.69999999999999</v>
      </c>
      <c r="Z41" s="15">
        <v>168</v>
      </c>
      <c r="AA41" s="15">
        <v>172.4</v>
      </c>
      <c r="AB41" s="15">
        <v>174.4</v>
      </c>
      <c r="AC41" s="15">
        <v>177</v>
      </c>
      <c r="AD41" s="15">
        <v>181.9</v>
      </c>
      <c r="AE41" s="15">
        <v>185.5</v>
      </c>
      <c r="AF41" s="15">
        <v>187.8</v>
      </c>
      <c r="AG41" s="15">
        <v>192.8</v>
      </c>
      <c r="AH41" s="15">
        <v>196.8</v>
      </c>
      <c r="AI41" s="15">
        <v>200.4</v>
      </c>
      <c r="AJ41" s="15">
        <v>203.8</v>
      </c>
      <c r="AK41" s="15">
        <v>208</v>
      </c>
      <c r="AL41" s="15">
        <v>212.3</v>
      </c>
      <c r="AM41" s="15">
        <v>215.7</v>
      </c>
      <c r="AN41" s="15">
        <v>219.3</v>
      </c>
      <c r="AO41" s="15">
        <v>223.6</v>
      </c>
      <c r="AP41" s="15">
        <v>228.5</v>
      </c>
      <c r="AQ41" s="15">
        <v>233.7</v>
      </c>
      <c r="AR41" s="15">
        <v>236.1</v>
      </c>
      <c r="AS41" s="15">
        <v>242.5</v>
      </c>
      <c r="AT41" s="15">
        <v>245</v>
      </c>
      <c r="AU41" s="15">
        <v>251.4</v>
      </c>
      <c r="AV41" s="15">
        <v>254.1</v>
      </c>
      <c r="AW41" s="15">
        <v>260.5</v>
      </c>
      <c r="AX41" s="15">
        <v>264.5</v>
      </c>
    </row>
    <row r="42" spans="1:50" ht="15.75" customHeight="1" x14ac:dyDescent="0.15">
      <c r="A42" s="14">
        <v>40</v>
      </c>
      <c r="B42" s="15">
        <v>103.6</v>
      </c>
      <c r="C42" s="15">
        <v>106.2</v>
      </c>
      <c r="D42" s="15">
        <v>109</v>
      </c>
      <c r="E42" s="15">
        <v>111.7</v>
      </c>
      <c r="F42" s="15">
        <v>114.6</v>
      </c>
      <c r="G42" s="15">
        <v>117.2</v>
      </c>
      <c r="H42" s="15">
        <v>120.2</v>
      </c>
      <c r="I42" s="15">
        <v>123.1</v>
      </c>
      <c r="J42" s="15">
        <v>125.4</v>
      </c>
      <c r="K42" s="15">
        <v>128.9</v>
      </c>
      <c r="L42" s="15">
        <v>132.1</v>
      </c>
      <c r="M42" s="15">
        <v>135</v>
      </c>
      <c r="N42" s="15">
        <v>137</v>
      </c>
      <c r="O42" s="15">
        <v>140.4</v>
      </c>
      <c r="P42" s="15">
        <v>144</v>
      </c>
      <c r="Q42" s="15">
        <v>147.9</v>
      </c>
      <c r="R42" s="15">
        <v>150</v>
      </c>
      <c r="S42" s="15">
        <v>154</v>
      </c>
      <c r="T42" s="15">
        <v>156.6</v>
      </c>
      <c r="U42" s="15">
        <v>159.9</v>
      </c>
      <c r="V42" s="15">
        <v>163.69999999999999</v>
      </c>
      <c r="W42" s="15">
        <v>168</v>
      </c>
      <c r="X42" s="15">
        <v>172.4</v>
      </c>
      <c r="Y42" s="15">
        <v>174.4</v>
      </c>
      <c r="Z42" s="15">
        <v>177</v>
      </c>
      <c r="AA42" s="15">
        <v>181.9</v>
      </c>
      <c r="AB42" s="15">
        <v>186.9</v>
      </c>
      <c r="AC42" s="15">
        <v>190</v>
      </c>
      <c r="AD42" s="15">
        <v>193.1</v>
      </c>
      <c r="AE42" s="15">
        <v>197.7</v>
      </c>
      <c r="AF42" s="15">
        <v>200.4</v>
      </c>
      <c r="AG42" s="15">
        <v>205.9</v>
      </c>
      <c r="AH42" s="15">
        <v>209.3</v>
      </c>
      <c r="AI42" s="15">
        <v>213.8</v>
      </c>
      <c r="AJ42" s="15">
        <v>219.3</v>
      </c>
      <c r="AK42" s="15">
        <v>222.4</v>
      </c>
      <c r="AL42" s="15">
        <v>227</v>
      </c>
      <c r="AM42" s="15">
        <v>230.9</v>
      </c>
      <c r="AN42" s="15">
        <v>235.5</v>
      </c>
      <c r="AO42" s="15">
        <v>242.2</v>
      </c>
      <c r="AP42" s="15">
        <v>244.1</v>
      </c>
      <c r="AQ42" s="15">
        <v>251.4</v>
      </c>
      <c r="AR42" s="15">
        <v>254.1</v>
      </c>
      <c r="AS42" s="15">
        <v>260.5</v>
      </c>
      <c r="AT42" s="15">
        <v>264.5</v>
      </c>
      <c r="AU42" s="15">
        <v>270.3</v>
      </c>
      <c r="AV42" s="15">
        <v>274.89999999999998</v>
      </c>
      <c r="AW42" s="15">
        <v>281</v>
      </c>
      <c r="AX42" s="15">
        <v>285.60000000000002</v>
      </c>
    </row>
    <row r="43" spans="1:50" ht="15.75" customHeight="1" x14ac:dyDescent="0.15">
      <c r="A43" s="14">
        <v>41</v>
      </c>
      <c r="B43" s="15">
        <v>109</v>
      </c>
      <c r="C43" s="15">
        <v>111.8</v>
      </c>
      <c r="D43" s="15">
        <v>114.9</v>
      </c>
      <c r="E43" s="15">
        <v>118</v>
      </c>
      <c r="F43" s="15">
        <v>121</v>
      </c>
      <c r="G43" s="15">
        <v>124.1</v>
      </c>
      <c r="H43" s="15">
        <v>126.3</v>
      </c>
      <c r="I43" s="15">
        <v>130.5</v>
      </c>
      <c r="J43" s="15">
        <v>133.69999999999999</v>
      </c>
      <c r="K43" s="15">
        <v>136.1</v>
      </c>
      <c r="L43" s="15">
        <v>139.30000000000001</v>
      </c>
      <c r="M43" s="15">
        <v>142.69999999999999</v>
      </c>
      <c r="N43" s="15">
        <v>146.19999999999999</v>
      </c>
      <c r="O43" s="15">
        <v>149.1</v>
      </c>
      <c r="P43" s="15">
        <v>152.6</v>
      </c>
      <c r="Q43" s="15">
        <v>156.1</v>
      </c>
      <c r="R43" s="15">
        <v>159.80000000000001</v>
      </c>
      <c r="S43" s="15">
        <v>163.69999999999999</v>
      </c>
      <c r="T43" s="15">
        <v>168</v>
      </c>
      <c r="U43" s="15">
        <v>172.4</v>
      </c>
      <c r="V43" s="15">
        <v>174.4</v>
      </c>
      <c r="W43" s="15">
        <v>177</v>
      </c>
      <c r="X43" s="15">
        <v>181.9</v>
      </c>
      <c r="Y43" s="15">
        <v>187.2</v>
      </c>
      <c r="Z43" s="15">
        <v>190.1</v>
      </c>
      <c r="AA43" s="15">
        <v>194</v>
      </c>
      <c r="AB43" s="15">
        <v>198.9</v>
      </c>
      <c r="AC43" s="15">
        <v>203.5</v>
      </c>
      <c r="AD43" s="15">
        <v>206.2</v>
      </c>
      <c r="AE43" s="15">
        <v>212.3</v>
      </c>
      <c r="AF43" s="15">
        <v>215.7</v>
      </c>
      <c r="AG43" s="15">
        <v>221.8</v>
      </c>
      <c r="AH43" s="15">
        <v>226.4</v>
      </c>
      <c r="AI43" s="15">
        <v>229.7</v>
      </c>
      <c r="AJ43" s="15">
        <v>235.5</v>
      </c>
      <c r="AK43" s="15">
        <v>240.7</v>
      </c>
      <c r="AL43" s="15">
        <v>243.4</v>
      </c>
      <c r="AM43" s="15">
        <v>251.4</v>
      </c>
      <c r="AN43" s="15">
        <v>254.1</v>
      </c>
      <c r="AO43" s="15">
        <v>260.5</v>
      </c>
      <c r="AP43" s="15">
        <v>266</v>
      </c>
      <c r="AQ43" s="15">
        <v>270.3</v>
      </c>
      <c r="AR43" s="15">
        <v>277.89999999999998</v>
      </c>
      <c r="AS43" s="15">
        <v>282.2</v>
      </c>
      <c r="AT43" s="15">
        <v>290.10000000000002</v>
      </c>
      <c r="AU43" s="15">
        <v>294.39999999999998</v>
      </c>
      <c r="AV43" s="15">
        <v>302</v>
      </c>
      <c r="AW43" s="15">
        <v>306.89999999999998</v>
      </c>
      <c r="AX43" s="15">
        <v>314.5</v>
      </c>
    </row>
    <row r="44" spans="1:50" ht="13" x14ac:dyDescent="0.15">
      <c r="A44" s="14">
        <v>42</v>
      </c>
      <c r="B44" s="15">
        <v>115.4</v>
      </c>
      <c r="C44" s="15">
        <v>118.3</v>
      </c>
      <c r="D44" s="15">
        <v>121.9</v>
      </c>
      <c r="E44" s="15">
        <v>125</v>
      </c>
      <c r="F44" s="15">
        <v>128</v>
      </c>
      <c r="G44" s="15">
        <v>131.69999999999999</v>
      </c>
      <c r="H44" s="15">
        <v>135.30000000000001</v>
      </c>
      <c r="I44" s="15">
        <v>138.19999999999999</v>
      </c>
      <c r="J44" s="15">
        <v>142.1</v>
      </c>
      <c r="K44" s="15">
        <v>145.4</v>
      </c>
      <c r="L44" s="15">
        <v>148.80000000000001</v>
      </c>
      <c r="M44" s="15">
        <v>151.69999999999999</v>
      </c>
      <c r="N44" s="15">
        <v>155.9</v>
      </c>
      <c r="O44" s="15">
        <v>159.80000000000001</v>
      </c>
      <c r="P44" s="15">
        <v>163.69999999999999</v>
      </c>
      <c r="Q44" s="15">
        <v>168</v>
      </c>
      <c r="R44" s="15">
        <v>172.4</v>
      </c>
      <c r="S44" s="15">
        <v>174.4</v>
      </c>
      <c r="T44" s="15">
        <v>177</v>
      </c>
      <c r="U44" s="15">
        <v>182</v>
      </c>
      <c r="V44" s="15">
        <v>187.2</v>
      </c>
      <c r="W44" s="15">
        <v>192.3</v>
      </c>
      <c r="X44" s="15">
        <v>195</v>
      </c>
      <c r="Y44" s="15">
        <v>200.4</v>
      </c>
      <c r="Z44" s="15">
        <v>205.3</v>
      </c>
      <c r="AA44" s="15">
        <v>209.3</v>
      </c>
      <c r="AB44" s="15">
        <v>213.8</v>
      </c>
      <c r="AC44" s="15">
        <v>219.3</v>
      </c>
      <c r="AD44" s="15">
        <v>222.7</v>
      </c>
      <c r="AE44" s="15">
        <v>228.5</v>
      </c>
      <c r="AF44" s="15">
        <v>234</v>
      </c>
      <c r="AG44" s="15">
        <v>238</v>
      </c>
      <c r="AH44" s="15">
        <v>243.1</v>
      </c>
      <c r="AI44" s="15">
        <v>251.4</v>
      </c>
      <c r="AJ44" s="15">
        <v>254.1</v>
      </c>
      <c r="AK44" s="15">
        <v>260.5</v>
      </c>
      <c r="AL44" s="15">
        <v>268.2</v>
      </c>
      <c r="AM44" s="15">
        <v>270.89999999999998</v>
      </c>
      <c r="AN44" s="15">
        <v>279.8</v>
      </c>
      <c r="AO44" s="15">
        <v>283.10000000000002</v>
      </c>
      <c r="AP44" s="15">
        <v>290.39999999999998</v>
      </c>
      <c r="AQ44" s="15">
        <v>296.2</v>
      </c>
      <c r="AR44" s="15">
        <v>303.3</v>
      </c>
      <c r="AS44" s="15">
        <v>310.89999999999998</v>
      </c>
      <c r="AT44" s="15">
        <v>315.5</v>
      </c>
      <c r="AU44" s="15">
        <v>325.8</v>
      </c>
      <c r="AV44" s="15">
        <v>328.6</v>
      </c>
      <c r="AW44" s="15">
        <v>340.8</v>
      </c>
      <c r="AX44" s="15">
        <v>343.5</v>
      </c>
    </row>
    <row r="45" spans="1:50" ht="13" x14ac:dyDescent="0.15">
      <c r="A45" s="14">
        <v>43</v>
      </c>
      <c r="B45" s="15">
        <v>123.1</v>
      </c>
      <c r="C45" s="15">
        <v>126</v>
      </c>
      <c r="D45" s="15">
        <v>129.1</v>
      </c>
      <c r="E45" s="15">
        <v>132.1</v>
      </c>
      <c r="F45" s="15">
        <v>136.69999999999999</v>
      </c>
      <c r="G45" s="15">
        <v>140.4</v>
      </c>
      <c r="H45" s="15">
        <v>143.9</v>
      </c>
      <c r="I45" s="15">
        <v>147.19999999999999</v>
      </c>
      <c r="J45" s="15">
        <v>151.69999999999999</v>
      </c>
      <c r="K45" s="15">
        <v>155.5</v>
      </c>
      <c r="L45" s="15">
        <v>158.19999999999999</v>
      </c>
      <c r="M45" s="15">
        <v>163.30000000000001</v>
      </c>
      <c r="N45" s="15">
        <v>167.8</v>
      </c>
      <c r="O45" s="15">
        <v>172.1</v>
      </c>
      <c r="P45" s="15">
        <v>174.4</v>
      </c>
      <c r="Q45" s="15">
        <v>177</v>
      </c>
      <c r="R45" s="15">
        <v>182</v>
      </c>
      <c r="S45" s="15">
        <v>187.2</v>
      </c>
      <c r="T45" s="15">
        <v>192.9</v>
      </c>
      <c r="U45" s="15">
        <v>197.7</v>
      </c>
      <c r="V45" s="15">
        <v>200.4</v>
      </c>
      <c r="W45" s="15">
        <v>206.2</v>
      </c>
      <c r="X45" s="15">
        <v>212.3</v>
      </c>
      <c r="Y45" s="15">
        <v>215.7</v>
      </c>
      <c r="Z45" s="15">
        <v>221.8</v>
      </c>
      <c r="AA45" s="15">
        <v>227</v>
      </c>
      <c r="AB45" s="15">
        <v>233.7</v>
      </c>
      <c r="AC45" s="15">
        <v>238</v>
      </c>
      <c r="AD45" s="15">
        <v>243.1</v>
      </c>
      <c r="AE45" s="15">
        <v>251.4</v>
      </c>
      <c r="AF45" s="15">
        <v>254.1</v>
      </c>
      <c r="AG45" s="15">
        <v>260.5</v>
      </c>
      <c r="AH45" s="15">
        <v>269.7</v>
      </c>
      <c r="AI45" s="15">
        <v>273.3</v>
      </c>
      <c r="AJ45" s="15">
        <v>281</v>
      </c>
      <c r="AK45" s="15">
        <v>287.7</v>
      </c>
      <c r="AL45" s="15">
        <v>294.39999999999998</v>
      </c>
      <c r="AM45" s="15">
        <v>302</v>
      </c>
      <c r="AN45" s="15">
        <v>306.89999999999998</v>
      </c>
      <c r="AO45" s="15">
        <v>315.5</v>
      </c>
      <c r="AP45" s="15">
        <v>322.8</v>
      </c>
      <c r="AQ45" s="15">
        <v>328.6</v>
      </c>
      <c r="AR45" s="15">
        <v>340.8</v>
      </c>
      <c r="AS45" s="15">
        <v>343.5</v>
      </c>
      <c r="AT45" s="15">
        <v>356.3</v>
      </c>
      <c r="AU45" s="15">
        <v>360</v>
      </c>
      <c r="AV45" s="15">
        <v>372.4</v>
      </c>
      <c r="AW45" s="15">
        <v>378.5</v>
      </c>
      <c r="AX45" s="15">
        <v>388.2</v>
      </c>
    </row>
    <row r="46" spans="1:50" ht="13" x14ac:dyDescent="0.15">
      <c r="A46" s="14">
        <v>44</v>
      </c>
      <c r="B46" s="15">
        <v>130.6</v>
      </c>
      <c r="C46" s="15">
        <v>135.30000000000001</v>
      </c>
      <c r="D46" s="15">
        <v>138.69999999999999</v>
      </c>
      <c r="E46" s="15">
        <v>142.19999999999999</v>
      </c>
      <c r="F46" s="15">
        <v>145.4</v>
      </c>
      <c r="G46" s="15">
        <v>150</v>
      </c>
      <c r="H46" s="15">
        <v>154</v>
      </c>
      <c r="I46" s="15">
        <v>158.1</v>
      </c>
      <c r="J46" s="15">
        <v>162.69999999999999</v>
      </c>
      <c r="K46" s="15">
        <v>167.2</v>
      </c>
      <c r="L46" s="15">
        <v>172</v>
      </c>
      <c r="M46" s="15">
        <v>174.4</v>
      </c>
      <c r="N46" s="15">
        <v>177.9</v>
      </c>
      <c r="O46" s="15">
        <v>182.9</v>
      </c>
      <c r="P46" s="15">
        <v>187.8</v>
      </c>
      <c r="Q46" s="15">
        <v>193.2</v>
      </c>
      <c r="R46" s="15">
        <v>199</v>
      </c>
      <c r="S46" s="15">
        <v>203.5</v>
      </c>
      <c r="T46" s="15">
        <v>209.3</v>
      </c>
      <c r="U46" s="15">
        <v>213.8</v>
      </c>
      <c r="V46" s="15">
        <v>219.3</v>
      </c>
      <c r="W46" s="15">
        <v>226.4</v>
      </c>
      <c r="X46" s="15">
        <v>229.7</v>
      </c>
      <c r="Y46" s="15">
        <v>235.5</v>
      </c>
      <c r="Z46" s="15">
        <v>243.1</v>
      </c>
      <c r="AA46" s="15">
        <v>251.4</v>
      </c>
      <c r="AB46" s="15">
        <v>254.1</v>
      </c>
      <c r="AC46" s="15">
        <v>260.5</v>
      </c>
      <c r="AD46" s="15">
        <v>270.3</v>
      </c>
      <c r="AE46" s="15">
        <v>274.89999999999998</v>
      </c>
      <c r="AF46" s="15">
        <v>282.2</v>
      </c>
      <c r="AG46" s="15">
        <v>290.39999999999998</v>
      </c>
      <c r="AH46" s="15">
        <v>296.2</v>
      </c>
      <c r="AI46" s="15">
        <v>305.10000000000002</v>
      </c>
      <c r="AJ46" s="15">
        <v>314.5</v>
      </c>
      <c r="AK46" s="15">
        <v>320.89999999999998</v>
      </c>
      <c r="AL46" s="15">
        <v>328.6</v>
      </c>
      <c r="AM46" s="15">
        <v>340.8</v>
      </c>
      <c r="AN46" s="15">
        <v>343.5</v>
      </c>
      <c r="AO46" s="15">
        <v>359.4</v>
      </c>
      <c r="AP46" s="15">
        <v>364.3</v>
      </c>
      <c r="AQ46" s="15">
        <v>378.5</v>
      </c>
      <c r="AR46" s="15">
        <v>382.7</v>
      </c>
      <c r="AS46" s="15">
        <v>398.6</v>
      </c>
      <c r="AT46" s="15">
        <v>401.7</v>
      </c>
      <c r="AU46" s="15">
        <v>418.7</v>
      </c>
      <c r="AV46" s="15">
        <v>423</v>
      </c>
      <c r="AW46" s="15">
        <v>439.5</v>
      </c>
      <c r="AX46" s="15">
        <v>446.2</v>
      </c>
    </row>
    <row r="47" spans="1:50" ht="13" x14ac:dyDescent="0.15">
      <c r="A47" s="14">
        <v>45</v>
      </c>
      <c r="B47" s="15">
        <v>140.4</v>
      </c>
      <c r="C47" s="15">
        <v>144.19999999999999</v>
      </c>
      <c r="D47" s="15">
        <v>148.9</v>
      </c>
      <c r="E47" s="15">
        <v>152.6</v>
      </c>
      <c r="F47" s="15">
        <v>156.6</v>
      </c>
      <c r="G47" s="15">
        <v>160.69999999999999</v>
      </c>
      <c r="H47" s="15">
        <v>165.2</v>
      </c>
      <c r="I47" s="15">
        <v>170.1</v>
      </c>
      <c r="J47" s="15">
        <v>176.4</v>
      </c>
      <c r="K47" s="15">
        <v>180.4</v>
      </c>
      <c r="L47" s="15">
        <v>184</v>
      </c>
      <c r="M47" s="15">
        <v>190</v>
      </c>
      <c r="N47" s="15">
        <v>195</v>
      </c>
      <c r="O47" s="15">
        <v>199.9</v>
      </c>
      <c r="P47" s="15">
        <v>206.2</v>
      </c>
      <c r="Q47" s="15">
        <v>212.3</v>
      </c>
      <c r="R47" s="15">
        <v>215.7</v>
      </c>
      <c r="S47" s="15">
        <v>222.7</v>
      </c>
      <c r="T47" s="15">
        <v>228.5</v>
      </c>
      <c r="U47" s="15">
        <v>235.5</v>
      </c>
      <c r="V47" s="15">
        <v>243.1</v>
      </c>
      <c r="W47" s="15">
        <v>251.4</v>
      </c>
      <c r="X47" s="15">
        <v>254.1</v>
      </c>
      <c r="Y47" s="15">
        <v>260.5</v>
      </c>
      <c r="Z47" s="15">
        <v>270.3</v>
      </c>
      <c r="AA47" s="15">
        <v>279.8</v>
      </c>
      <c r="AB47" s="15">
        <v>283.10000000000002</v>
      </c>
      <c r="AC47" s="15">
        <v>294.39999999999998</v>
      </c>
      <c r="AD47" s="15">
        <v>302</v>
      </c>
      <c r="AE47" s="15">
        <v>310.89999999999998</v>
      </c>
      <c r="AF47" s="15">
        <v>318.2</v>
      </c>
      <c r="AG47" s="15">
        <v>328.6</v>
      </c>
      <c r="AH47" s="15">
        <v>340.8</v>
      </c>
      <c r="AI47" s="15">
        <v>343.5</v>
      </c>
      <c r="AJ47" s="15">
        <v>360</v>
      </c>
      <c r="AK47" s="15">
        <v>365.5</v>
      </c>
      <c r="AL47" s="15">
        <v>378.3</v>
      </c>
      <c r="AM47" s="15">
        <v>388.2</v>
      </c>
      <c r="AN47" s="15">
        <v>401.7</v>
      </c>
      <c r="AO47" s="15">
        <v>413.9</v>
      </c>
      <c r="AP47" s="15">
        <v>423</v>
      </c>
      <c r="AQ47" s="15">
        <v>439.5</v>
      </c>
      <c r="AR47" s="15">
        <v>446.2</v>
      </c>
      <c r="AS47" s="15">
        <v>467</v>
      </c>
      <c r="AT47" s="15">
        <v>472.5</v>
      </c>
      <c r="AU47" s="15">
        <v>495.6</v>
      </c>
      <c r="AV47" s="15">
        <v>498.7</v>
      </c>
      <c r="AW47" s="15">
        <v>524.9</v>
      </c>
      <c r="AX47" s="15">
        <v>526.20000000000005</v>
      </c>
    </row>
    <row r="48" spans="1:50" ht="13" x14ac:dyDescent="0.15">
      <c r="A48" s="14">
        <v>46</v>
      </c>
      <c r="B48" s="15">
        <v>151.69999999999999</v>
      </c>
      <c r="C48" s="15">
        <v>155.9</v>
      </c>
      <c r="D48" s="15">
        <v>159.9</v>
      </c>
      <c r="E48" s="15">
        <v>163.9</v>
      </c>
      <c r="F48" s="15">
        <v>168.3</v>
      </c>
      <c r="G48" s="15">
        <v>176.8</v>
      </c>
      <c r="H48" s="15">
        <v>181.9</v>
      </c>
      <c r="I48" s="15">
        <v>186.9</v>
      </c>
      <c r="J48" s="15">
        <v>192.3</v>
      </c>
      <c r="K48" s="15">
        <v>196.8</v>
      </c>
      <c r="L48" s="15">
        <v>201.1</v>
      </c>
      <c r="M48" s="15">
        <v>207.8</v>
      </c>
      <c r="N48" s="15">
        <v>215.4</v>
      </c>
      <c r="O48" s="15">
        <v>220.6</v>
      </c>
      <c r="P48" s="15">
        <v>227.9</v>
      </c>
      <c r="Q48" s="15">
        <v>235.5</v>
      </c>
      <c r="R48" s="15">
        <v>243.1</v>
      </c>
      <c r="S48" s="15">
        <v>251.4</v>
      </c>
      <c r="T48" s="15">
        <v>254.1</v>
      </c>
      <c r="U48" s="15">
        <v>260.8</v>
      </c>
      <c r="V48" s="15">
        <v>270.3</v>
      </c>
      <c r="W48" s="15">
        <v>281</v>
      </c>
      <c r="X48" s="15">
        <v>290.39999999999998</v>
      </c>
      <c r="Y48" s="15">
        <v>296.2</v>
      </c>
      <c r="Z48" s="15">
        <v>306.89999999999998</v>
      </c>
      <c r="AA48" s="15">
        <v>315.5</v>
      </c>
      <c r="AB48" s="15">
        <v>328.6</v>
      </c>
      <c r="AC48" s="15">
        <v>340.8</v>
      </c>
      <c r="AD48" s="15">
        <v>343.5</v>
      </c>
      <c r="AE48" s="15">
        <v>360</v>
      </c>
      <c r="AF48" s="15">
        <v>372.2</v>
      </c>
      <c r="AG48" s="15">
        <v>382.9</v>
      </c>
      <c r="AH48" s="15">
        <v>398.6</v>
      </c>
      <c r="AI48" s="15">
        <v>405.3</v>
      </c>
      <c r="AJ48" s="15">
        <v>423</v>
      </c>
      <c r="AK48" s="15">
        <v>439.5</v>
      </c>
      <c r="AL48" s="15">
        <v>446.2</v>
      </c>
      <c r="AM48" s="15">
        <v>471.2</v>
      </c>
      <c r="AN48" s="15">
        <v>476.1</v>
      </c>
      <c r="AO48" s="15">
        <v>498.1</v>
      </c>
      <c r="AP48" s="15">
        <v>515.20000000000005</v>
      </c>
      <c r="AQ48" s="15">
        <v>526.20000000000005</v>
      </c>
      <c r="AR48" s="15">
        <v>555.5</v>
      </c>
      <c r="AS48" s="15">
        <v>556.70000000000005</v>
      </c>
      <c r="AT48" s="15">
        <v>586.6</v>
      </c>
      <c r="AU48" s="15">
        <v>600.6</v>
      </c>
      <c r="AV48" s="15">
        <v>618.9</v>
      </c>
      <c r="AW48" s="15">
        <v>648.20000000000005</v>
      </c>
      <c r="AX48" s="15">
        <v>652.5</v>
      </c>
    </row>
    <row r="49" spans="1:50" ht="13" x14ac:dyDescent="0.15">
      <c r="A49" s="14">
        <v>47</v>
      </c>
      <c r="B49" s="15">
        <v>163.69999999999999</v>
      </c>
      <c r="C49" s="15">
        <v>168</v>
      </c>
      <c r="D49" s="15">
        <v>177</v>
      </c>
      <c r="E49" s="15">
        <v>181.9</v>
      </c>
      <c r="F49" s="15">
        <v>187.2</v>
      </c>
      <c r="G49" s="15">
        <v>192.7</v>
      </c>
      <c r="H49" s="15">
        <v>198.8</v>
      </c>
      <c r="I49" s="15">
        <v>204.8</v>
      </c>
      <c r="J49" s="15">
        <v>211.8</v>
      </c>
      <c r="K49" s="15">
        <v>218.7</v>
      </c>
      <c r="L49" s="15">
        <v>226.4</v>
      </c>
      <c r="M49" s="15">
        <v>234</v>
      </c>
      <c r="N49" s="15">
        <v>242.2</v>
      </c>
      <c r="O49" s="15">
        <v>250.5</v>
      </c>
      <c r="P49" s="15">
        <v>256.3</v>
      </c>
      <c r="Q49" s="15">
        <v>264.5</v>
      </c>
      <c r="R49" s="15">
        <v>273.3</v>
      </c>
      <c r="S49" s="15">
        <v>283.10000000000002</v>
      </c>
      <c r="T49" s="15">
        <v>294.39999999999998</v>
      </c>
      <c r="U49" s="15">
        <v>303.3</v>
      </c>
      <c r="V49" s="15">
        <v>315.5</v>
      </c>
      <c r="W49" s="15">
        <v>328.6</v>
      </c>
      <c r="X49" s="15">
        <v>340.8</v>
      </c>
      <c r="Y49" s="15">
        <v>343.5</v>
      </c>
      <c r="Z49" s="15">
        <v>360</v>
      </c>
      <c r="AA49" s="15">
        <v>378.3</v>
      </c>
      <c r="AB49" s="15">
        <v>388.4</v>
      </c>
      <c r="AC49" s="15">
        <v>401.8</v>
      </c>
      <c r="AD49" s="15">
        <v>423</v>
      </c>
      <c r="AE49" s="15">
        <v>439.5</v>
      </c>
      <c r="AF49" s="15">
        <v>446.2</v>
      </c>
      <c r="AG49" s="15">
        <v>471.2</v>
      </c>
      <c r="AH49" s="15">
        <v>495.6</v>
      </c>
      <c r="AI49" s="15">
        <v>498.7</v>
      </c>
      <c r="AJ49" s="15">
        <v>526.20000000000005</v>
      </c>
      <c r="AK49" s="15">
        <v>555.5</v>
      </c>
      <c r="AL49" s="15">
        <v>556.70000000000005</v>
      </c>
      <c r="AM49" s="15">
        <v>586.6</v>
      </c>
      <c r="AN49" s="15">
        <v>618.9</v>
      </c>
      <c r="AO49" s="15">
        <v>623.79999999999995</v>
      </c>
      <c r="AP49" s="15">
        <v>652.5</v>
      </c>
      <c r="AQ49" s="15">
        <v>687.9</v>
      </c>
      <c r="AR49" s="15">
        <v>700.1</v>
      </c>
      <c r="AS49" s="15">
        <v>724.5</v>
      </c>
      <c r="AT49" s="15">
        <v>763.6</v>
      </c>
      <c r="AU49" s="15">
        <v>786.4</v>
      </c>
      <c r="AV49" s="15">
        <v>804.8</v>
      </c>
      <c r="AW49" s="15">
        <v>847.5</v>
      </c>
      <c r="AX49" s="15">
        <v>886.5</v>
      </c>
    </row>
    <row r="50" spans="1:50" ht="13" x14ac:dyDescent="0.15">
      <c r="A50" s="14">
        <v>48</v>
      </c>
      <c r="B50" s="15">
        <v>181.9</v>
      </c>
      <c r="C50" s="15">
        <v>187.2</v>
      </c>
      <c r="D50" s="15">
        <v>192.9</v>
      </c>
      <c r="E50" s="15">
        <v>199</v>
      </c>
      <c r="F50" s="15">
        <v>206.3</v>
      </c>
      <c r="G50" s="15">
        <v>212.4</v>
      </c>
      <c r="H50" s="15">
        <v>222.4</v>
      </c>
      <c r="I50" s="15">
        <v>229.7</v>
      </c>
      <c r="J50" s="15">
        <v>238</v>
      </c>
      <c r="K50" s="15">
        <v>245</v>
      </c>
      <c r="L50" s="15">
        <v>257.8</v>
      </c>
      <c r="M50" s="15">
        <v>268.8</v>
      </c>
      <c r="N50" s="15">
        <v>279.5</v>
      </c>
      <c r="O50" s="15">
        <v>284</v>
      </c>
      <c r="P50" s="15">
        <v>301.10000000000002</v>
      </c>
      <c r="Q50" s="15">
        <v>314.5</v>
      </c>
      <c r="R50" s="15">
        <v>323.10000000000002</v>
      </c>
      <c r="S50" s="15">
        <v>340.8</v>
      </c>
      <c r="T50" s="15">
        <v>350.2</v>
      </c>
      <c r="U50" s="15">
        <v>365.2</v>
      </c>
      <c r="V50" s="15">
        <v>382.9</v>
      </c>
      <c r="W50" s="15">
        <v>398.8</v>
      </c>
      <c r="X50" s="15">
        <v>423.2</v>
      </c>
      <c r="Y50" s="15">
        <v>439.5</v>
      </c>
      <c r="Z50" s="15">
        <v>448</v>
      </c>
      <c r="AA50" s="15">
        <v>472.5</v>
      </c>
      <c r="AB50" s="15">
        <v>498.7</v>
      </c>
      <c r="AC50" s="15">
        <v>526.20000000000005</v>
      </c>
      <c r="AD50" s="15">
        <v>555.5</v>
      </c>
      <c r="AE50" s="15">
        <v>556.70000000000005</v>
      </c>
      <c r="AF50" s="15">
        <v>586.6</v>
      </c>
      <c r="AG50" s="15">
        <v>618.9</v>
      </c>
      <c r="AH50" s="15">
        <v>652.5</v>
      </c>
      <c r="AI50" s="15">
        <v>687.9</v>
      </c>
      <c r="AJ50" s="15">
        <v>700.1</v>
      </c>
      <c r="AK50" s="15">
        <v>724.5</v>
      </c>
      <c r="AL50" s="15">
        <v>763.6</v>
      </c>
      <c r="AM50" s="15">
        <v>804.5</v>
      </c>
      <c r="AN50" s="15">
        <v>847.5</v>
      </c>
      <c r="AO50" s="15">
        <v>886.5</v>
      </c>
      <c r="AP50" s="15">
        <v>892.6</v>
      </c>
      <c r="AQ50" s="15">
        <v>941.5</v>
      </c>
      <c r="AR50" s="15">
        <v>993.9</v>
      </c>
      <c r="AS50" s="15">
        <v>1048.9000000000001</v>
      </c>
      <c r="AT50" s="15">
        <v>1108.7</v>
      </c>
      <c r="AU50" s="15">
        <v>1153.8</v>
      </c>
      <c r="AV50" s="15">
        <v>1174.5999999999999</v>
      </c>
      <c r="AW50" s="15">
        <v>1245.4000000000001</v>
      </c>
      <c r="AX50" s="15">
        <v>1323.5</v>
      </c>
    </row>
    <row r="51" spans="1:50" ht="13" x14ac:dyDescent="0.15">
      <c r="A51" s="14">
        <v>49</v>
      </c>
      <c r="B51" s="15">
        <v>203.4</v>
      </c>
      <c r="C51" s="15">
        <v>209.3</v>
      </c>
      <c r="D51" s="15">
        <v>219.3</v>
      </c>
      <c r="E51" s="15">
        <v>228.4</v>
      </c>
      <c r="F51" s="15">
        <v>235.5</v>
      </c>
      <c r="G51" s="15">
        <v>243.4</v>
      </c>
      <c r="H51" s="15">
        <v>260.5</v>
      </c>
      <c r="I51" s="15">
        <v>270.3</v>
      </c>
      <c r="J51" s="15">
        <v>281</v>
      </c>
      <c r="K51" s="15">
        <v>292.89999999999998</v>
      </c>
      <c r="L51" s="15">
        <v>306.89999999999998</v>
      </c>
      <c r="M51" s="15">
        <v>320.89999999999998</v>
      </c>
      <c r="N51" s="15">
        <v>343.5</v>
      </c>
      <c r="O51" s="15">
        <v>360</v>
      </c>
      <c r="P51" s="15">
        <v>371.9</v>
      </c>
      <c r="Q51" s="15">
        <v>398.5</v>
      </c>
      <c r="R51" s="15">
        <v>416.8</v>
      </c>
      <c r="S51" s="15">
        <v>446.1</v>
      </c>
      <c r="T51" s="15">
        <v>471.2</v>
      </c>
      <c r="U51" s="15">
        <v>498.1</v>
      </c>
      <c r="V51" s="15">
        <v>520.70000000000005</v>
      </c>
      <c r="W51" s="15">
        <v>555.5</v>
      </c>
      <c r="X51" s="15">
        <v>567</v>
      </c>
      <c r="Y51" s="15">
        <v>618.9</v>
      </c>
      <c r="Z51" s="15">
        <v>650</v>
      </c>
      <c r="AA51" s="15">
        <v>687.9</v>
      </c>
      <c r="AB51" s="15">
        <v>721.5</v>
      </c>
      <c r="AC51" s="15">
        <v>763.6</v>
      </c>
      <c r="AD51" s="15">
        <v>804.5</v>
      </c>
      <c r="AE51" s="15">
        <v>847.2</v>
      </c>
      <c r="AF51" s="15">
        <v>879.2</v>
      </c>
      <c r="AG51" s="15">
        <v>941.5</v>
      </c>
      <c r="AH51" s="15">
        <v>974.4</v>
      </c>
      <c r="AI51" s="15">
        <v>1048.9000000000001</v>
      </c>
      <c r="AJ51" s="15">
        <v>1094</v>
      </c>
      <c r="AK51" s="15">
        <v>1174.5999999999999</v>
      </c>
      <c r="AL51" s="15">
        <v>1245.4000000000001</v>
      </c>
      <c r="AM51" s="15">
        <v>1282</v>
      </c>
      <c r="AN51" s="15">
        <v>1410.2</v>
      </c>
      <c r="AO51" s="15">
        <v>1509</v>
      </c>
      <c r="AP51" s="15">
        <v>1614</v>
      </c>
      <c r="AQ51" s="15">
        <v>1750.7</v>
      </c>
      <c r="AR51" s="15">
        <v>1896.6</v>
      </c>
      <c r="AS51" s="15">
        <v>2101.6</v>
      </c>
      <c r="AT51" s="15">
        <v>2353.1</v>
      </c>
      <c r="AU51" s="15">
        <v>2709.5</v>
      </c>
      <c r="AV51" s="15">
        <v>3300.2</v>
      </c>
      <c r="AW51" s="15">
        <v>4716.1000000000004</v>
      </c>
      <c r="AX51" s="15">
        <v>6000</v>
      </c>
    </row>
    <row r="52" spans="1:50" ht="13" x14ac:dyDescent="0.15">
      <c r="A52" s="16"/>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row>
    <row r="53" spans="1:50" ht="13" x14ac:dyDescent="0.15">
      <c r="A53" s="13" t="s">
        <v>173</v>
      </c>
      <c r="B53" s="14">
        <v>0</v>
      </c>
      <c r="C53" s="14">
        <v>1</v>
      </c>
      <c r="D53" s="14">
        <v>2</v>
      </c>
      <c r="E53" s="14">
        <v>3</v>
      </c>
      <c r="F53" s="14">
        <v>4</v>
      </c>
      <c r="G53" s="14">
        <v>5</v>
      </c>
      <c r="H53" s="14">
        <v>6</v>
      </c>
      <c r="I53" s="14">
        <v>7</v>
      </c>
      <c r="J53" s="14">
        <v>8</v>
      </c>
      <c r="K53" s="14">
        <v>9</v>
      </c>
      <c r="L53" s="14">
        <v>10</v>
      </c>
      <c r="M53" s="14">
        <v>11</v>
      </c>
      <c r="N53" s="14">
        <v>12</v>
      </c>
      <c r="O53" s="14">
        <v>13</v>
      </c>
      <c r="P53" s="14">
        <v>14</v>
      </c>
      <c r="Q53" s="14">
        <v>15</v>
      </c>
      <c r="R53" s="14">
        <v>16</v>
      </c>
      <c r="S53" s="14">
        <v>17</v>
      </c>
      <c r="T53" s="14">
        <v>18</v>
      </c>
      <c r="U53" s="14">
        <v>19</v>
      </c>
      <c r="V53" s="14">
        <v>20</v>
      </c>
      <c r="W53" s="14">
        <v>21</v>
      </c>
      <c r="X53" s="14">
        <v>22</v>
      </c>
      <c r="Y53" s="14">
        <v>23</v>
      </c>
      <c r="Z53" s="14">
        <v>24</v>
      </c>
      <c r="AA53" s="14">
        <v>25</v>
      </c>
      <c r="AB53" s="14">
        <v>26</v>
      </c>
      <c r="AC53" s="14">
        <v>27</v>
      </c>
      <c r="AD53" s="14">
        <v>28</v>
      </c>
      <c r="AE53" s="14">
        <v>29</v>
      </c>
      <c r="AF53" s="14">
        <v>30</v>
      </c>
      <c r="AG53" s="14">
        <v>31</v>
      </c>
      <c r="AH53" s="14">
        <v>32</v>
      </c>
      <c r="AI53" s="14">
        <v>33</v>
      </c>
      <c r="AJ53" s="14">
        <v>34</v>
      </c>
      <c r="AK53" s="14">
        <v>35</v>
      </c>
      <c r="AL53" s="14">
        <v>36</v>
      </c>
      <c r="AM53" s="14">
        <v>37</v>
      </c>
      <c r="AN53" s="14">
        <v>38</v>
      </c>
      <c r="AO53" s="14">
        <v>39</v>
      </c>
      <c r="AP53" s="14">
        <v>40</v>
      </c>
      <c r="AQ53" s="14">
        <v>41</v>
      </c>
      <c r="AR53" s="14">
        <v>42</v>
      </c>
      <c r="AS53" s="14">
        <v>43</v>
      </c>
      <c r="AT53" s="14">
        <v>44</v>
      </c>
      <c r="AU53" s="14">
        <v>45</v>
      </c>
      <c r="AV53" s="14">
        <v>46</v>
      </c>
      <c r="AW53" s="14">
        <v>47</v>
      </c>
      <c r="AX53" s="14">
        <v>48</v>
      </c>
    </row>
    <row r="54" spans="1:50" ht="13" x14ac:dyDescent="0.15">
      <c r="A54" s="14">
        <v>0</v>
      </c>
      <c r="B54" s="15">
        <v>0</v>
      </c>
      <c r="C54" s="15">
        <v>0</v>
      </c>
      <c r="D54" s="15">
        <v>0.3</v>
      </c>
      <c r="E54" s="15">
        <v>0.6</v>
      </c>
      <c r="F54" s="15">
        <v>1.1000000000000001</v>
      </c>
      <c r="G54" s="15">
        <v>1.7</v>
      </c>
      <c r="H54" s="15">
        <v>2.2999999999999998</v>
      </c>
      <c r="I54" s="15">
        <v>2.9</v>
      </c>
      <c r="J54" s="15">
        <v>3.7</v>
      </c>
      <c r="K54" s="15">
        <v>4.5</v>
      </c>
      <c r="L54" s="15">
        <v>5.2</v>
      </c>
      <c r="M54" s="15">
        <v>5.9</v>
      </c>
      <c r="N54" s="15">
        <v>6.9</v>
      </c>
      <c r="O54" s="15">
        <v>7.8</v>
      </c>
      <c r="P54" s="15">
        <v>8.6</v>
      </c>
      <c r="Q54" s="15">
        <v>9</v>
      </c>
      <c r="R54" s="15">
        <v>9.6</v>
      </c>
      <c r="S54" s="15">
        <v>10.5</v>
      </c>
      <c r="T54" s="15">
        <v>11.5</v>
      </c>
      <c r="U54" s="15">
        <v>12.5</v>
      </c>
      <c r="V54" s="15">
        <v>13.2</v>
      </c>
      <c r="W54" s="15">
        <v>13.9</v>
      </c>
      <c r="X54" s="15">
        <v>14.5</v>
      </c>
      <c r="Y54" s="15">
        <v>15.7</v>
      </c>
      <c r="Z54" s="15">
        <v>16.399999999999999</v>
      </c>
      <c r="AA54" s="15">
        <v>17.600000000000001</v>
      </c>
      <c r="AB54" s="15">
        <v>18.3</v>
      </c>
      <c r="AC54" s="15">
        <v>19.5</v>
      </c>
      <c r="AD54" s="15">
        <v>19.7</v>
      </c>
      <c r="AE54" s="15">
        <v>21</v>
      </c>
      <c r="AF54" s="15">
        <v>21.7</v>
      </c>
      <c r="AG54" s="15">
        <v>22.5</v>
      </c>
      <c r="AH54" s="15">
        <v>23.9</v>
      </c>
      <c r="AI54" s="15">
        <v>24.6</v>
      </c>
      <c r="AJ54" s="15">
        <v>25.4</v>
      </c>
      <c r="AK54" s="15">
        <v>26.2</v>
      </c>
      <c r="AL54" s="15">
        <v>27.7</v>
      </c>
      <c r="AM54" s="15">
        <v>28.5</v>
      </c>
      <c r="AN54" s="15">
        <v>29.2</v>
      </c>
      <c r="AO54" s="15">
        <v>30</v>
      </c>
      <c r="AP54" s="15">
        <v>30.8</v>
      </c>
      <c r="AQ54" s="15">
        <v>31.6</v>
      </c>
      <c r="AR54" s="15">
        <v>33.299999999999997</v>
      </c>
      <c r="AS54" s="15">
        <v>34.1</v>
      </c>
      <c r="AT54" s="15">
        <v>34.9</v>
      </c>
      <c r="AU54" s="15">
        <v>35.700000000000003</v>
      </c>
      <c r="AV54" s="15">
        <v>37.5</v>
      </c>
      <c r="AW54" s="15">
        <v>38.299999999999997</v>
      </c>
      <c r="AX54" s="15">
        <v>39.200000000000003</v>
      </c>
    </row>
    <row r="55" spans="1:50" ht="13" x14ac:dyDescent="0.15">
      <c r="A55" s="14">
        <v>1</v>
      </c>
      <c r="B55" s="15">
        <v>0.1</v>
      </c>
      <c r="C55" s="15">
        <v>0.3</v>
      </c>
      <c r="D55" s="15">
        <v>0.6</v>
      </c>
      <c r="E55" s="15">
        <v>1.1000000000000001</v>
      </c>
      <c r="F55" s="15">
        <v>1.7</v>
      </c>
      <c r="G55" s="15">
        <v>2.2999999999999998</v>
      </c>
      <c r="H55" s="15">
        <v>3</v>
      </c>
      <c r="I55" s="15">
        <v>3.7</v>
      </c>
      <c r="J55" s="15">
        <v>4.3</v>
      </c>
      <c r="K55" s="15">
        <v>5.2</v>
      </c>
      <c r="L55" s="15">
        <v>6</v>
      </c>
      <c r="M55" s="15">
        <v>6.8</v>
      </c>
      <c r="N55" s="15">
        <v>7.6</v>
      </c>
      <c r="O55" s="15">
        <v>8.6999999999999993</v>
      </c>
      <c r="P55" s="15">
        <v>9.4</v>
      </c>
      <c r="Q55" s="15">
        <v>9.6999999999999993</v>
      </c>
      <c r="R55" s="15">
        <v>10.6</v>
      </c>
      <c r="S55" s="15">
        <v>11.6</v>
      </c>
      <c r="T55" s="15">
        <v>12.6</v>
      </c>
      <c r="U55" s="15">
        <v>13.3</v>
      </c>
      <c r="V55" s="15">
        <v>14</v>
      </c>
      <c r="W55" s="15">
        <v>14.7</v>
      </c>
      <c r="X55" s="15">
        <v>15.8</v>
      </c>
      <c r="Y55" s="15">
        <v>17</v>
      </c>
      <c r="Z55" s="15">
        <v>17.2</v>
      </c>
      <c r="AA55" s="15">
        <v>18.399999999999999</v>
      </c>
      <c r="AB55" s="15">
        <v>19.2</v>
      </c>
      <c r="AC55" s="15">
        <v>20.5</v>
      </c>
      <c r="AD55" s="15">
        <v>21.2</v>
      </c>
      <c r="AE55" s="15">
        <v>22</v>
      </c>
      <c r="AF55" s="15">
        <v>22.7</v>
      </c>
      <c r="AG55" s="15">
        <v>23.5</v>
      </c>
      <c r="AH55" s="15">
        <v>24.9</v>
      </c>
      <c r="AI55" s="15">
        <v>25.7</v>
      </c>
      <c r="AJ55" s="15">
        <v>26.4</v>
      </c>
      <c r="AK55" s="15">
        <v>27.9</v>
      </c>
      <c r="AL55" s="15">
        <v>28.7</v>
      </c>
      <c r="AM55" s="15">
        <v>29.5</v>
      </c>
      <c r="AN55" s="15">
        <v>30.4</v>
      </c>
      <c r="AO55" s="15">
        <v>31.2</v>
      </c>
      <c r="AP55" s="15">
        <v>32.799999999999997</v>
      </c>
      <c r="AQ55" s="15">
        <v>33.6</v>
      </c>
      <c r="AR55" s="15">
        <v>34.5</v>
      </c>
      <c r="AS55" s="15">
        <v>35.299999999999997</v>
      </c>
      <c r="AT55" s="15">
        <v>36.1</v>
      </c>
      <c r="AU55" s="15">
        <v>37</v>
      </c>
      <c r="AV55" s="15">
        <v>38.700000000000003</v>
      </c>
      <c r="AW55" s="15">
        <v>39.6</v>
      </c>
      <c r="AX55" s="15">
        <v>40.5</v>
      </c>
    </row>
    <row r="56" spans="1:50" ht="13" x14ac:dyDescent="0.15">
      <c r="A56" s="14">
        <v>2</v>
      </c>
      <c r="B56" s="15">
        <v>0.3</v>
      </c>
      <c r="C56" s="15">
        <v>0.7</v>
      </c>
      <c r="D56" s="15">
        <v>1.2</v>
      </c>
      <c r="E56" s="15">
        <v>1.6</v>
      </c>
      <c r="F56" s="15">
        <v>2.2999999999999998</v>
      </c>
      <c r="G56" s="15">
        <v>3</v>
      </c>
      <c r="H56" s="15">
        <v>3.7</v>
      </c>
      <c r="I56" s="15">
        <v>4.4000000000000004</v>
      </c>
      <c r="J56" s="15">
        <v>5.3</v>
      </c>
      <c r="K56" s="15">
        <v>6</v>
      </c>
      <c r="L56" s="15">
        <v>6.8</v>
      </c>
      <c r="M56" s="15">
        <v>7.7</v>
      </c>
      <c r="N56" s="15">
        <v>8.5</v>
      </c>
      <c r="O56" s="15">
        <v>9.4</v>
      </c>
      <c r="P56" s="15">
        <v>9.8000000000000007</v>
      </c>
      <c r="Q56" s="15">
        <v>10.4</v>
      </c>
      <c r="R56" s="15">
        <v>11.4</v>
      </c>
      <c r="S56" s="15">
        <v>12.4</v>
      </c>
      <c r="T56" s="15">
        <v>13.5</v>
      </c>
      <c r="U56" s="15">
        <v>14.1</v>
      </c>
      <c r="V56" s="15">
        <v>14.8</v>
      </c>
      <c r="W56" s="15">
        <v>16</v>
      </c>
      <c r="X56" s="15">
        <v>17.2</v>
      </c>
      <c r="Y56" s="15">
        <v>17.899999999999999</v>
      </c>
      <c r="Z56" s="15">
        <v>18.100000000000001</v>
      </c>
      <c r="AA56" s="15">
        <v>19.399999999999999</v>
      </c>
      <c r="AB56" s="15">
        <v>20.7</v>
      </c>
      <c r="AC56" s="15">
        <v>21.4</v>
      </c>
      <c r="AD56" s="15">
        <v>22.2</v>
      </c>
      <c r="AE56" s="15">
        <v>23.6</v>
      </c>
      <c r="AF56" s="15">
        <v>24.4</v>
      </c>
      <c r="AG56" s="15">
        <v>25.1</v>
      </c>
      <c r="AH56" s="15">
        <v>25.9</v>
      </c>
      <c r="AI56" s="15">
        <v>26.7</v>
      </c>
      <c r="AJ56" s="15">
        <v>28.2</v>
      </c>
      <c r="AK56" s="15">
        <v>29</v>
      </c>
      <c r="AL56" s="15">
        <v>29.9</v>
      </c>
      <c r="AM56" s="15">
        <v>30.7</v>
      </c>
      <c r="AN56" s="15">
        <v>31.5</v>
      </c>
      <c r="AO56" s="15">
        <v>32.299999999999997</v>
      </c>
      <c r="AP56" s="15">
        <v>34</v>
      </c>
      <c r="AQ56" s="15">
        <v>34.799999999999997</v>
      </c>
      <c r="AR56" s="15">
        <v>35.700000000000003</v>
      </c>
      <c r="AS56" s="15">
        <v>36.5</v>
      </c>
      <c r="AT56" s="15">
        <v>37.4</v>
      </c>
      <c r="AU56" s="15">
        <v>38.200000000000003</v>
      </c>
      <c r="AV56" s="15">
        <v>40</v>
      </c>
      <c r="AW56" s="15">
        <v>40.9</v>
      </c>
      <c r="AX56" s="15">
        <v>41.8</v>
      </c>
    </row>
    <row r="57" spans="1:50" ht="13" x14ac:dyDescent="0.15">
      <c r="A57" s="14">
        <v>3</v>
      </c>
      <c r="B57" s="15">
        <v>0.7</v>
      </c>
      <c r="C57" s="15">
        <v>1.2</v>
      </c>
      <c r="D57" s="15">
        <v>1.7</v>
      </c>
      <c r="E57" s="15">
        <v>2.2999999999999998</v>
      </c>
      <c r="F57" s="15">
        <v>3</v>
      </c>
      <c r="G57" s="15">
        <v>3.6</v>
      </c>
      <c r="H57" s="15">
        <v>4.4000000000000004</v>
      </c>
      <c r="I57" s="15">
        <v>5.0999999999999996</v>
      </c>
      <c r="J57" s="15">
        <v>6.1</v>
      </c>
      <c r="K57" s="15">
        <v>6.9</v>
      </c>
      <c r="L57" s="15">
        <v>7.7</v>
      </c>
      <c r="M57" s="15">
        <v>8.6</v>
      </c>
      <c r="N57" s="15">
        <v>9.5</v>
      </c>
      <c r="O57" s="15">
        <v>10.199999999999999</v>
      </c>
      <c r="P57" s="15">
        <v>10.5</v>
      </c>
      <c r="Q57" s="15">
        <v>11.5</v>
      </c>
      <c r="R57" s="15">
        <v>12.5</v>
      </c>
      <c r="S57" s="15">
        <v>13.6</v>
      </c>
      <c r="T57" s="15">
        <v>14.3</v>
      </c>
      <c r="U57" s="15">
        <v>15</v>
      </c>
      <c r="V57" s="15">
        <v>15.7</v>
      </c>
      <c r="W57" s="15">
        <v>16.8</v>
      </c>
      <c r="X57" s="15">
        <v>18.100000000000001</v>
      </c>
      <c r="Y57" s="15">
        <v>18.8</v>
      </c>
      <c r="Z57" s="15">
        <v>19.600000000000001</v>
      </c>
      <c r="AA57" s="15">
        <v>20.9</v>
      </c>
      <c r="AB57" s="15">
        <v>21.6</v>
      </c>
      <c r="AC57" s="15">
        <v>22.4</v>
      </c>
      <c r="AD57" s="15">
        <v>23.2</v>
      </c>
      <c r="AE57" s="15">
        <v>24.6</v>
      </c>
      <c r="AF57" s="15">
        <v>25.4</v>
      </c>
      <c r="AG57" s="15">
        <v>26.2</v>
      </c>
      <c r="AH57" s="15">
        <v>27</v>
      </c>
      <c r="AI57" s="15">
        <v>27.8</v>
      </c>
      <c r="AJ57" s="15">
        <v>29.3</v>
      </c>
      <c r="AK57" s="15">
        <v>30.2</v>
      </c>
      <c r="AL57" s="15">
        <v>31</v>
      </c>
      <c r="AM57" s="15">
        <v>31.8</v>
      </c>
      <c r="AN57" s="15">
        <v>32.6</v>
      </c>
      <c r="AO57" s="15">
        <v>34.299999999999997</v>
      </c>
      <c r="AP57" s="15">
        <v>35.200000000000003</v>
      </c>
      <c r="AQ57" s="15">
        <v>36</v>
      </c>
      <c r="AR57" s="15">
        <v>36.9</v>
      </c>
      <c r="AS57" s="15">
        <v>37.799999999999997</v>
      </c>
      <c r="AT57" s="15">
        <v>38.6</v>
      </c>
      <c r="AU57" s="15">
        <v>40.5</v>
      </c>
      <c r="AV57" s="15">
        <v>41.4</v>
      </c>
      <c r="AW57" s="15">
        <v>42.2</v>
      </c>
      <c r="AX57" s="15">
        <v>43.1</v>
      </c>
    </row>
    <row r="58" spans="1:50" ht="13" x14ac:dyDescent="0.15">
      <c r="A58" s="14">
        <v>4</v>
      </c>
      <c r="B58" s="15">
        <v>1.7</v>
      </c>
      <c r="C58" s="15">
        <v>1.8</v>
      </c>
      <c r="D58" s="15">
        <v>2.4</v>
      </c>
      <c r="E58" s="15">
        <v>2.9</v>
      </c>
      <c r="F58" s="15">
        <v>3.6</v>
      </c>
      <c r="G58" s="15">
        <v>4.5</v>
      </c>
      <c r="H58" s="15">
        <v>5.2</v>
      </c>
      <c r="I58" s="15">
        <v>5.9</v>
      </c>
      <c r="J58" s="15">
        <v>6.9</v>
      </c>
      <c r="K58" s="15">
        <v>7.8</v>
      </c>
      <c r="L58" s="15">
        <v>8.6999999999999993</v>
      </c>
      <c r="M58" s="15">
        <v>9.6</v>
      </c>
      <c r="N58" s="15">
        <v>10.3</v>
      </c>
      <c r="O58" s="15">
        <v>10.9</v>
      </c>
      <c r="P58" s="15">
        <v>11.6</v>
      </c>
      <c r="Q58" s="15">
        <v>12.6</v>
      </c>
      <c r="R58" s="15">
        <v>13.7</v>
      </c>
      <c r="S58" s="15">
        <v>14.8</v>
      </c>
      <c r="T58" s="15">
        <v>15.1</v>
      </c>
      <c r="U58" s="15">
        <v>15.8</v>
      </c>
      <c r="V58" s="15">
        <v>17</v>
      </c>
      <c r="W58" s="15">
        <v>18.3</v>
      </c>
      <c r="X58" s="15">
        <v>19</v>
      </c>
      <c r="Y58" s="15">
        <v>19.8</v>
      </c>
      <c r="Z58" s="15">
        <v>20.5</v>
      </c>
      <c r="AA58" s="15">
        <v>21.9</v>
      </c>
      <c r="AB58" s="15">
        <v>22.6</v>
      </c>
      <c r="AC58" s="15">
        <v>23.4</v>
      </c>
      <c r="AD58" s="15">
        <v>24.9</v>
      </c>
      <c r="AE58" s="15">
        <v>25.7</v>
      </c>
      <c r="AF58" s="15">
        <v>26.5</v>
      </c>
      <c r="AG58" s="15">
        <v>27.3</v>
      </c>
      <c r="AH58" s="15">
        <v>28.1</v>
      </c>
      <c r="AI58" s="15">
        <v>29.7</v>
      </c>
      <c r="AJ58" s="15">
        <v>30.5</v>
      </c>
      <c r="AK58" s="15">
        <v>31.3</v>
      </c>
      <c r="AL58" s="15">
        <v>32.200000000000003</v>
      </c>
      <c r="AM58" s="15">
        <v>33</v>
      </c>
      <c r="AN58" s="15">
        <v>34.700000000000003</v>
      </c>
      <c r="AO58" s="15">
        <v>35.6</v>
      </c>
      <c r="AP58" s="15">
        <v>36.4</v>
      </c>
      <c r="AQ58" s="15">
        <v>37.299999999999997</v>
      </c>
      <c r="AR58" s="15">
        <v>38.200000000000003</v>
      </c>
      <c r="AS58" s="15">
        <v>40</v>
      </c>
      <c r="AT58" s="15">
        <v>40.9</v>
      </c>
      <c r="AU58" s="15">
        <v>41.8</v>
      </c>
      <c r="AV58" s="15">
        <v>42.7</v>
      </c>
      <c r="AW58" s="15">
        <v>43.6</v>
      </c>
      <c r="AX58" s="15">
        <v>44.5</v>
      </c>
    </row>
    <row r="59" spans="1:50" ht="13" x14ac:dyDescent="0.15">
      <c r="A59" s="14">
        <v>5</v>
      </c>
      <c r="B59" s="15">
        <v>2.2999999999999998</v>
      </c>
      <c r="C59" s="15">
        <v>2.5</v>
      </c>
      <c r="D59" s="15">
        <v>2.9</v>
      </c>
      <c r="E59" s="15">
        <v>3.7</v>
      </c>
      <c r="F59" s="15">
        <v>4.3</v>
      </c>
      <c r="G59" s="15">
        <v>5.2</v>
      </c>
      <c r="H59" s="15">
        <v>6</v>
      </c>
      <c r="I59" s="15">
        <v>6.8</v>
      </c>
      <c r="J59" s="15">
        <v>7.6</v>
      </c>
      <c r="K59" s="15">
        <v>8.5</v>
      </c>
      <c r="L59" s="15">
        <v>9.4</v>
      </c>
      <c r="M59" s="15">
        <v>10.4</v>
      </c>
      <c r="N59" s="15">
        <v>11</v>
      </c>
      <c r="O59" s="15">
        <v>11.7</v>
      </c>
      <c r="P59" s="15">
        <v>12.4</v>
      </c>
      <c r="Q59" s="15">
        <v>13.4</v>
      </c>
      <c r="R59" s="15">
        <v>14.6</v>
      </c>
      <c r="S59" s="15">
        <v>15.7</v>
      </c>
      <c r="T59" s="15">
        <v>16</v>
      </c>
      <c r="U59" s="15">
        <v>17.2</v>
      </c>
      <c r="V59" s="15">
        <v>17.899999999999999</v>
      </c>
      <c r="W59" s="15">
        <v>19.2</v>
      </c>
      <c r="X59" s="15">
        <v>20</v>
      </c>
      <c r="Y59" s="15">
        <v>20.7</v>
      </c>
      <c r="Z59" s="15">
        <v>22.1</v>
      </c>
      <c r="AA59" s="15">
        <v>22.9</v>
      </c>
      <c r="AB59" s="15">
        <v>23.7</v>
      </c>
      <c r="AC59" s="15">
        <v>24.4</v>
      </c>
      <c r="AD59" s="15">
        <v>25.9</v>
      </c>
      <c r="AE59" s="15">
        <v>26.7</v>
      </c>
      <c r="AF59" s="15">
        <v>27.6</v>
      </c>
      <c r="AG59" s="15">
        <v>28.4</v>
      </c>
      <c r="AH59" s="15">
        <v>29.2</v>
      </c>
      <c r="AI59" s="15">
        <v>30.8</v>
      </c>
      <c r="AJ59" s="15">
        <v>31.7</v>
      </c>
      <c r="AK59" s="15">
        <v>32.5</v>
      </c>
      <c r="AL59" s="15">
        <v>33.4</v>
      </c>
      <c r="AM59" s="15">
        <v>35.1</v>
      </c>
      <c r="AN59" s="15">
        <v>36</v>
      </c>
      <c r="AO59" s="15">
        <v>36.799999999999997</v>
      </c>
      <c r="AP59" s="15">
        <v>37.700000000000003</v>
      </c>
      <c r="AQ59" s="15">
        <v>38.6</v>
      </c>
      <c r="AR59" s="15">
        <v>39.5</v>
      </c>
      <c r="AS59" s="15">
        <v>41.4</v>
      </c>
      <c r="AT59" s="15">
        <v>42.3</v>
      </c>
      <c r="AU59" s="15">
        <v>43.2</v>
      </c>
      <c r="AV59" s="15">
        <v>44.1</v>
      </c>
      <c r="AW59" s="15">
        <v>45</v>
      </c>
      <c r="AX59" s="15">
        <v>45.9</v>
      </c>
    </row>
    <row r="60" spans="1:50" ht="13" x14ac:dyDescent="0.15">
      <c r="A60" s="14">
        <v>6</v>
      </c>
      <c r="B60" s="15">
        <v>2.9</v>
      </c>
      <c r="C60" s="15">
        <v>3.2</v>
      </c>
      <c r="D60" s="15">
        <v>3.7</v>
      </c>
      <c r="E60" s="15">
        <v>4.4000000000000004</v>
      </c>
      <c r="F60" s="15">
        <v>5.3</v>
      </c>
      <c r="G60" s="15">
        <v>6</v>
      </c>
      <c r="H60" s="15">
        <v>6.8</v>
      </c>
      <c r="I60" s="15">
        <v>7.7</v>
      </c>
      <c r="J60" s="15">
        <v>8.6</v>
      </c>
      <c r="K60" s="15">
        <v>9.5</v>
      </c>
      <c r="L60" s="15">
        <v>10.5</v>
      </c>
      <c r="M60" s="15">
        <v>11.1</v>
      </c>
      <c r="N60" s="15">
        <v>11.8</v>
      </c>
      <c r="O60" s="15">
        <v>12.5</v>
      </c>
      <c r="P60" s="15">
        <v>13.6</v>
      </c>
      <c r="Q60" s="15">
        <v>14.7</v>
      </c>
      <c r="R60" s="15">
        <v>15.9</v>
      </c>
      <c r="S60" s="15">
        <v>16.600000000000001</v>
      </c>
      <c r="T60" s="15">
        <v>17.399999999999999</v>
      </c>
      <c r="U60" s="15">
        <v>18.100000000000001</v>
      </c>
      <c r="V60" s="15">
        <v>19.399999999999999</v>
      </c>
      <c r="W60" s="15">
        <v>20.2</v>
      </c>
      <c r="X60" s="15">
        <v>20.9</v>
      </c>
      <c r="Y60" s="15">
        <v>22.3</v>
      </c>
      <c r="Z60" s="15">
        <v>23.1</v>
      </c>
      <c r="AA60" s="15">
        <v>23.9</v>
      </c>
      <c r="AB60" s="15">
        <v>24.7</v>
      </c>
      <c r="AC60" s="15">
        <v>26.2</v>
      </c>
      <c r="AD60" s="15">
        <v>27</v>
      </c>
      <c r="AE60" s="15">
        <v>27.9</v>
      </c>
      <c r="AF60" s="15">
        <v>28.7</v>
      </c>
      <c r="AG60" s="15">
        <v>29.5</v>
      </c>
      <c r="AH60" s="15">
        <v>31.1</v>
      </c>
      <c r="AI60" s="15">
        <v>32</v>
      </c>
      <c r="AJ60" s="15">
        <v>32.9</v>
      </c>
      <c r="AK60" s="15">
        <v>33.700000000000003</v>
      </c>
      <c r="AL60" s="15">
        <v>35.5</v>
      </c>
      <c r="AM60" s="15">
        <v>36.4</v>
      </c>
      <c r="AN60" s="15">
        <v>37.200000000000003</v>
      </c>
      <c r="AO60" s="15">
        <v>38.1</v>
      </c>
      <c r="AP60" s="15">
        <v>39</v>
      </c>
      <c r="AQ60" s="15">
        <v>39.9</v>
      </c>
      <c r="AR60" s="15">
        <v>40.799999999999997</v>
      </c>
      <c r="AS60" s="15">
        <v>42.8</v>
      </c>
      <c r="AT60" s="15">
        <v>43.7</v>
      </c>
      <c r="AU60" s="15">
        <v>44.6</v>
      </c>
      <c r="AV60" s="15">
        <v>45.5</v>
      </c>
      <c r="AW60" s="15">
        <v>46.5</v>
      </c>
      <c r="AX60" s="15">
        <v>47.4</v>
      </c>
    </row>
    <row r="61" spans="1:50" ht="13" x14ac:dyDescent="0.15">
      <c r="A61" s="14">
        <v>7</v>
      </c>
      <c r="B61" s="15">
        <v>3.6</v>
      </c>
      <c r="C61" s="15">
        <v>3.9</v>
      </c>
      <c r="D61" s="15">
        <v>4.4000000000000004</v>
      </c>
      <c r="E61" s="15">
        <v>5.0999999999999996</v>
      </c>
      <c r="F61" s="15">
        <v>6.1</v>
      </c>
      <c r="G61" s="15">
        <v>6.9</v>
      </c>
      <c r="H61" s="15">
        <v>7.8</v>
      </c>
      <c r="I61" s="15">
        <v>8.6999999999999993</v>
      </c>
      <c r="J61" s="15">
        <v>9.6</v>
      </c>
      <c r="K61" s="15">
        <v>10.6</v>
      </c>
      <c r="L61" s="15">
        <v>11.6</v>
      </c>
      <c r="M61" s="15">
        <v>12.3</v>
      </c>
      <c r="N61" s="15">
        <v>12.6</v>
      </c>
      <c r="O61" s="15">
        <v>13.7</v>
      </c>
      <c r="P61" s="15">
        <v>14.9</v>
      </c>
      <c r="Q61" s="15">
        <v>15.6</v>
      </c>
      <c r="R61" s="15">
        <v>16.8</v>
      </c>
      <c r="S61" s="15">
        <v>17.5</v>
      </c>
      <c r="T61" s="15">
        <v>18.3</v>
      </c>
      <c r="U61" s="15">
        <v>19.600000000000001</v>
      </c>
      <c r="V61" s="15">
        <v>20.399999999999999</v>
      </c>
      <c r="W61" s="15">
        <v>21.2</v>
      </c>
      <c r="X61" s="15">
        <v>21.9</v>
      </c>
      <c r="Y61" s="15">
        <v>23.4</v>
      </c>
      <c r="Z61" s="15">
        <v>24.2</v>
      </c>
      <c r="AA61" s="15">
        <v>25</v>
      </c>
      <c r="AB61" s="15">
        <v>26.5</v>
      </c>
      <c r="AC61" s="15">
        <v>27.3</v>
      </c>
      <c r="AD61" s="15">
        <v>28.2</v>
      </c>
      <c r="AE61" s="15">
        <v>29</v>
      </c>
      <c r="AF61" s="15">
        <v>30.6</v>
      </c>
      <c r="AG61" s="15">
        <v>31.5</v>
      </c>
      <c r="AH61" s="15">
        <v>32.4</v>
      </c>
      <c r="AI61" s="15">
        <v>33.200000000000003</v>
      </c>
      <c r="AJ61" s="15">
        <v>34.1</v>
      </c>
      <c r="AK61" s="15">
        <v>35</v>
      </c>
      <c r="AL61" s="15">
        <v>36.799999999999997</v>
      </c>
      <c r="AM61" s="15">
        <v>37.700000000000003</v>
      </c>
      <c r="AN61" s="15">
        <v>38.6</v>
      </c>
      <c r="AO61" s="15">
        <v>39.5</v>
      </c>
      <c r="AP61" s="15">
        <v>40.4</v>
      </c>
      <c r="AQ61" s="15">
        <v>41.3</v>
      </c>
      <c r="AR61" s="15">
        <v>43.3</v>
      </c>
      <c r="AS61" s="15">
        <v>44.2</v>
      </c>
      <c r="AT61" s="15">
        <v>45.1</v>
      </c>
      <c r="AU61" s="15">
        <v>46.1</v>
      </c>
      <c r="AV61" s="15">
        <v>47</v>
      </c>
      <c r="AW61" s="15">
        <v>48</v>
      </c>
      <c r="AX61" s="15">
        <v>48.9</v>
      </c>
    </row>
    <row r="62" spans="1:50" ht="13" x14ac:dyDescent="0.15">
      <c r="A62" s="14">
        <v>8</v>
      </c>
      <c r="B62" s="15">
        <v>4.5</v>
      </c>
      <c r="C62" s="15">
        <v>4.5</v>
      </c>
      <c r="D62" s="15">
        <v>5.2</v>
      </c>
      <c r="E62" s="15">
        <v>5.9</v>
      </c>
      <c r="F62" s="15">
        <v>6.7</v>
      </c>
      <c r="G62" s="15">
        <v>7.8</v>
      </c>
      <c r="H62" s="15">
        <v>8.6999999999999993</v>
      </c>
      <c r="I62" s="15">
        <v>9.6999999999999993</v>
      </c>
      <c r="J62" s="15">
        <v>10.4</v>
      </c>
      <c r="K62" s="15">
        <v>11.4</v>
      </c>
      <c r="L62" s="15">
        <v>12.4</v>
      </c>
      <c r="M62" s="15">
        <v>13.1</v>
      </c>
      <c r="N62" s="15">
        <v>13.9</v>
      </c>
      <c r="O62" s="15">
        <v>14.6</v>
      </c>
      <c r="P62" s="15">
        <v>15.7</v>
      </c>
      <c r="Q62" s="15">
        <v>17</v>
      </c>
      <c r="R62" s="15">
        <v>17.7</v>
      </c>
      <c r="S62" s="15">
        <v>18.5</v>
      </c>
      <c r="T62" s="15">
        <v>19.2</v>
      </c>
      <c r="U62" s="15">
        <v>20.6</v>
      </c>
      <c r="V62" s="15">
        <v>21.4</v>
      </c>
      <c r="W62" s="15">
        <v>22.2</v>
      </c>
      <c r="X62" s="15">
        <v>23.6</v>
      </c>
      <c r="Y62" s="15">
        <v>24.4</v>
      </c>
      <c r="Z62" s="15">
        <v>25.2</v>
      </c>
      <c r="AA62" s="15">
        <v>26.1</v>
      </c>
      <c r="AB62" s="15">
        <v>27.6</v>
      </c>
      <c r="AC62" s="15">
        <v>28.5</v>
      </c>
      <c r="AD62" s="15">
        <v>29.3</v>
      </c>
      <c r="AE62" s="15">
        <v>30.2</v>
      </c>
      <c r="AF62" s="15">
        <v>31.8</v>
      </c>
      <c r="AG62" s="15">
        <v>32.700000000000003</v>
      </c>
      <c r="AH62" s="15">
        <v>33.6</v>
      </c>
      <c r="AI62" s="15">
        <v>34.5</v>
      </c>
      <c r="AJ62" s="15">
        <v>35.4</v>
      </c>
      <c r="AK62" s="15">
        <v>36.299999999999997</v>
      </c>
      <c r="AL62" s="15">
        <v>38.1</v>
      </c>
      <c r="AM62" s="15">
        <v>39</v>
      </c>
      <c r="AN62" s="15">
        <v>39.9</v>
      </c>
      <c r="AO62" s="15">
        <v>40.9</v>
      </c>
      <c r="AP62" s="15">
        <v>41.8</v>
      </c>
      <c r="AQ62" s="15">
        <v>43.8</v>
      </c>
      <c r="AR62" s="15">
        <v>44.7</v>
      </c>
      <c r="AS62" s="15">
        <v>45.7</v>
      </c>
      <c r="AT62" s="15">
        <v>46.6</v>
      </c>
      <c r="AU62" s="15">
        <v>47.6</v>
      </c>
      <c r="AV62" s="15">
        <v>48.5</v>
      </c>
      <c r="AW62" s="15">
        <v>49.5</v>
      </c>
      <c r="AX62" s="15">
        <v>50.5</v>
      </c>
    </row>
    <row r="63" spans="1:50" ht="13" x14ac:dyDescent="0.15">
      <c r="A63" s="14">
        <v>9</v>
      </c>
      <c r="B63" s="15">
        <v>4.7</v>
      </c>
      <c r="C63" s="15">
        <v>5.6</v>
      </c>
      <c r="D63" s="15">
        <v>6</v>
      </c>
      <c r="E63" s="15">
        <v>6.8</v>
      </c>
      <c r="F63" s="15">
        <v>7.6</v>
      </c>
      <c r="G63" s="15">
        <v>8.5</v>
      </c>
      <c r="H63" s="15">
        <v>9.5</v>
      </c>
      <c r="I63" s="15">
        <v>10.5</v>
      </c>
      <c r="J63" s="15">
        <v>11.5</v>
      </c>
      <c r="K63" s="15">
        <v>12.6</v>
      </c>
      <c r="L63" s="15">
        <v>13.3</v>
      </c>
      <c r="M63" s="15">
        <v>14</v>
      </c>
      <c r="N63" s="15">
        <v>14.7</v>
      </c>
      <c r="O63" s="15">
        <v>15.9</v>
      </c>
      <c r="P63" s="15">
        <v>17.100000000000001</v>
      </c>
      <c r="Q63" s="15">
        <v>17.899999999999999</v>
      </c>
      <c r="R63" s="15">
        <v>18.7</v>
      </c>
      <c r="S63" s="15">
        <v>19.5</v>
      </c>
      <c r="T63" s="15">
        <v>20.8</v>
      </c>
      <c r="U63" s="15">
        <v>21.6</v>
      </c>
      <c r="V63" s="15">
        <v>22.4</v>
      </c>
      <c r="W63" s="15">
        <v>23.2</v>
      </c>
      <c r="X63" s="15">
        <v>24.7</v>
      </c>
      <c r="Y63" s="15">
        <v>25.5</v>
      </c>
      <c r="Z63" s="15">
        <v>26.3</v>
      </c>
      <c r="AA63" s="15">
        <v>27.9</v>
      </c>
      <c r="AB63" s="15">
        <v>28.8</v>
      </c>
      <c r="AC63" s="15">
        <v>29.6</v>
      </c>
      <c r="AD63" s="15">
        <v>30.5</v>
      </c>
      <c r="AE63" s="15">
        <v>32.200000000000003</v>
      </c>
      <c r="AF63" s="15">
        <v>33.1</v>
      </c>
      <c r="AG63" s="15">
        <v>34</v>
      </c>
      <c r="AH63" s="15">
        <v>34.9</v>
      </c>
      <c r="AI63" s="15">
        <v>35.799999999999997</v>
      </c>
      <c r="AJ63" s="15">
        <v>36.700000000000003</v>
      </c>
      <c r="AK63" s="15">
        <v>38.6</v>
      </c>
      <c r="AL63" s="15">
        <v>39.5</v>
      </c>
      <c r="AM63" s="15">
        <v>40.4</v>
      </c>
      <c r="AN63" s="15">
        <v>41.3</v>
      </c>
      <c r="AO63" s="15">
        <v>42.3</v>
      </c>
      <c r="AP63" s="15">
        <v>44.3</v>
      </c>
      <c r="AQ63" s="15">
        <v>45.3</v>
      </c>
      <c r="AR63" s="15">
        <v>46.2</v>
      </c>
      <c r="AS63" s="15">
        <v>47.2</v>
      </c>
      <c r="AT63" s="15">
        <v>48.2</v>
      </c>
      <c r="AU63" s="15">
        <v>49.1</v>
      </c>
      <c r="AV63" s="15">
        <v>51.4</v>
      </c>
      <c r="AW63" s="15">
        <v>51.1</v>
      </c>
      <c r="AX63" s="15">
        <v>53.4</v>
      </c>
    </row>
    <row r="64" spans="1:50" ht="13" x14ac:dyDescent="0.15">
      <c r="A64" s="14">
        <v>10</v>
      </c>
      <c r="B64" s="15">
        <v>5.7</v>
      </c>
      <c r="C64" s="15">
        <v>6.5</v>
      </c>
      <c r="D64" s="15">
        <v>7.1</v>
      </c>
      <c r="E64" s="15">
        <v>7.7</v>
      </c>
      <c r="F64" s="15">
        <v>8.6</v>
      </c>
      <c r="G64" s="15">
        <v>9.6</v>
      </c>
      <c r="H64" s="15">
        <v>10.6</v>
      </c>
      <c r="I64" s="15">
        <v>11.6</v>
      </c>
      <c r="J64" s="15">
        <v>12.7</v>
      </c>
      <c r="K64" s="15">
        <v>13.4</v>
      </c>
      <c r="L64" s="15">
        <v>14.1</v>
      </c>
      <c r="M64" s="15">
        <v>14.9</v>
      </c>
      <c r="N64" s="15">
        <v>16.100000000000001</v>
      </c>
      <c r="O64" s="15">
        <v>16.8</v>
      </c>
      <c r="P64" s="15">
        <v>18.100000000000001</v>
      </c>
      <c r="Q64" s="15">
        <v>18.899999999999999</v>
      </c>
      <c r="R64" s="15">
        <v>19.7</v>
      </c>
      <c r="S64" s="15">
        <v>21</v>
      </c>
      <c r="T64" s="15">
        <v>21.8</v>
      </c>
      <c r="U64" s="15">
        <v>23.3</v>
      </c>
      <c r="V64" s="15">
        <v>23.5</v>
      </c>
      <c r="W64" s="15">
        <v>25</v>
      </c>
      <c r="X64" s="15">
        <v>25.8</v>
      </c>
      <c r="Y64" s="15">
        <v>26.6</v>
      </c>
      <c r="Z64" s="15">
        <v>28.2</v>
      </c>
      <c r="AA64" s="15">
        <v>29.1</v>
      </c>
      <c r="AB64" s="15">
        <v>30</v>
      </c>
      <c r="AC64" s="15">
        <v>30.9</v>
      </c>
      <c r="AD64" s="15">
        <v>31.7</v>
      </c>
      <c r="AE64" s="15">
        <v>33.5</v>
      </c>
      <c r="AF64" s="15">
        <v>34.4</v>
      </c>
      <c r="AG64" s="15">
        <v>35.299999999999997</v>
      </c>
      <c r="AH64" s="15">
        <v>36.200000000000003</v>
      </c>
      <c r="AI64" s="15">
        <v>37.1</v>
      </c>
      <c r="AJ64" s="15">
        <v>39</v>
      </c>
      <c r="AK64" s="15">
        <v>40</v>
      </c>
      <c r="AL64" s="15">
        <v>40.9</v>
      </c>
      <c r="AM64" s="15">
        <v>41.8</v>
      </c>
      <c r="AN64" s="15">
        <v>42.8</v>
      </c>
      <c r="AO64" s="15">
        <v>43.7</v>
      </c>
      <c r="AP64" s="15">
        <v>45.8</v>
      </c>
      <c r="AQ64" s="15">
        <v>46.8</v>
      </c>
      <c r="AR64" s="15">
        <v>47.8</v>
      </c>
      <c r="AS64" s="15">
        <v>48.8</v>
      </c>
      <c r="AT64" s="15">
        <v>49.8</v>
      </c>
      <c r="AU64" s="15">
        <v>50.7</v>
      </c>
      <c r="AV64" s="15">
        <v>53</v>
      </c>
      <c r="AW64" s="15">
        <v>54</v>
      </c>
      <c r="AX64" s="15">
        <v>55.1</v>
      </c>
    </row>
    <row r="65" spans="1:50" ht="13" x14ac:dyDescent="0.15">
      <c r="A65" s="14">
        <v>11</v>
      </c>
      <c r="B65" s="15">
        <v>6.8</v>
      </c>
      <c r="C65" s="15">
        <v>7.4</v>
      </c>
      <c r="D65" s="15">
        <v>7.8</v>
      </c>
      <c r="E65" s="15">
        <v>8.6999999999999993</v>
      </c>
      <c r="F65" s="15">
        <v>9.6999999999999993</v>
      </c>
      <c r="G65" s="15">
        <v>10.7</v>
      </c>
      <c r="H65" s="15">
        <v>11.4</v>
      </c>
      <c r="I65" s="15">
        <v>12.4</v>
      </c>
      <c r="J65" s="15">
        <v>13.6</v>
      </c>
      <c r="K65" s="15">
        <v>14.3</v>
      </c>
      <c r="L65" s="15">
        <v>15.5</v>
      </c>
      <c r="M65" s="15">
        <v>15.8</v>
      </c>
      <c r="N65" s="15">
        <v>17</v>
      </c>
      <c r="O65" s="15">
        <v>18.3</v>
      </c>
      <c r="P65" s="15">
        <v>19.100000000000001</v>
      </c>
      <c r="Q65" s="15">
        <v>19.899999999999999</v>
      </c>
      <c r="R65" s="15">
        <v>20.7</v>
      </c>
      <c r="S65" s="15">
        <v>22.1</v>
      </c>
      <c r="T65" s="15">
        <v>23.6</v>
      </c>
      <c r="U65" s="15">
        <v>23.7</v>
      </c>
      <c r="V65" s="15">
        <v>25.2</v>
      </c>
      <c r="W65" s="15">
        <v>26.1</v>
      </c>
      <c r="X65" s="15">
        <v>26.9</v>
      </c>
      <c r="Y65" s="15">
        <v>28.6</v>
      </c>
      <c r="Z65" s="15">
        <v>29.4</v>
      </c>
      <c r="AA65" s="15">
        <v>30.3</v>
      </c>
      <c r="AB65" s="15">
        <v>31.2</v>
      </c>
      <c r="AC65" s="15">
        <v>32.1</v>
      </c>
      <c r="AD65" s="15">
        <v>33.9</v>
      </c>
      <c r="AE65" s="15">
        <v>34.799999999999997</v>
      </c>
      <c r="AF65" s="15">
        <v>35.700000000000003</v>
      </c>
      <c r="AG65" s="15">
        <v>36.6</v>
      </c>
      <c r="AH65" s="15">
        <v>38.5</v>
      </c>
      <c r="AI65" s="15">
        <v>39.5</v>
      </c>
      <c r="AJ65" s="15">
        <v>40.4</v>
      </c>
      <c r="AK65" s="15">
        <v>41.4</v>
      </c>
      <c r="AL65" s="15">
        <v>42.4</v>
      </c>
      <c r="AM65" s="15">
        <v>43.3</v>
      </c>
      <c r="AN65" s="15">
        <v>45.4</v>
      </c>
      <c r="AO65" s="15">
        <v>45.2</v>
      </c>
      <c r="AP65" s="15">
        <v>47.4</v>
      </c>
      <c r="AQ65" s="15">
        <v>48.4</v>
      </c>
      <c r="AR65" s="15">
        <v>49.4</v>
      </c>
      <c r="AS65" s="15">
        <v>50.4</v>
      </c>
      <c r="AT65" s="15">
        <v>51.4</v>
      </c>
      <c r="AU65" s="15">
        <v>52.4</v>
      </c>
      <c r="AV65" s="15">
        <v>54.7</v>
      </c>
      <c r="AW65" s="15">
        <v>55.8</v>
      </c>
      <c r="AX65" s="15">
        <v>56.8</v>
      </c>
    </row>
    <row r="66" spans="1:50" ht="13" x14ac:dyDescent="0.15">
      <c r="A66" s="14">
        <v>12</v>
      </c>
      <c r="B66" s="15">
        <v>7.8</v>
      </c>
      <c r="C66" s="15">
        <v>8.1999999999999993</v>
      </c>
      <c r="D66" s="15">
        <v>8.8000000000000007</v>
      </c>
      <c r="E66" s="15">
        <v>9.4</v>
      </c>
      <c r="F66" s="15">
        <v>10.4</v>
      </c>
      <c r="G66" s="15">
        <v>11.5</v>
      </c>
      <c r="H66" s="15">
        <v>12.6</v>
      </c>
      <c r="I66" s="15">
        <v>13.7</v>
      </c>
      <c r="J66" s="15">
        <v>14.9</v>
      </c>
      <c r="K66" s="15">
        <v>15.7</v>
      </c>
      <c r="L66" s="15">
        <v>15.9</v>
      </c>
      <c r="M66" s="15">
        <v>17.2</v>
      </c>
      <c r="N66" s="15">
        <v>18</v>
      </c>
      <c r="O66" s="15">
        <v>19.3</v>
      </c>
      <c r="P66" s="15">
        <v>20.100000000000001</v>
      </c>
      <c r="Q66" s="15">
        <v>21.5</v>
      </c>
      <c r="R66" s="15">
        <v>22.3</v>
      </c>
      <c r="S66" s="15">
        <v>23.2</v>
      </c>
      <c r="T66" s="15">
        <v>24.7</v>
      </c>
      <c r="U66" s="15">
        <v>24.8</v>
      </c>
      <c r="V66" s="15">
        <v>26.4</v>
      </c>
      <c r="W66" s="15">
        <v>27.3</v>
      </c>
      <c r="X66" s="15">
        <v>28.9</v>
      </c>
      <c r="Y66" s="15">
        <v>29.8</v>
      </c>
      <c r="Z66" s="15">
        <v>30.7</v>
      </c>
      <c r="AA66" s="15">
        <v>31.6</v>
      </c>
      <c r="AB66" s="15">
        <v>32.5</v>
      </c>
      <c r="AC66" s="15">
        <v>33.4</v>
      </c>
      <c r="AD66" s="15">
        <v>35.200000000000003</v>
      </c>
      <c r="AE66" s="15">
        <v>36.1</v>
      </c>
      <c r="AF66" s="15">
        <v>37.1</v>
      </c>
      <c r="AG66" s="15">
        <v>38</v>
      </c>
      <c r="AH66" s="15">
        <v>40</v>
      </c>
      <c r="AI66" s="15">
        <v>40.9</v>
      </c>
      <c r="AJ66" s="15">
        <v>41.9</v>
      </c>
      <c r="AK66" s="15">
        <v>42.9</v>
      </c>
      <c r="AL66" s="15">
        <v>43.9</v>
      </c>
      <c r="AM66" s="15">
        <v>44.8</v>
      </c>
      <c r="AN66" s="15">
        <v>47</v>
      </c>
      <c r="AO66" s="15">
        <v>48</v>
      </c>
      <c r="AP66" s="15">
        <v>49</v>
      </c>
      <c r="AQ66" s="15">
        <v>50</v>
      </c>
      <c r="AR66" s="15">
        <v>51</v>
      </c>
      <c r="AS66" s="15">
        <v>52.1</v>
      </c>
      <c r="AT66" s="15">
        <v>53.1</v>
      </c>
      <c r="AU66" s="15">
        <v>54.1</v>
      </c>
      <c r="AV66" s="15">
        <v>56.5</v>
      </c>
      <c r="AW66" s="15">
        <v>57.6</v>
      </c>
      <c r="AX66" s="15">
        <v>58.6</v>
      </c>
    </row>
    <row r="67" spans="1:50" ht="13" x14ac:dyDescent="0.15">
      <c r="A67" s="14">
        <v>13</v>
      </c>
      <c r="B67" s="15">
        <v>8.5</v>
      </c>
      <c r="C67" s="15">
        <v>9.1999999999999993</v>
      </c>
      <c r="D67" s="15">
        <v>9.9</v>
      </c>
      <c r="E67" s="15">
        <v>10.5</v>
      </c>
      <c r="F67" s="15">
        <v>11.6</v>
      </c>
      <c r="G67" s="15">
        <v>12.7</v>
      </c>
      <c r="H67" s="15">
        <v>13.4</v>
      </c>
      <c r="I67" s="15">
        <v>14.6</v>
      </c>
      <c r="J67" s="15">
        <v>15.8</v>
      </c>
      <c r="K67" s="15">
        <v>16.600000000000001</v>
      </c>
      <c r="L67" s="15">
        <v>17.399999999999999</v>
      </c>
      <c r="M67" s="15">
        <v>18.2</v>
      </c>
      <c r="N67" s="15">
        <v>19.5</v>
      </c>
      <c r="O67" s="15">
        <v>20.3</v>
      </c>
      <c r="P67" s="15">
        <v>21.8</v>
      </c>
      <c r="Q67" s="15">
        <v>22.6</v>
      </c>
      <c r="R67" s="15">
        <v>23.4</v>
      </c>
      <c r="S67" s="15">
        <v>25</v>
      </c>
      <c r="T67" s="15">
        <v>25.8</v>
      </c>
      <c r="U67" s="15">
        <v>26.7</v>
      </c>
      <c r="V67" s="15">
        <v>27.6</v>
      </c>
      <c r="W67" s="15">
        <v>28.5</v>
      </c>
      <c r="X67" s="15">
        <v>30.1</v>
      </c>
      <c r="Y67" s="15">
        <v>31.1</v>
      </c>
      <c r="Z67" s="15">
        <v>32</v>
      </c>
      <c r="AA67" s="15">
        <v>32.9</v>
      </c>
      <c r="AB67" s="15">
        <v>34.700000000000003</v>
      </c>
      <c r="AC67" s="15">
        <v>35.6</v>
      </c>
      <c r="AD67" s="15">
        <v>36.6</v>
      </c>
      <c r="AE67" s="15">
        <v>37.5</v>
      </c>
      <c r="AF67" s="15">
        <v>38.5</v>
      </c>
      <c r="AG67" s="15">
        <v>39.4</v>
      </c>
      <c r="AH67" s="15">
        <v>41.4</v>
      </c>
      <c r="AI67" s="15">
        <v>42.4</v>
      </c>
      <c r="AJ67" s="15">
        <v>43.4</v>
      </c>
      <c r="AK67" s="15">
        <v>44.4</v>
      </c>
      <c r="AL67" s="15">
        <v>45.4</v>
      </c>
      <c r="AM67" s="15">
        <v>46.4</v>
      </c>
      <c r="AN67" s="15">
        <v>48.6</v>
      </c>
      <c r="AO67" s="15">
        <v>49.6</v>
      </c>
      <c r="AP67" s="15">
        <v>50.7</v>
      </c>
      <c r="AQ67" s="15">
        <v>51.7</v>
      </c>
      <c r="AR67" s="15">
        <v>52.8</v>
      </c>
      <c r="AS67" s="15">
        <v>53.8</v>
      </c>
      <c r="AT67" s="15">
        <v>54.9</v>
      </c>
      <c r="AU67" s="15">
        <v>55.9</v>
      </c>
      <c r="AV67" s="15">
        <v>58.4</v>
      </c>
      <c r="AW67" s="15">
        <v>59.4</v>
      </c>
      <c r="AX67" s="15">
        <v>60.5</v>
      </c>
    </row>
    <row r="68" spans="1:50" ht="13" x14ac:dyDescent="0.15">
      <c r="A68" s="14">
        <v>14</v>
      </c>
      <c r="B68" s="15">
        <v>9.3000000000000007</v>
      </c>
      <c r="C68" s="15">
        <v>10.3</v>
      </c>
      <c r="D68" s="15">
        <v>11</v>
      </c>
      <c r="E68" s="15">
        <v>11.7</v>
      </c>
      <c r="F68" s="15">
        <v>12.4</v>
      </c>
      <c r="G68" s="15">
        <v>13.6</v>
      </c>
      <c r="H68" s="15">
        <v>14.8</v>
      </c>
      <c r="I68" s="15">
        <v>16</v>
      </c>
      <c r="J68" s="15">
        <v>16.8</v>
      </c>
      <c r="K68" s="15">
        <v>17.600000000000001</v>
      </c>
      <c r="L68" s="15">
        <v>18.399999999999999</v>
      </c>
      <c r="M68" s="15">
        <v>19.7</v>
      </c>
      <c r="N68" s="15">
        <v>20.6</v>
      </c>
      <c r="O68" s="15">
        <v>22</v>
      </c>
      <c r="P68" s="15">
        <v>22.9</v>
      </c>
      <c r="Q68" s="15">
        <v>23.7</v>
      </c>
      <c r="R68" s="15">
        <v>24.6</v>
      </c>
      <c r="S68" s="15">
        <v>26.1</v>
      </c>
      <c r="T68" s="15">
        <v>27</v>
      </c>
      <c r="U68" s="15">
        <v>27.9</v>
      </c>
      <c r="V68" s="15">
        <v>28.8</v>
      </c>
      <c r="W68" s="15">
        <v>30.5</v>
      </c>
      <c r="X68" s="15">
        <v>31.4</v>
      </c>
      <c r="Y68" s="15">
        <v>32.4</v>
      </c>
      <c r="Z68" s="15">
        <v>33.299999999999997</v>
      </c>
      <c r="AA68" s="15">
        <v>35.1</v>
      </c>
      <c r="AB68" s="15">
        <v>36.1</v>
      </c>
      <c r="AC68" s="15">
        <v>37</v>
      </c>
      <c r="AD68" s="15">
        <v>38</v>
      </c>
      <c r="AE68" s="15">
        <v>39</v>
      </c>
      <c r="AF68" s="15">
        <v>41</v>
      </c>
      <c r="AG68" s="15">
        <v>42</v>
      </c>
      <c r="AH68" s="15">
        <v>43</v>
      </c>
      <c r="AI68" s="15">
        <v>44</v>
      </c>
      <c r="AJ68" s="15">
        <v>45</v>
      </c>
      <c r="AK68" s="15">
        <v>46</v>
      </c>
      <c r="AL68" s="15">
        <v>47</v>
      </c>
      <c r="AM68" s="15">
        <v>49.3</v>
      </c>
      <c r="AN68" s="15">
        <v>50.3</v>
      </c>
      <c r="AO68" s="15">
        <v>51.4</v>
      </c>
      <c r="AP68" s="15">
        <v>52.4</v>
      </c>
      <c r="AQ68" s="15">
        <v>53.5</v>
      </c>
      <c r="AR68" s="15">
        <v>54.5</v>
      </c>
      <c r="AS68" s="15">
        <v>55.6</v>
      </c>
      <c r="AT68" s="15">
        <v>56.7</v>
      </c>
      <c r="AU68" s="15">
        <v>59.2</v>
      </c>
      <c r="AV68" s="15">
        <v>60.3</v>
      </c>
      <c r="AW68" s="15">
        <v>61.4</v>
      </c>
      <c r="AX68" s="15">
        <v>62.5</v>
      </c>
    </row>
    <row r="69" spans="1:50" ht="13" x14ac:dyDescent="0.15">
      <c r="A69" s="14">
        <v>15</v>
      </c>
      <c r="B69" s="15">
        <v>10.1</v>
      </c>
      <c r="C69" s="15">
        <v>10.8</v>
      </c>
      <c r="D69" s="15">
        <v>11.9</v>
      </c>
      <c r="E69" s="15">
        <v>12.6</v>
      </c>
      <c r="F69" s="15">
        <v>13.7</v>
      </c>
      <c r="G69" s="15">
        <v>14.9</v>
      </c>
      <c r="H69" s="15">
        <v>15.7</v>
      </c>
      <c r="I69" s="15">
        <v>17</v>
      </c>
      <c r="J69" s="15">
        <v>17.8</v>
      </c>
      <c r="K69" s="15">
        <v>18.600000000000001</v>
      </c>
      <c r="L69" s="15">
        <v>19.399999999999999</v>
      </c>
      <c r="M69" s="15">
        <v>20.8</v>
      </c>
      <c r="N69" s="15">
        <v>21.6</v>
      </c>
      <c r="O69" s="15">
        <v>23.1</v>
      </c>
      <c r="P69" s="15">
        <v>24</v>
      </c>
      <c r="Q69" s="15">
        <v>24.9</v>
      </c>
      <c r="R69" s="15">
        <v>26.4</v>
      </c>
      <c r="S69" s="15">
        <v>27.3</v>
      </c>
      <c r="T69" s="15">
        <v>28.2</v>
      </c>
      <c r="U69" s="15">
        <v>29.1</v>
      </c>
      <c r="V69" s="15">
        <v>30.9</v>
      </c>
      <c r="W69" s="15">
        <v>31.8</v>
      </c>
      <c r="X69" s="15">
        <v>32.799999999999997</v>
      </c>
      <c r="Y69" s="15">
        <v>33.700000000000003</v>
      </c>
      <c r="Z69" s="15">
        <v>35.6</v>
      </c>
      <c r="AA69" s="15">
        <v>36.5</v>
      </c>
      <c r="AB69" s="15">
        <v>37.5</v>
      </c>
      <c r="AC69" s="15">
        <v>38.5</v>
      </c>
      <c r="AD69" s="15">
        <v>39.5</v>
      </c>
      <c r="AE69" s="15">
        <v>40.5</v>
      </c>
      <c r="AF69" s="15">
        <v>41.4</v>
      </c>
      <c r="AG69" s="15">
        <v>43.5</v>
      </c>
      <c r="AH69" s="15">
        <v>44.6</v>
      </c>
      <c r="AI69" s="15">
        <v>45.6</v>
      </c>
      <c r="AJ69" s="15">
        <v>46.6</v>
      </c>
      <c r="AK69" s="15">
        <v>47.7</v>
      </c>
      <c r="AL69" s="15">
        <v>48.7</v>
      </c>
      <c r="AM69" s="15">
        <v>51</v>
      </c>
      <c r="AN69" s="15">
        <v>52.1</v>
      </c>
      <c r="AO69" s="15">
        <v>53.1</v>
      </c>
      <c r="AP69" s="15">
        <v>54.2</v>
      </c>
      <c r="AQ69" s="15">
        <v>55.3</v>
      </c>
      <c r="AR69" s="15">
        <v>56.4</v>
      </c>
      <c r="AS69" s="15">
        <v>58.9</v>
      </c>
      <c r="AT69" s="15">
        <v>60</v>
      </c>
      <c r="AU69" s="15">
        <v>61.1</v>
      </c>
      <c r="AV69" s="15">
        <v>62.3</v>
      </c>
      <c r="AW69" s="15">
        <v>63.4</v>
      </c>
      <c r="AX69" s="15">
        <v>64.5</v>
      </c>
    </row>
    <row r="70" spans="1:50" ht="13" x14ac:dyDescent="0.15">
      <c r="A70" s="14">
        <v>16</v>
      </c>
      <c r="B70" s="15">
        <v>11.3</v>
      </c>
      <c r="C70" s="15">
        <v>12.4</v>
      </c>
      <c r="D70" s="15">
        <v>12.7</v>
      </c>
      <c r="E70" s="15">
        <v>13.9</v>
      </c>
      <c r="F70" s="15">
        <v>14.6</v>
      </c>
      <c r="G70" s="15">
        <v>15.9</v>
      </c>
      <c r="H70" s="15">
        <v>17.2</v>
      </c>
      <c r="I70" s="15">
        <v>18</v>
      </c>
      <c r="J70" s="15">
        <v>18.8</v>
      </c>
      <c r="K70" s="15">
        <v>19.600000000000001</v>
      </c>
      <c r="L70" s="15">
        <v>21</v>
      </c>
      <c r="M70" s="15">
        <v>21.9</v>
      </c>
      <c r="N70" s="15">
        <v>23.4</v>
      </c>
      <c r="O70" s="15">
        <v>24.3</v>
      </c>
      <c r="P70" s="15">
        <v>25.2</v>
      </c>
      <c r="Q70" s="15">
        <v>26.8</v>
      </c>
      <c r="R70" s="15">
        <v>27.7</v>
      </c>
      <c r="S70" s="15">
        <v>28.6</v>
      </c>
      <c r="T70" s="15">
        <v>29.5</v>
      </c>
      <c r="U70" s="15">
        <v>30.4</v>
      </c>
      <c r="V70" s="15">
        <v>32.200000000000003</v>
      </c>
      <c r="W70" s="15">
        <v>33.200000000000003</v>
      </c>
      <c r="X70" s="15">
        <v>34.1</v>
      </c>
      <c r="Y70" s="15">
        <v>35.1</v>
      </c>
      <c r="Z70" s="15">
        <v>37</v>
      </c>
      <c r="AA70" s="15">
        <v>38</v>
      </c>
      <c r="AB70" s="15">
        <v>39</v>
      </c>
      <c r="AC70" s="15">
        <v>40</v>
      </c>
      <c r="AD70" s="15">
        <v>41</v>
      </c>
      <c r="AE70" s="15">
        <v>43.1</v>
      </c>
      <c r="AF70" s="15">
        <v>44.1</v>
      </c>
      <c r="AG70" s="15">
        <v>45.2</v>
      </c>
      <c r="AH70" s="15">
        <v>46.2</v>
      </c>
      <c r="AI70" s="15">
        <v>47.3</v>
      </c>
      <c r="AJ70" s="15">
        <v>48.3</v>
      </c>
      <c r="AK70" s="15">
        <v>49.4</v>
      </c>
      <c r="AL70" s="15">
        <v>50.4</v>
      </c>
      <c r="AM70" s="15">
        <v>52.8</v>
      </c>
      <c r="AN70" s="15">
        <v>53.9</v>
      </c>
      <c r="AO70" s="15">
        <v>55</v>
      </c>
      <c r="AP70" s="15">
        <v>56.1</v>
      </c>
      <c r="AQ70" s="15">
        <v>57.2</v>
      </c>
      <c r="AR70" s="15">
        <v>58.3</v>
      </c>
      <c r="AS70" s="15">
        <v>60.9</v>
      </c>
      <c r="AT70" s="15">
        <v>62</v>
      </c>
      <c r="AU70" s="15">
        <v>63.2</v>
      </c>
      <c r="AV70" s="15">
        <v>64.3</v>
      </c>
      <c r="AW70" s="15">
        <v>65.5</v>
      </c>
      <c r="AX70" s="15">
        <v>66.599999999999994</v>
      </c>
    </row>
    <row r="71" spans="1:50" ht="13" x14ac:dyDescent="0.15">
      <c r="A71" s="14">
        <v>17</v>
      </c>
      <c r="B71" s="15">
        <v>12.1</v>
      </c>
      <c r="C71" s="15">
        <v>12.9</v>
      </c>
      <c r="D71" s="15">
        <v>14</v>
      </c>
      <c r="E71" s="15">
        <v>14.8</v>
      </c>
      <c r="F71" s="15">
        <v>16.100000000000001</v>
      </c>
      <c r="G71" s="15">
        <v>16.899999999999999</v>
      </c>
      <c r="H71" s="15">
        <v>18.2</v>
      </c>
      <c r="I71" s="15">
        <v>19</v>
      </c>
      <c r="J71" s="15">
        <v>20.399999999999999</v>
      </c>
      <c r="K71" s="15">
        <v>21.3</v>
      </c>
      <c r="L71" s="15">
        <v>22.2</v>
      </c>
      <c r="M71" s="15">
        <v>23.7</v>
      </c>
      <c r="N71" s="15">
        <v>24.6</v>
      </c>
      <c r="O71" s="15">
        <v>25.5</v>
      </c>
      <c r="P71" s="15">
        <v>26.4</v>
      </c>
      <c r="Q71" s="15">
        <v>28</v>
      </c>
      <c r="R71" s="15">
        <v>28.9</v>
      </c>
      <c r="S71" s="15">
        <v>29.9</v>
      </c>
      <c r="T71" s="15">
        <v>30.8</v>
      </c>
      <c r="U71" s="15">
        <v>32.6</v>
      </c>
      <c r="V71" s="15">
        <v>33.6</v>
      </c>
      <c r="W71" s="15">
        <v>34.6</v>
      </c>
      <c r="X71" s="15">
        <v>35.5</v>
      </c>
      <c r="Y71" s="15">
        <v>37.5</v>
      </c>
      <c r="Z71" s="15">
        <v>38.5</v>
      </c>
      <c r="AA71" s="15">
        <v>39.5</v>
      </c>
      <c r="AB71" s="15">
        <v>40.5</v>
      </c>
      <c r="AC71" s="15">
        <v>41.5</v>
      </c>
      <c r="AD71" s="15">
        <v>42.6</v>
      </c>
      <c r="AE71" s="15">
        <v>44.7</v>
      </c>
      <c r="AF71" s="15">
        <v>45.8</v>
      </c>
      <c r="AG71" s="15">
        <v>46.8</v>
      </c>
      <c r="AH71" s="15">
        <v>47.9</v>
      </c>
      <c r="AI71" s="15">
        <v>49</v>
      </c>
      <c r="AJ71" s="15">
        <v>51.3</v>
      </c>
      <c r="AK71" s="15">
        <v>51.1</v>
      </c>
      <c r="AL71" s="15">
        <v>53.5</v>
      </c>
      <c r="AM71" s="15">
        <v>54.6</v>
      </c>
      <c r="AN71" s="15">
        <v>55.8</v>
      </c>
      <c r="AO71" s="15">
        <v>56.9</v>
      </c>
      <c r="AP71" s="15">
        <v>58</v>
      </c>
      <c r="AQ71" s="15">
        <v>59.1</v>
      </c>
      <c r="AR71" s="15">
        <v>60.3</v>
      </c>
      <c r="AS71" s="15">
        <v>62.9</v>
      </c>
      <c r="AT71" s="15">
        <v>64.099999999999994</v>
      </c>
      <c r="AU71" s="15">
        <v>65.3</v>
      </c>
      <c r="AV71" s="15">
        <v>66.5</v>
      </c>
      <c r="AW71" s="15">
        <v>67.7</v>
      </c>
      <c r="AX71" s="15">
        <v>68.8</v>
      </c>
    </row>
    <row r="72" spans="1:50" ht="13" x14ac:dyDescent="0.15">
      <c r="A72" s="14">
        <v>18</v>
      </c>
      <c r="B72" s="15">
        <v>13.4</v>
      </c>
      <c r="C72" s="15">
        <v>14.2</v>
      </c>
      <c r="D72" s="15">
        <v>15.4</v>
      </c>
      <c r="E72" s="15">
        <v>15.7</v>
      </c>
      <c r="F72" s="15">
        <v>17.100000000000001</v>
      </c>
      <c r="G72" s="15">
        <v>18.399999999999999</v>
      </c>
      <c r="H72" s="15">
        <v>19.2</v>
      </c>
      <c r="I72" s="15">
        <v>20.7</v>
      </c>
      <c r="J72" s="15">
        <v>21.6</v>
      </c>
      <c r="K72" s="15">
        <v>22.4</v>
      </c>
      <c r="L72" s="15">
        <v>23.3</v>
      </c>
      <c r="M72" s="15">
        <v>24.9</v>
      </c>
      <c r="N72" s="15">
        <v>25.8</v>
      </c>
      <c r="O72" s="15">
        <v>26.7</v>
      </c>
      <c r="P72" s="15">
        <v>27.6</v>
      </c>
      <c r="Q72" s="15">
        <v>29.3</v>
      </c>
      <c r="R72" s="15">
        <v>30.3</v>
      </c>
      <c r="S72" s="15">
        <v>31.2</v>
      </c>
      <c r="T72" s="15">
        <v>33</v>
      </c>
      <c r="U72" s="15">
        <v>34</v>
      </c>
      <c r="V72" s="15">
        <v>35</v>
      </c>
      <c r="W72" s="15">
        <v>36</v>
      </c>
      <c r="X72" s="15">
        <v>38</v>
      </c>
      <c r="Y72" s="15">
        <v>39</v>
      </c>
      <c r="Z72" s="15">
        <v>40</v>
      </c>
      <c r="AA72" s="15">
        <v>41.1</v>
      </c>
      <c r="AB72" s="15">
        <v>42.1</v>
      </c>
      <c r="AC72" s="15">
        <v>43.1</v>
      </c>
      <c r="AD72" s="15">
        <v>45.3</v>
      </c>
      <c r="AE72" s="15">
        <v>46.4</v>
      </c>
      <c r="AF72" s="15">
        <v>47.5</v>
      </c>
      <c r="AG72" s="15">
        <v>48.6</v>
      </c>
      <c r="AH72" s="15">
        <v>49.7</v>
      </c>
      <c r="AI72" s="15">
        <v>50.8</v>
      </c>
      <c r="AJ72" s="15">
        <v>53.2</v>
      </c>
      <c r="AK72" s="15">
        <v>53</v>
      </c>
      <c r="AL72" s="15">
        <v>55.4</v>
      </c>
      <c r="AM72" s="15">
        <v>56.6</v>
      </c>
      <c r="AN72" s="15">
        <v>57.7</v>
      </c>
      <c r="AO72" s="15">
        <v>58.9</v>
      </c>
      <c r="AP72" s="15">
        <v>60</v>
      </c>
      <c r="AQ72" s="15">
        <v>61.2</v>
      </c>
      <c r="AR72" s="15">
        <v>63.9</v>
      </c>
      <c r="AS72" s="15">
        <v>65.099999999999994</v>
      </c>
      <c r="AT72" s="15">
        <v>66.3</v>
      </c>
      <c r="AU72" s="15">
        <v>67.5</v>
      </c>
      <c r="AV72" s="15">
        <v>68.7</v>
      </c>
      <c r="AW72" s="15">
        <v>69.900000000000006</v>
      </c>
      <c r="AX72" s="15">
        <v>71.099999999999994</v>
      </c>
    </row>
    <row r="73" spans="1:50" ht="13" x14ac:dyDescent="0.15">
      <c r="A73" s="14">
        <v>19</v>
      </c>
      <c r="B73" s="15">
        <v>14.4</v>
      </c>
      <c r="C73" s="15">
        <v>15.1</v>
      </c>
      <c r="D73" s="15">
        <v>16.399999999999999</v>
      </c>
      <c r="E73" s="15">
        <v>17.3</v>
      </c>
      <c r="F73" s="15">
        <v>18.100000000000001</v>
      </c>
      <c r="G73" s="15">
        <v>19.5</v>
      </c>
      <c r="H73" s="15">
        <v>20.9</v>
      </c>
      <c r="I73" s="15">
        <v>21.8</v>
      </c>
      <c r="J73" s="15">
        <v>22.7</v>
      </c>
      <c r="K73" s="15">
        <v>23.6</v>
      </c>
      <c r="L73" s="15">
        <v>25.2</v>
      </c>
      <c r="M73" s="15">
        <v>26.1</v>
      </c>
      <c r="N73" s="15">
        <v>27</v>
      </c>
      <c r="O73" s="15">
        <v>27.9</v>
      </c>
      <c r="P73" s="15">
        <v>29.7</v>
      </c>
      <c r="Q73" s="15">
        <v>30.7</v>
      </c>
      <c r="R73" s="15">
        <v>31.6</v>
      </c>
      <c r="S73" s="15">
        <v>32.6</v>
      </c>
      <c r="T73" s="15">
        <v>34.5</v>
      </c>
      <c r="U73" s="15">
        <v>35.5</v>
      </c>
      <c r="V73" s="15">
        <v>36.5</v>
      </c>
      <c r="W73" s="15">
        <v>37.5</v>
      </c>
      <c r="X73" s="15">
        <v>39.5</v>
      </c>
      <c r="Y73" s="15">
        <v>40.6</v>
      </c>
      <c r="Z73" s="15">
        <v>41.6</v>
      </c>
      <c r="AA73" s="15">
        <v>42.7</v>
      </c>
      <c r="AB73" s="15">
        <v>43.7</v>
      </c>
      <c r="AC73" s="15">
        <v>44.8</v>
      </c>
      <c r="AD73" s="15">
        <v>47.1</v>
      </c>
      <c r="AE73" s="15">
        <v>48.2</v>
      </c>
      <c r="AF73" s="15">
        <v>49.3</v>
      </c>
      <c r="AG73" s="15">
        <v>50.4</v>
      </c>
      <c r="AH73" s="15">
        <v>51.5</v>
      </c>
      <c r="AI73" s="15">
        <v>54</v>
      </c>
      <c r="AJ73" s="15">
        <v>53.7</v>
      </c>
      <c r="AK73" s="15">
        <v>56.3</v>
      </c>
      <c r="AL73" s="15">
        <v>57.4</v>
      </c>
      <c r="AM73" s="15">
        <v>58.6</v>
      </c>
      <c r="AN73" s="15">
        <v>59.8</v>
      </c>
      <c r="AO73" s="15">
        <v>60.9</v>
      </c>
      <c r="AP73" s="15">
        <v>62.1</v>
      </c>
      <c r="AQ73" s="15">
        <v>64.900000000000006</v>
      </c>
      <c r="AR73" s="15">
        <v>66.099999999999994</v>
      </c>
      <c r="AS73" s="15">
        <v>67.3</v>
      </c>
      <c r="AT73" s="15">
        <v>68.599999999999994</v>
      </c>
      <c r="AU73" s="15">
        <v>69.8</v>
      </c>
      <c r="AV73" s="15">
        <v>71</v>
      </c>
      <c r="AW73" s="15">
        <v>72.3</v>
      </c>
      <c r="AX73" s="15">
        <v>73.5</v>
      </c>
    </row>
    <row r="74" spans="1:50" ht="13" x14ac:dyDescent="0.15">
      <c r="A74" s="14">
        <v>20</v>
      </c>
      <c r="B74" s="15">
        <v>15.8</v>
      </c>
      <c r="C74" s="15">
        <v>16.600000000000001</v>
      </c>
      <c r="D74" s="15">
        <v>17.5</v>
      </c>
      <c r="E74" s="15">
        <v>18.3</v>
      </c>
      <c r="F74" s="15">
        <v>19.7</v>
      </c>
      <c r="G74" s="15">
        <v>20.6</v>
      </c>
      <c r="H74" s="15">
        <v>22.1</v>
      </c>
      <c r="I74" s="15">
        <v>23</v>
      </c>
      <c r="J74" s="15">
        <v>23.9</v>
      </c>
      <c r="K74" s="15">
        <v>25.5</v>
      </c>
      <c r="L74" s="15">
        <v>26.4</v>
      </c>
      <c r="M74" s="15">
        <v>27.4</v>
      </c>
      <c r="N74" s="15">
        <v>28.3</v>
      </c>
      <c r="O74" s="15">
        <v>30.1</v>
      </c>
      <c r="P74" s="15">
        <v>31.1</v>
      </c>
      <c r="Q74" s="15">
        <v>32</v>
      </c>
      <c r="R74" s="15">
        <v>33</v>
      </c>
      <c r="S74" s="15">
        <v>34.9</v>
      </c>
      <c r="T74" s="15">
        <v>36</v>
      </c>
      <c r="U74" s="15">
        <v>37</v>
      </c>
      <c r="V74" s="15">
        <v>38</v>
      </c>
      <c r="W74" s="15">
        <v>40.1</v>
      </c>
      <c r="X74" s="15">
        <v>41.1</v>
      </c>
      <c r="Y74" s="15">
        <v>42.2</v>
      </c>
      <c r="Z74" s="15">
        <v>43.3</v>
      </c>
      <c r="AA74" s="15">
        <v>44.4</v>
      </c>
      <c r="AB74" s="15">
        <v>45.5</v>
      </c>
      <c r="AC74" s="15">
        <v>47.8</v>
      </c>
      <c r="AD74" s="15">
        <v>48.9</v>
      </c>
      <c r="AE74" s="15">
        <v>50</v>
      </c>
      <c r="AF74" s="15">
        <v>51.1</v>
      </c>
      <c r="AG74" s="15">
        <v>52.3</v>
      </c>
      <c r="AH74" s="15">
        <v>53.4</v>
      </c>
      <c r="AI74" s="15">
        <v>55.9</v>
      </c>
      <c r="AJ74" s="15">
        <v>57.1</v>
      </c>
      <c r="AK74" s="15">
        <v>58.3</v>
      </c>
      <c r="AL74" s="15">
        <v>59.5</v>
      </c>
      <c r="AM74" s="15">
        <v>60.7</v>
      </c>
      <c r="AN74" s="15">
        <v>61.9</v>
      </c>
      <c r="AO74" s="15">
        <v>63.1</v>
      </c>
      <c r="AP74" s="15">
        <v>64.3</v>
      </c>
      <c r="AQ74" s="15">
        <v>65.5</v>
      </c>
      <c r="AR74" s="15">
        <v>68.400000000000006</v>
      </c>
      <c r="AS74" s="15">
        <v>69.7</v>
      </c>
      <c r="AT74" s="15">
        <v>70.900000000000006</v>
      </c>
      <c r="AU74" s="15">
        <v>72.2</v>
      </c>
      <c r="AV74" s="15">
        <v>73.5</v>
      </c>
      <c r="AW74" s="15">
        <v>74.8</v>
      </c>
      <c r="AX74" s="15">
        <v>76.099999999999994</v>
      </c>
    </row>
    <row r="75" spans="1:50" ht="13" x14ac:dyDescent="0.15">
      <c r="A75" s="14">
        <v>21</v>
      </c>
      <c r="B75" s="15">
        <v>16.8</v>
      </c>
      <c r="C75" s="15">
        <v>18.2</v>
      </c>
      <c r="D75" s="15">
        <v>18.5</v>
      </c>
      <c r="E75" s="15">
        <v>19.399999999999999</v>
      </c>
      <c r="F75" s="15">
        <v>20.8</v>
      </c>
      <c r="G75" s="15">
        <v>21.7</v>
      </c>
      <c r="H75" s="15">
        <v>23.3</v>
      </c>
      <c r="I75" s="15">
        <v>24.2</v>
      </c>
      <c r="J75" s="15">
        <v>25.8</v>
      </c>
      <c r="K75" s="15">
        <v>26.8</v>
      </c>
      <c r="L75" s="15">
        <v>27.7</v>
      </c>
      <c r="M75" s="15">
        <v>28.7</v>
      </c>
      <c r="N75" s="15">
        <v>30.5</v>
      </c>
      <c r="O75" s="15">
        <v>31.5</v>
      </c>
      <c r="P75" s="15">
        <v>32.5</v>
      </c>
      <c r="Q75" s="15">
        <v>33.5</v>
      </c>
      <c r="R75" s="15">
        <v>35.4</v>
      </c>
      <c r="S75" s="15">
        <v>36.5</v>
      </c>
      <c r="T75" s="15">
        <v>37.5</v>
      </c>
      <c r="U75" s="15">
        <v>38.5</v>
      </c>
      <c r="V75" s="15">
        <v>39.6</v>
      </c>
      <c r="W75" s="15">
        <v>41.7</v>
      </c>
      <c r="X75" s="15">
        <v>42.8</v>
      </c>
      <c r="Y75" s="15">
        <v>43.9</v>
      </c>
      <c r="Z75" s="15">
        <v>45</v>
      </c>
      <c r="AA75" s="15">
        <v>46.1</v>
      </c>
      <c r="AB75" s="15">
        <v>48.5</v>
      </c>
      <c r="AC75" s="15">
        <v>49.6</v>
      </c>
      <c r="AD75" s="15">
        <v>50.7</v>
      </c>
      <c r="AE75" s="15">
        <v>51.9</v>
      </c>
      <c r="AF75" s="15">
        <v>53.1</v>
      </c>
      <c r="AG75" s="15">
        <v>54.2</v>
      </c>
      <c r="AH75" s="15">
        <v>56.8</v>
      </c>
      <c r="AI75" s="15">
        <v>58</v>
      </c>
      <c r="AJ75" s="15">
        <v>59.2</v>
      </c>
      <c r="AK75" s="15">
        <v>60.4</v>
      </c>
      <c r="AL75" s="15">
        <v>61.7</v>
      </c>
      <c r="AM75" s="15">
        <v>62.9</v>
      </c>
      <c r="AN75" s="15">
        <v>64.099999999999994</v>
      </c>
      <c r="AO75" s="15">
        <v>65.400000000000006</v>
      </c>
      <c r="AP75" s="15">
        <v>68.2</v>
      </c>
      <c r="AQ75" s="15">
        <v>69.5</v>
      </c>
      <c r="AR75" s="15">
        <v>70.8</v>
      </c>
      <c r="AS75" s="15">
        <v>72.099999999999994</v>
      </c>
      <c r="AT75" s="15">
        <v>73.400000000000006</v>
      </c>
      <c r="AU75" s="15">
        <v>74.7</v>
      </c>
      <c r="AV75" s="15">
        <v>76</v>
      </c>
      <c r="AW75" s="15">
        <v>79.2</v>
      </c>
      <c r="AX75" s="15">
        <v>78.7</v>
      </c>
    </row>
    <row r="76" spans="1:50" ht="13" x14ac:dyDescent="0.15">
      <c r="A76" s="14">
        <v>22</v>
      </c>
      <c r="B76" s="15">
        <v>17.899999999999999</v>
      </c>
      <c r="C76" s="15">
        <v>18.8</v>
      </c>
      <c r="D76" s="15">
        <v>19.600000000000001</v>
      </c>
      <c r="E76" s="15">
        <v>21.1</v>
      </c>
      <c r="F76" s="15">
        <v>22</v>
      </c>
      <c r="G76" s="15">
        <v>23.6</v>
      </c>
      <c r="H76" s="15">
        <v>24.5</v>
      </c>
      <c r="I76" s="15">
        <v>26.2</v>
      </c>
      <c r="J76" s="15">
        <v>27.1</v>
      </c>
      <c r="K76" s="15">
        <v>28.1</v>
      </c>
      <c r="L76" s="15">
        <v>29.1</v>
      </c>
      <c r="M76" s="15">
        <v>30.9</v>
      </c>
      <c r="N76" s="15">
        <v>31.9</v>
      </c>
      <c r="O76" s="15">
        <v>32.9</v>
      </c>
      <c r="P76" s="15">
        <v>33.9</v>
      </c>
      <c r="Q76" s="15">
        <v>35</v>
      </c>
      <c r="R76" s="15">
        <v>37</v>
      </c>
      <c r="S76" s="15">
        <v>38</v>
      </c>
      <c r="T76" s="15">
        <v>39.1</v>
      </c>
      <c r="U76" s="15">
        <v>40.200000000000003</v>
      </c>
      <c r="V76" s="15">
        <v>41.2</v>
      </c>
      <c r="W76" s="15">
        <v>43.5</v>
      </c>
      <c r="X76" s="15">
        <v>44.6</v>
      </c>
      <c r="Y76" s="15">
        <v>45.7</v>
      </c>
      <c r="Z76" s="15">
        <v>46.8</v>
      </c>
      <c r="AA76" s="15">
        <v>47.9</v>
      </c>
      <c r="AB76" s="15">
        <v>50.4</v>
      </c>
      <c r="AC76" s="15">
        <v>51.5</v>
      </c>
      <c r="AD76" s="15">
        <v>52.7</v>
      </c>
      <c r="AE76" s="15">
        <v>53.9</v>
      </c>
      <c r="AF76" s="15">
        <v>55.1</v>
      </c>
      <c r="AG76" s="15">
        <v>56.3</v>
      </c>
      <c r="AH76" s="15">
        <v>58.9</v>
      </c>
      <c r="AI76" s="15">
        <v>60.2</v>
      </c>
      <c r="AJ76" s="15">
        <v>61.4</v>
      </c>
      <c r="AK76" s="15">
        <v>62.7</v>
      </c>
      <c r="AL76" s="15">
        <v>63.9</v>
      </c>
      <c r="AM76" s="15">
        <v>65.2</v>
      </c>
      <c r="AN76" s="15">
        <v>66.400000000000006</v>
      </c>
      <c r="AO76" s="15">
        <v>69.400000000000006</v>
      </c>
      <c r="AP76" s="15">
        <v>70.7</v>
      </c>
      <c r="AQ76" s="15">
        <v>72</v>
      </c>
      <c r="AR76" s="15">
        <v>73.400000000000006</v>
      </c>
      <c r="AS76" s="15">
        <v>74.7</v>
      </c>
      <c r="AT76" s="15">
        <v>76</v>
      </c>
      <c r="AU76" s="15">
        <v>77.400000000000006</v>
      </c>
      <c r="AV76" s="15">
        <v>78.7</v>
      </c>
      <c r="AW76" s="15">
        <v>82</v>
      </c>
      <c r="AX76" s="15">
        <v>83.4</v>
      </c>
    </row>
    <row r="77" spans="1:50" ht="13" x14ac:dyDescent="0.15">
      <c r="A77" s="14">
        <v>23</v>
      </c>
      <c r="B77" s="15">
        <v>19</v>
      </c>
      <c r="C77" s="15">
        <v>20.5</v>
      </c>
      <c r="D77" s="15">
        <v>21.4</v>
      </c>
      <c r="E77" s="15">
        <v>22.3</v>
      </c>
      <c r="F77" s="15">
        <v>23.9</v>
      </c>
      <c r="G77" s="15">
        <v>24.8</v>
      </c>
      <c r="H77" s="15">
        <v>25.8</v>
      </c>
      <c r="I77" s="15">
        <v>26.7</v>
      </c>
      <c r="J77" s="15">
        <v>28.5</v>
      </c>
      <c r="K77" s="15">
        <v>29.5</v>
      </c>
      <c r="L77" s="15">
        <v>30.5</v>
      </c>
      <c r="M77" s="15">
        <v>32.299999999999997</v>
      </c>
      <c r="N77" s="15">
        <v>33.4</v>
      </c>
      <c r="O77" s="15">
        <v>34.4</v>
      </c>
      <c r="P77" s="15">
        <v>35.5</v>
      </c>
      <c r="Q77" s="15">
        <v>37.5</v>
      </c>
      <c r="R77" s="15">
        <v>38.6</v>
      </c>
      <c r="S77" s="15">
        <v>39.700000000000003</v>
      </c>
      <c r="T77" s="15">
        <v>40.799999999999997</v>
      </c>
      <c r="U77" s="15">
        <v>41.9</v>
      </c>
      <c r="V77" s="15">
        <v>43</v>
      </c>
      <c r="W77" s="15">
        <v>45.2</v>
      </c>
      <c r="X77" s="15">
        <v>46.4</v>
      </c>
      <c r="Y77" s="15">
        <v>47.5</v>
      </c>
      <c r="Z77" s="15">
        <v>48.7</v>
      </c>
      <c r="AA77" s="15">
        <v>51.1</v>
      </c>
      <c r="AB77" s="15">
        <v>51</v>
      </c>
      <c r="AC77" s="15">
        <v>53.5</v>
      </c>
      <c r="AD77" s="15">
        <v>54.7</v>
      </c>
      <c r="AE77" s="15">
        <v>56</v>
      </c>
      <c r="AF77" s="15">
        <v>57.2</v>
      </c>
      <c r="AG77" s="15">
        <v>58.4</v>
      </c>
      <c r="AH77" s="15">
        <v>61.2</v>
      </c>
      <c r="AI77" s="15">
        <v>62.4</v>
      </c>
      <c r="AJ77" s="15">
        <v>63.7</v>
      </c>
      <c r="AK77" s="15">
        <v>65</v>
      </c>
      <c r="AL77" s="15">
        <v>66.3</v>
      </c>
      <c r="AM77" s="15">
        <v>67.599999999999994</v>
      </c>
      <c r="AN77" s="15">
        <v>68.900000000000006</v>
      </c>
      <c r="AO77" s="15">
        <v>70.2</v>
      </c>
      <c r="AP77" s="15">
        <v>73.3</v>
      </c>
      <c r="AQ77" s="15">
        <v>74.599999999999994</v>
      </c>
      <c r="AR77" s="15">
        <v>76</v>
      </c>
      <c r="AS77" s="15">
        <v>77.400000000000006</v>
      </c>
      <c r="AT77" s="15">
        <v>78.8</v>
      </c>
      <c r="AU77" s="15">
        <v>80.2</v>
      </c>
      <c r="AV77" s="15">
        <v>81.599999999999994</v>
      </c>
      <c r="AW77" s="15">
        <v>83</v>
      </c>
      <c r="AX77" s="15">
        <v>86.4</v>
      </c>
    </row>
    <row r="78" spans="1:50" ht="13" x14ac:dyDescent="0.15">
      <c r="A78" s="14">
        <v>24</v>
      </c>
      <c r="B78" s="15">
        <v>20.7</v>
      </c>
      <c r="C78" s="15">
        <v>21.7</v>
      </c>
      <c r="D78" s="15">
        <v>23.3</v>
      </c>
      <c r="E78" s="15">
        <v>24.2</v>
      </c>
      <c r="F78" s="15">
        <v>25.2</v>
      </c>
      <c r="G78" s="15">
        <v>26.1</v>
      </c>
      <c r="H78" s="15">
        <v>27.1</v>
      </c>
      <c r="I78" s="15">
        <v>28.9</v>
      </c>
      <c r="J78" s="15">
        <v>29.9</v>
      </c>
      <c r="K78" s="15">
        <v>30.9</v>
      </c>
      <c r="L78" s="15">
        <v>32.799999999999997</v>
      </c>
      <c r="M78" s="15">
        <v>33.9</v>
      </c>
      <c r="N78" s="15">
        <v>34.9</v>
      </c>
      <c r="O78" s="15">
        <v>36</v>
      </c>
      <c r="P78" s="15">
        <v>38.1</v>
      </c>
      <c r="Q78" s="15">
        <v>39.200000000000003</v>
      </c>
      <c r="R78" s="15">
        <v>40.299999999999997</v>
      </c>
      <c r="S78" s="15">
        <v>41.4</v>
      </c>
      <c r="T78" s="15">
        <v>42.5</v>
      </c>
      <c r="U78" s="15">
        <v>44.8</v>
      </c>
      <c r="V78" s="15">
        <v>45.9</v>
      </c>
      <c r="W78" s="15">
        <v>47.1</v>
      </c>
      <c r="X78" s="15">
        <v>48.3</v>
      </c>
      <c r="Y78" s="15">
        <v>49.4</v>
      </c>
      <c r="Z78" s="15">
        <v>50.6</v>
      </c>
      <c r="AA78" s="15">
        <v>53.2</v>
      </c>
      <c r="AB78" s="15">
        <v>54.4</v>
      </c>
      <c r="AC78" s="15">
        <v>55.6</v>
      </c>
      <c r="AD78" s="15">
        <v>56.9</v>
      </c>
      <c r="AE78" s="15">
        <v>58.1</v>
      </c>
      <c r="AF78" s="15">
        <v>60.9</v>
      </c>
      <c r="AG78" s="15">
        <v>62.2</v>
      </c>
      <c r="AH78" s="15">
        <v>63.5</v>
      </c>
      <c r="AI78" s="15">
        <v>64.8</v>
      </c>
      <c r="AJ78" s="15">
        <v>66.099999999999994</v>
      </c>
      <c r="AK78" s="15">
        <v>67.400000000000006</v>
      </c>
      <c r="AL78" s="15">
        <v>68.8</v>
      </c>
      <c r="AM78" s="15">
        <v>70.099999999999994</v>
      </c>
      <c r="AN78" s="15">
        <v>71.400000000000006</v>
      </c>
      <c r="AO78" s="15">
        <v>74.599999999999994</v>
      </c>
      <c r="AP78" s="15">
        <v>76</v>
      </c>
      <c r="AQ78" s="15">
        <v>77.400000000000006</v>
      </c>
      <c r="AR78" s="15">
        <v>78.8</v>
      </c>
      <c r="AS78" s="15">
        <v>80.2</v>
      </c>
      <c r="AT78" s="15">
        <v>81.7</v>
      </c>
      <c r="AU78" s="15">
        <v>83.1</v>
      </c>
      <c r="AV78" s="15">
        <v>86.6</v>
      </c>
      <c r="AW78" s="15">
        <v>86</v>
      </c>
      <c r="AX78" s="15">
        <v>89.6</v>
      </c>
    </row>
    <row r="79" spans="1:50" ht="13" x14ac:dyDescent="0.15">
      <c r="A79" s="14">
        <v>25</v>
      </c>
      <c r="B79" s="15">
        <v>22</v>
      </c>
      <c r="C79" s="15">
        <v>22.9</v>
      </c>
      <c r="D79" s="15">
        <v>23.8</v>
      </c>
      <c r="E79" s="15">
        <v>25.5</v>
      </c>
      <c r="F79" s="15">
        <v>26.5</v>
      </c>
      <c r="G79" s="15">
        <v>28.3</v>
      </c>
      <c r="H79" s="15">
        <v>29.3</v>
      </c>
      <c r="I79" s="15">
        <v>30.3</v>
      </c>
      <c r="J79" s="15">
        <v>31.3</v>
      </c>
      <c r="K79" s="15">
        <v>33.299999999999997</v>
      </c>
      <c r="L79" s="15">
        <v>34.4</v>
      </c>
      <c r="M79" s="15">
        <v>35.4</v>
      </c>
      <c r="N79" s="15">
        <v>36.5</v>
      </c>
      <c r="O79" s="15">
        <v>37.6</v>
      </c>
      <c r="P79" s="15">
        <v>39.700000000000003</v>
      </c>
      <c r="Q79" s="15">
        <v>40.9</v>
      </c>
      <c r="R79" s="15">
        <v>42</v>
      </c>
      <c r="S79" s="15">
        <v>43.1</v>
      </c>
      <c r="T79" s="15">
        <v>45.5</v>
      </c>
      <c r="U79" s="15">
        <v>46.7</v>
      </c>
      <c r="V79" s="15">
        <v>47.8</v>
      </c>
      <c r="W79" s="15">
        <v>49</v>
      </c>
      <c r="X79" s="15">
        <v>50.2</v>
      </c>
      <c r="Y79" s="15">
        <v>51.5</v>
      </c>
      <c r="Z79" s="15">
        <v>54</v>
      </c>
      <c r="AA79" s="15">
        <v>55.3</v>
      </c>
      <c r="AB79" s="15">
        <v>56.6</v>
      </c>
      <c r="AC79" s="15">
        <v>57.8</v>
      </c>
      <c r="AD79" s="15">
        <v>59.1</v>
      </c>
      <c r="AE79" s="15">
        <v>60.4</v>
      </c>
      <c r="AF79" s="15">
        <v>61.7</v>
      </c>
      <c r="AG79" s="15">
        <v>64.599999999999994</v>
      </c>
      <c r="AH79" s="15">
        <v>65.900000000000006</v>
      </c>
      <c r="AI79" s="15">
        <v>67.3</v>
      </c>
      <c r="AJ79" s="15">
        <v>68.599999999999994</v>
      </c>
      <c r="AK79" s="15">
        <v>70</v>
      </c>
      <c r="AL79" s="15">
        <v>71.400000000000006</v>
      </c>
      <c r="AM79" s="15">
        <v>72.8</v>
      </c>
      <c r="AN79" s="15">
        <v>74.2</v>
      </c>
      <c r="AO79" s="15">
        <v>77.400000000000006</v>
      </c>
      <c r="AP79" s="15">
        <v>78.900000000000006</v>
      </c>
      <c r="AQ79" s="15">
        <v>80.3</v>
      </c>
      <c r="AR79" s="15">
        <v>81.8</v>
      </c>
      <c r="AS79" s="15">
        <v>83.2</v>
      </c>
      <c r="AT79" s="15">
        <v>84.7</v>
      </c>
      <c r="AU79" s="15">
        <v>86.2</v>
      </c>
      <c r="AV79" s="15">
        <v>89.8</v>
      </c>
      <c r="AW79" s="15">
        <v>91.3</v>
      </c>
      <c r="AX79" s="15">
        <v>92.9</v>
      </c>
    </row>
    <row r="80" spans="1:50" ht="13" x14ac:dyDescent="0.15">
      <c r="A80" s="14">
        <v>26</v>
      </c>
      <c r="B80" s="15">
        <v>23.2</v>
      </c>
      <c r="C80" s="15">
        <v>24.9</v>
      </c>
      <c r="D80" s="15">
        <v>25.9</v>
      </c>
      <c r="E80" s="15">
        <v>26.9</v>
      </c>
      <c r="F80" s="15">
        <v>27.9</v>
      </c>
      <c r="G80" s="15">
        <v>29.7</v>
      </c>
      <c r="H80" s="15">
        <v>30.7</v>
      </c>
      <c r="I80" s="15">
        <v>31.8</v>
      </c>
      <c r="J80" s="15">
        <v>32.799999999999997</v>
      </c>
      <c r="K80" s="15">
        <v>34.9</v>
      </c>
      <c r="L80" s="15">
        <v>36</v>
      </c>
      <c r="M80" s="15">
        <v>37.1</v>
      </c>
      <c r="N80" s="15">
        <v>38.200000000000003</v>
      </c>
      <c r="O80" s="15">
        <v>40.4</v>
      </c>
      <c r="P80" s="15">
        <v>41.5</v>
      </c>
      <c r="Q80" s="15">
        <v>42.7</v>
      </c>
      <c r="R80" s="15">
        <v>43.8</v>
      </c>
      <c r="S80" s="15">
        <v>45</v>
      </c>
      <c r="T80" s="15">
        <v>46.2</v>
      </c>
      <c r="U80" s="15">
        <v>48.6</v>
      </c>
      <c r="V80" s="15">
        <v>49.8</v>
      </c>
      <c r="W80" s="15">
        <v>51.1</v>
      </c>
      <c r="X80" s="15">
        <v>52.3</v>
      </c>
      <c r="Y80" s="15">
        <v>55</v>
      </c>
      <c r="Z80" s="15">
        <v>54.8</v>
      </c>
      <c r="AA80" s="15">
        <v>57.5</v>
      </c>
      <c r="AB80" s="15">
        <v>58.8</v>
      </c>
      <c r="AC80" s="15">
        <v>60.1</v>
      </c>
      <c r="AD80" s="15">
        <v>61.5</v>
      </c>
      <c r="AE80" s="15">
        <v>62.8</v>
      </c>
      <c r="AF80" s="15">
        <v>64.099999999999994</v>
      </c>
      <c r="AG80" s="15">
        <v>67.099999999999994</v>
      </c>
      <c r="AH80" s="15">
        <v>68.5</v>
      </c>
      <c r="AI80" s="15">
        <v>69.900000000000006</v>
      </c>
      <c r="AJ80" s="15">
        <v>71.3</v>
      </c>
      <c r="AK80" s="15">
        <v>72.7</v>
      </c>
      <c r="AL80" s="15">
        <v>74.099999999999994</v>
      </c>
      <c r="AM80" s="15">
        <v>75.599999999999994</v>
      </c>
      <c r="AN80" s="15">
        <v>78.900000000000006</v>
      </c>
      <c r="AO80" s="15">
        <v>80.400000000000006</v>
      </c>
      <c r="AP80" s="15">
        <v>81.900000000000006</v>
      </c>
      <c r="AQ80" s="15">
        <v>83.4</v>
      </c>
      <c r="AR80" s="15">
        <v>84.9</v>
      </c>
      <c r="AS80" s="15">
        <v>86.4</v>
      </c>
      <c r="AT80" s="15">
        <v>90.1</v>
      </c>
      <c r="AU80" s="15">
        <v>89.5</v>
      </c>
      <c r="AV80" s="15">
        <v>93.2</v>
      </c>
      <c r="AW80" s="15">
        <v>94.8</v>
      </c>
      <c r="AX80" s="15">
        <v>96.4</v>
      </c>
    </row>
    <row r="81" spans="1:50" ht="13" x14ac:dyDescent="0.15">
      <c r="A81" s="14">
        <v>27</v>
      </c>
      <c r="B81" s="15">
        <v>24.5</v>
      </c>
      <c r="C81" s="15">
        <v>26.2</v>
      </c>
      <c r="D81" s="15">
        <v>27.3</v>
      </c>
      <c r="E81" s="15">
        <v>28.3</v>
      </c>
      <c r="F81" s="15">
        <v>29.3</v>
      </c>
      <c r="G81" s="15">
        <v>31.2</v>
      </c>
      <c r="H81" s="15">
        <v>32.299999999999997</v>
      </c>
      <c r="I81" s="15">
        <v>33.299999999999997</v>
      </c>
      <c r="J81" s="15">
        <v>35.4</v>
      </c>
      <c r="K81" s="15">
        <v>36.5</v>
      </c>
      <c r="L81" s="15">
        <v>37.6</v>
      </c>
      <c r="M81" s="15">
        <v>38.799999999999997</v>
      </c>
      <c r="N81" s="15">
        <v>41</v>
      </c>
      <c r="O81" s="15">
        <v>42.2</v>
      </c>
      <c r="P81" s="15">
        <v>43.3</v>
      </c>
      <c r="Q81" s="15">
        <v>44.5</v>
      </c>
      <c r="R81" s="15">
        <v>45.7</v>
      </c>
      <c r="S81" s="15">
        <v>46.9</v>
      </c>
      <c r="T81" s="15">
        <v>49.4</v>
      </c>
      <c r="U81" s="15">
        <v>50.7</v>
      </c>
      <c r="V81" s="15">
        <v>51.9</v>
      </c>
      <c r="W81" s="15">
        <v>53.2</v>
      </c>
      <c r="X81" s="15">
        <v>55.9</v>
      </c>
      <c r="Y81" s="15">
        <v>55.8</v>
      </c>
      <c r="Z81" s="15">
        <v>58.5</v>
      </c>
      <c r="AA81" s="15">
        <v>59.9</v>
      </c>
      <c r="AB81" s="15">
        <v>61.2</v>
      </c>
      <c r="AC81" s="15">
        <v>62.6</v>
      </c>
      <c r="AD81" s="15">
        <v>63.9</v>
      </c>
      <c r="AE81" s="15">
        <v>65.3</v>
      </c>
      <c r="AF81" s="15">
        <v>68.400000000000006</v>
      </c>
      <c r="AG81" s="15">
        <v>69.8</v>
      </c>
      <c r="AH81" s="15">
        <v>71.2</v>
      </c>
      <c r="AI81" s="15">
        <v>72.7</v>
      </c>
      <c r="AJ81" s="15">
        <v>74.099999999999994</v>
      </c>
      <c r="AK81" s="15">
        <v>75.599999999999994</v>
      </c>
      <c r="AL81" s="15">
        <v>77.099999999999994</v>
      </c>
      <c r="AM81" s="15">
        <v>80.5</v>
      </c>
      <c r="AN81" s="15">
        <v>82</v>
      </c>
      <c r="AO81" s="15">
        <v>83.5</v>
      </c>
      <c r="AP81" s="15">
        <v>85.1</v>
      </c>
      <c r="AQ81" s="15">
        <v>86.6</v>
      </c>
      <c r="AR81" s="15">
        <v>88.2</v>
      </c>
      <c r="AS81" s="15">
        <v>89.8</v>
      </c>
      <c r="AT81" s="15">
        <v>91.4</v>
      </c>
      <c r="AU81" s="15">
        <v>95.2</v>
      </c>
      <c r="AV81" s="15">
        <v>94.6</v>
      </c>
      <c r="AW81" s="15">
        <v>98.5</v>
      </c>
      <c r="AX81" s="15">
        <v>100.2</v>
      </c>
    </row>
    <row r="82" spans="1:50" ht="13" x14ac:dyDescent="0.15">
      <c r="A82" s="14">
        <v>28</v>
      </c>
      <c r="B82" s="15">
        <v>25.9</v>
      </c>
      <c r="C82" s="15">
        <v>27.7</v>
      </c>
      <c r="D82" s="15">
        <v>28.7</v>
      </c>
      <c r="E82" s="15">
        <v>30.6</v>
      </c>
      <c r="F82" s="15">
        <v>30.8</v>
      </c>
      <c r="G82" s="15">
        <v>32.799999999999997</v>
      </c>
      <c r="H82" s="15">
        <v>33.9</v>
      </c>
      <c r="I82" s="15">
        <v>35</v>
      </c>
      <c r="J82" s="15">
        <v>37.1</v>
      </c>
      <c r="K82" s="15">
        <v>38.200000000000003</v>
      </c>
      <c r="L82" s="15">
        <v>39.4</v>
      </c>
      <c r="M82" s="15">
        <v>41.7</v>
      </c>
      <c r="N82" s="15">
        <v>41.7</v>
      </c>
      <c r="O82" s="15">
        <v>44.1</v>
      </c>
      <c r="P82" s="15">
        <v>45.3</v>
      </c>
      <c r="Q82" s="15">
        <v>46.5</v>
      </c>
      <c r="R82" s="15">
        <v>47.7</v>
      </c>
      <c r="S82" s="15">
        <v>50.3</v>
      </c>
      <c r="T82" s="15">
        <v>51.6</v>
      </c>
      <c r="U82" s="15">
        <v>52.8</v>
      </c>
      <c r="V82" s="15">
        <v>54.1</v>
      </c>
      <c r="W82" s="15">
        <v>55.5</v>
      </c>
      <c r="X82" s="15">
        <v>56.8</v>
      </c>
      <c r="Y82" s="15">
        <v>59.6</v>
      </c>
      <c r="Z82" s="15">
        <v>61</v>
      </c>
      <c r="AA82" s="15">
        <v>62.4</v>
      </c>
      <c r="AB82" s="15">
        <v>63.7</v>
      </c>
      <c r="AC82" s="15">
        <v>65.099999999999994</v>
      </c>
      <c r="AD82" s="15">
        <v>66.5</v>
      </c>
      <c r="AE82" s="15">
        <v>68</v>
      </c>
      <c r="AF82" s="15">
        <v>71.099999999999994</v>
      </c>
      <c r="AG82" s="15">
        <v>72.599999999999994</v>
      </c>
      <c r="AH82" s="15">
        <v>74.099999999999994</v>
      </c>
      <c r="AI82" s="15">
        <v>75.599999999999994</v>
      </c>
      <c r="AJ82" s="15">
        <v>77.099999999999994</v>
      </c>
      <c r="AK82" s="15">
        <v>78.599999999999994</v>
      </c>
      <c r="AL82" s="15">
        <v>80.099999999999994</v>
      </c>
      <c r="AM82" s="15">
        <v>83.7</v>
      </c>
      <c r="AN82" s="15">
        <v>85.3</v>
      </c>
      <c r="AO82" s="15">
        <v>86.9</v>
      </c>
      <c r="AP82" s="15">
        <v>88.5</v>
      </c>
      <c r="AQ82" s="15">
        <v>90.1</v>
      </c>
      <c r="AR82" s="15">
        <v>91.7</v>
      </c>
      <c r="AS82" s="15">
        <v>95.6</v>
      </c>
      <c r="AT82" s="15">
        <v>95</v>
      </c>
      <c r="AU82" s="15">
        <v>99</v>
      </c>
      <c r="AV82" s="15">
        <v>98.4</v>
      </c>
      <c r="AW82" s="15">
        <v>102.5</v>
      </c>
      <c r="AX82" s="15">
        <v>104.2</v>
      </c>
    </row>
    <row r="83" spans="1:50" ht="13" x14ac:dyDescent="0.15">
      <c r="A83" s="14">
        <v>29</v>
      </c>
      <c r="B83" s="15">
        <v>28.1</v>
      </c>
      <c r="C83" s="15">
        <v>29.1</v>
      </c>
      <c r="D83" s="15">
        <v>30.2</v>
      </c>
      <c r="E83" s="15">
        <v>31.3</v>
      </c>
      <c r="F83" s="15">
        <v>33.299999999999997</v>
      </c>
      <c r="G83" s="15">
        <v>34.4</v>
      </c>
      <c r="H83" s="15">
        <v>35.5</v>
      </c>
      <c r="I83" s="15">
        <v>36.6</v>
      </c>
      <c r="J83" s="15">
        <v>38.799999999999997</v>
      </c>
      <c r="K83" s="15">
        <v>40</v>
      </c>
      <c r="L83" s="15">
        <v>41.2</v>
      </c>
      <c r="M83" s="15">
        <v>42.4</v>
      </c>
      <c r="N83" s="15">
        <v>44.8</v>
      </c>
      <c r="O83" s="15">
        <v>46</v>
      </c>
      <c r="P83" s="15">
        <v>47.3</v>
      </c>
      <c r="Q83" s="15">
        <v>48.6</v>
      </c>
      <c r="R83" s="15">
        <v>51.2</v>
      </c>
      <c r="S83" s="15">
        <v>51.1</v>
      </c>
      <c r="T83" s="15">
        <v>53.8</v>
      </c>
      <c r="U83" s="15">
        <v>55.1</v>
      </c>
      <c r="V83" s="15">
        <v>56.5</v>
      </c>
      <c r="W83" s="15">
        <v>57.8</v>
      </c>
      <c r="X83" s="15">
        <v>60.7</v>
      </c>
      <c r="Y83" s="15">
        <v>62.1</v>
      </c>
      <c r="Z83" s="15">
        <v>63.5</v>
      </c>
      <c r="AA83" s="15">
        <v>65</v>
      </c>
      <c r="AB83" s="15">
        <v>66.400000000000006</v>
      </c>
      <c r="AC83" s="15">
        <v>67.8</v>
      </c>
      <c r="AD83" s="15">
        <v>69.3</v>
      </c>
      <c r="AE83" s="15">
        <v>72.599999999999994</v>
      </c>
      <c r="AF83" s="15">
        <v>74.099999999999994</v>
      </c>
      <c r="AG83" s="15">
        <v>75.599999999999994</v>
      </c>
      <c r="AH83" s="15">
        <v>77.2</v>
      </c>
      <c r="AI83" s="15">
        <v>78.7</v>
      </c>
      <c r="AJ83" s="15">
        <v>80.3</v>
      </c>
      <c r="AK83" s="15">
        <v>81.8</v>
      </c>
      <c r="AL83" s="15">
        <v>83.4</v>
      </c>
      <c r="AM83" s="15">
        <v>87.1</v>
      </c>
      <c r="AN83" s="15">
        <v>88.8</v>
      </c>
      <c r="AO83" s="15">
        <v>90.4</v>
      </c>
      <c r="AP83" s="15">
        <v>92.1</v>
      </c>
      <c r="AQ83" s="15">
        <v>93.8</v>
      </c>
      <c r="AR83" s="15">
        <v>95.5</v>
      </c>
      <c r="AS83" s="15">
        <v>99.6</v>
      </c>
      <c r="AT83" s="15">
        <v>99</v>
      </c>
      <c r="AU83" s="15">
        <v>103.1</v>
      </c>
      <c r="AV83" s="15">
        <v>104.9</v>
      </c>
      <c r="AW83" s="15">
        <v>106.7</v>
      </c>
      <c r="AX83" s="15">
        <v>108.6</v>
      </c>
    </row>
    <row r="84" spans="1:50" ht="13" x14ac:dyDescent="0.15">
      <c r="A84" s="14">
        <v>30</v>
      </c>
      <c r="B84" s="15">
        <v>29.6</v>
      </c>
      <c r="C84" s="15">
        <v>30.7</v>
      </c>
      <c r="D84" s="15">
        <v>31.8</v>
      </c>
      <c r="E84" s="15">
        <v>33.799999999999997</v>
      </c>
      <c r="F84" s="15">
        <v>34.9</v>
      </c>
      <c r="G84" s="15">
        <v>36.1</v>
      </c>
      <c r="H84" s="15">
        <v>38.299999999999997</v>
      </c>
      <c r="I84" s="15">
        <v>39.5</v>
      </c>
      <c r="J84" s="15">
        <v>40.700000000000003</v>
      </c>
      <c r="K84" s="15">
        <v>41.9</v>
      </c>
      <c r="L84" s="15">
        <v>43.1</v>
      </c>
      <c r="M84" s="15">
        <v>45.6</v>
      </c>
      <c r="N84" s="15">
        <v>46.8</v>
      </c>
      <c r="O84" s="15">
        <v>48.1</v>
      </c>
      <c r="P84" s="15">
        <v>49.4</v>
      </c>
      <c r="Q84" s="15">
        <v>50.7</v>
      </c>
      <c r="R84" s="15">
        <v>52</v>
      </c>
      <c r="S84" s="15">
        <v>54.8</v>
      </c>
      <c r="T84" s="15">
        <v>56.1</v>
      </c>
      <c r="U84" s="15">
        <v>57.5</v>
      </c>
      <c r="V84" s="15">
        <v>58.9</v>
      </c>
      <c r="W84" s="15">
        <v>60.3</v>
      </c>
      <c r="X84" s="15">
        <v>63.3</v>
      </c>
      <c r="Y84" s="15">
        <v>64.8</v>
      </c>
      <c r="Z84" s="15">
        <v>66.2</v>
      </c>
      <c r="AA84" s="15">
        <v>67.7</v>
      </c>
      <c r="AB84" s="15">
        <v>69.2</v>
      </c>
      <c r="AC84" s="15">
        <v>70.7</v>
      </c>
      <c r="AD84" s="15">
        <v>74.099999999999994</v>
      </c>
      <c r="AE84" s="15">
        <v>75.599999999999994</v>
      </c>
      <c r="AF84" s="15">
        <v>77.2</v>
      </c>
      <c r="AG84" s="15">
        <v>78.8</v>
      </c>
      <c r="AH84" s="15">
        <v>80.400000000000006</v>
      </c>
      <c r="AI84" s="15">
        <v>82</v>
      </c>
      <c r="AJ84" s="15">
        <v>83.6</v>
      </c>
      <c r="AK84" s="15">
        <v>87.4</v>
      </c>
      <c r="AL84" s="15">
        <v>89.1</v>
      </c>
      <c r="AM84" s="15">
        <v>88.6</v>
      </c>
      <c r="AN84" s="15">
        <v>92.5</v>
      </c>
      <c r="AO84" s="15">
        <v>94.3</v>
      </c>
      <c r="AP84" s="15">
        <v>96</v>
      </c>
      <c r="AQ84" s="15">
        <v>97.8</v>
      </c>
      <c r="AR84" s="15">
        <v>99.6</v>
      </c>
      <c r="AS84" s="15">
        <v>101.4</v>
      </c>
      <c r="AT84" s="15">
        <v>105.7</v>
      </c>
      <c r="AU84" s="15">
        <v>107.5</v>
      </c>
      <c r="AV84" s="15">
        <v>109.4</v>
      </c>
      <c r="AW84" s="15">
        <v>111.3</v>
      </c>
      <c r="AX84" s="15">
        <v>113.2</v>
      </c>
    </row>
    <row r="85" spans="1:50" ht="13" x14ac:dyDescent="0.15">
      <c r="A85" s="14">
        <v>31</v>
      </c>
      <c r="B85" s="15">
        <v>31.1</v>
      </c>
      <c r="C85" s="15">
        <v>32.299999999999997</v>
      </c>
      <c r="D85" s="15">
        <v>34.4</v>
      </c>
      <c r="E85" s="15">
        <v>35.5</v>
      </c>
      <c r="F85" s="15">
        <v>36.700000000000003</v>
      </c>
      <c r="G85" s="15">
        <v>37.9</v>
      </c>
      <c r="H85" s="15">
        <v>39.1</v>
      </c>
      <c r="I85" s="15">
        <v>41.4</v>
      </c>
      <c r="J85" s="15">
        <v>42.6</v>
      </c>
      <c r="K85" s="15">
        <v>43.9</v>
      </c>
      <c r="L85" s="15">
        <v>46.4</v>
      </c>
      <c r="M85" s="15">
        <v>47.7</v>
      </c>
      <c r="N85" s="15">
        <v>49</v>
      </c>
      <c r="O85" s="15">
        <v>50.3</v>
      </c>
      <c r="P85" s="15">
        <v>51.7</v>
      </c>
      <c r="Q85" s="15">
        <v>53</v>
      </c>
      <c r="R85" s="15">
        <v>55.8</v>
      </c>
      <c r="S85" s="15">
        <v>57.2</v>
      </c>
      <c r="T85" s="15">
        <v>58.6</v>
      </c>
      <c r="U85" s="15">
        <v>60.1</v>
      </c>
      <c r="V85" s="15">
        <v>61.5</v>
      </c>
      <c r="W85" s="15">
        <v>63</v>
      </c>
      <c r="X85" s="15">
        <v>66.099999999999994</v>
      </c>
      <c r="Y85" s="15">
        <v>67.599999999999994</v>
      </c>
      <c r="Z85" s="15">
        <v>69.099999999999994</v>
      </c>
      <c r="AA85" s="15">
        <v>70.7</v>
      </c>
      <c r="AB85" s="15">
        <v>72.2</v>
      </c>
      <c r="AC85" s="15">
        <v>73.8</v>
      </c>
      <c r="AD85" s="15">
        <v>75.400000000000006</v>
      </c>
      <c r="AE85" s="15">
        <v>78.900000000000006</v>
      </c>
      <c r="AF85" s="15">
        <v>80.5</v>
      </c>
      <c r="AG85" s="15">
        <v>82.2</v>
      </c>
      <c r="AH85" s="15">
        <v>83.9</v>
      </c>
      <c r="AI85" s="15">
        <v>85.6</v>
      </c>
      <c r="AJ85" s="15">
        <v>87.3</v>
      </c>
      <c r="AK85" s="15">
        <v>89</v>
      </c>
      <c r="AL85" s="15">
        <v>93</v>
      </c>
      <c r="AM85" s="15">
        <v>94.7</v>
      </c>
      <c r="AN85" s="15">
        <v>96.5</v>
      </c>
      <c r="AO85" s="15">
        <v>98.4</v>
      </c>
      <c r="AP85" s="15">
        <v>100.2</v>
      </c>
      <c r="AQ85" s="15">
        <v>102.1</v>
      </c>
      <c r="AR85" s="15">
        <v>103.9</v>
      </c>
      <c r="AS85" s="15">
        <v>105.8</v>
      </c>
      <c r="AT85" s="15">
        <v>110.3</v>
      </c>
      <c r="AU85" s="15">
        <v>112.3</v>
      </c>
      <c r="AV85" s="15">
        <v>114.3</v>
      </c>
      <c r="AW85" s="15">
        <v>116.3</v>
      </c>
      <c r="AX85" s="15">
        <v>118.3</v>
      </c>
    </row>
    <row r="86" spans="1:50" ht="13" x14ac:dyDescent="0.15">
      <c r="A86" s="14">
        <v>32</v>
      </c>
      <c r="B86" s="15">
        <v>32.799999999999997</v>
      </c>
      <c r="C86" s="15">
        <v>33.9</v>
      </c>
      <c r="D86" s="15">
        <v>36.1</v>
      </c>
      <c r="E86" s="15">
        <v>37.299999999999997</v>
      </c>
      <c r="F86" s="15">
        <v>38.5</v>
      </c>
      <c r="G86" s="15">
        <v>39.700000000000003</v>
      </c>
      <c r="H86" s="15">
        <v>42.1</v>
      </c>
      <c r="I86" s="15">
        <v>43.4</v>
      </c>
      <c r="J86" s="15">
        <v>44.7</v>
      </c>
      <c r="K86" s="15">
        <v>46</v>
      </c>
      <c r="L86" s="15">
        <v>48.6</v>
      </c>
      <c r="M86" s="15">
        <v>49.9</v>
      </c>
      <c r="N86" s="15">
        <v>51.3</v>
      </c>
      <c r="O86" s="15">
        <v>52.6</v>
      </c>
      <c r="P86" s="15">
        <v>54</v>
      </c>
      <c r="Q86" s="15">
        <v>56.9</v>
      </c>
      <c r="R86" s="15">
        <v>58.4</v>
      </c>
      <c r="S86" s="15">
        <v>59.8</v>
      </c>
      <c r="T86" s="15">
        <v>61.3</v>
      </c>
      <c r="U86" s="15">
        <v>62.8</v>
      </c>
      <c r="V86" s="15">
        <v>64.3</v>
      </c>
      <c r="W86" s="15">
        <v>65.8</v>
      </c>
      <c r="X86" s="15">
        <v>69</v>
      </c>
      <c r="Y86" s="15">
        <v>70.599999999999994</v>
      </c>
      <c r="Z86" s="15">
        <v>72.2</v>
      </c>
      <c r="AA86" s="15">
        <v>73.8</v>
      </c>
      <c r="AB86" s="15">
        <v>75.400000000000006</v>
      </c>
      <c r="AC86" s="15">
        <v>77</v>
      </c>
      <c r="AD86" s="15">
        <v>78.7</v>
      </c>
      <c r="AE86" s="15">
        <v>82.4</v>
      </c>
      <c r="AF86" s="15">
        <v>84.1</v>
      </c>
      <c r="AG86" s="15">
        <v>85.8</v>
      </c>
      <c r="AH86" s="15">
        <v>87.6</v>
      </c>
      <c r="AI86" s="15">
        <v>89.4</v>
      </c>
      <c r="AJ86" s="15">
        <v>91.1</v>
      </c>
      <c r="AK86" s="15">
        <v>95.2</v>
      </c>
      <c r="AL86" s="15">
        <v>94.8</v>
      </c>
      <c r="AM86" s="15">
        <v>99</v>
      </c>
      <c r="AN86" s="15">
        <v>100.9</v>
      </c>
      <c r="AO86" s="15">
        <v>102.8</v>
      </c>
      <c r="AP86" s="15">
        <v>104.7</v>
      </c>
      <c r="AQ86" s="15">
        <v>106.7</v>
      </c>
      <c r="AR86" s="15">
        <v>111.3</v>
      </c>
      <c r="AS86" s="15">
        <v>113.3</v>
      </c>
      <c r="AT86" s="15">
        <v>115.4</v>
      </c>
      <c r="AU86" s="15">
        <v>117.4</v>
      </c>
      <c r="AV86" s="15">
        <v>119.5</v>
      </c>
      <c r="AW86" s="15">
        <v>121.7</v>
      </c>
      <c r="AX86" s="15">
        <v>123.8</v>
      </c>
    </row>
    <row r="87" spans="1:50" ht="13" x14ac:dyDescent="0.15">
      <c r="A87" s="14">
        <v>33</v>
      </c>
      <c r="B87" s="15">
        <v>34.5</v>
      </c>
      <c r="C87" s="15">
        <v>36.700000000000003</v>
      </c>
      <c r="D87" s="15">
        <v>38</v>
      </c>
      <c r="E87" s="15">
        <v>39.200000000000003</v>
      </c>
      <c r="F87" s="15">
        <v>40.5</v>
      </c>
      <c r="G87" s="15">
        <v>42.9</v>
      </c>
      <c r="H87" s="15">
        <v>44.2</v>
      </c>
      <c r="I87" s="15">
        <v>45.5</v>
      </c>
      <c r="J87" s="15">
        <v>46.8</v>
      </c>
      <c r="K87" s="15">
        <v>49.5</v>
      </c>
      <c r="L87" s="15">
        <v>50.9</v>
      </c>
      <c r="M87" s="15">
        <v>52.3</v>
      </c>
      <c r="N87" s="15">
        <v>53.7</v>
      </c>
      <c r="O87" s="15">
        <v>55.1</v>
      </c>
      <c r="P87" s="15">
        <v>58.1</v>
      </c>
      <c r="Q87" s="15">
        <v>59.5</v>
      </c>
      <c r="R87" s="15">
        <v>61</v>
      </c>
      <c r="S87" s="15">
        <v>62.6</v>
      </c>
      <c r="T87" s="15">
        <v>64.099999999999994</v>
      </c>
      <c r="U87" s="15">
        <v>65.599999999999994</v>
      </c>
      <c r="V87" s="15">
        <v>67.2</v>
      </c>
      <c r="W87" s="15">
        <v>70.5</v>
      </c>
      <c r="X87" s="15">
        <v>72.2</v>
      </c>
      <c r="Y87" s="15">
        <v>73.8</v>
      </c>
      <c r="Z87" s="15">
        <v>75.5</v>
      </c>
      <c r="AA87" s="15">
        <v>77.2</v>
      </c>
      <c r="AB87" s="15">
        <v>78.8</v>
      </c>
      <c r="AC87" s="15">
        <v>80.599999999999994</v>
      </c>
      <c r="AD87" s="15">
        <v>84.4</v>
      </c>
      <c r="AE87" s="15">
        <v>86.1</v>
      </c>
      <c r="AF87" s="15">
        <v>88</v>
      </c>
      <c r="AG87" s="15">
        <v>89.8</v>
      </c>
      <c r="AH87" s="15">
        <v>91.6</v>
      </c>
      <c r="AI87" s="15">
        <v>95.8</v>
      </c>
      <c r="AJ87" s="15">
        <v>95.3</v>
      </c>
      <c r="AK87" s="15">
        <v>99.6</v>
      </c>
      <c r="AL87" s="15">
        <v>101.6</v>
      </c>
      <c r="AM87" s="15">
        <v>103.6</v>
      </c>
      <c r="AN87" s="15">
        <v>105.6</v>
      </c>
      <c r="AO87" s="15">
        <v>107.6</v>
      </c>
      <c r="AP87" s="15">
        <v>109.7</v>
      </c>
      <c r="AQ87" s="15">
        <v>111.7</v>
      </c>
      <c r="AR87" s="15">
        <v>113.8</v>
      </c>
      <c r="AS87" s="15">
        <v>118.7</v>
      </c>
      <c r="AT87" s="15">
        <v>120.9</v>
      </c>
      <c r="AU87" s="15">
        <v>123.1</v>
      </c>
      <c r="AV87" s="15">
        <v>125.3</v>
      </c>
      <c r="AW87" s="15">
        <v>127.5</v>
      </c>
      <c r="AX87" s="15">
        <v>129.80000000000001</v>
      </c>
    </row>
    <row r="88" spans="1:50" ht="13" x14ac:dyDescent="0.15">
      <c r="A88" s="14">
        <v>34</v>
      </c>
      <c r="B88" s="15">
        <v>37.4</v>
      </c>
      <c r="C88" s="15">
        <v>38.6</v>
      </c>
      <c r="D88" s="15">
        <v>39.9</v>
      </c>
      <c r="E88" s="15">
        <v>41.2</v>
      </c>
      <c r="F88" s="15">
        <v>43.7</v>
      </c>
      <c r="G88" s="15">
        <v>45</v>
      </c>
      <c r="H88" s="15">
        <v>46.4</v>
      </c>
      <c r="I88" s="15">
        <v>47.7</v>
      </c>
      <c r="J88" s="15">
        <v>50.5</v>
      </c>
      <c r="K88" s="15">
        <v>50.5</v>
      </c>
      <c r="L88" s="15">
        <v>51.9</v>
      </c>
      <c r="M88" s="15">
        <v>54.8</v>
      </c>
      <c r="N88" s="15">
        <v>56.2</v>
      </c>
      <c r="O88" s="15">
        <v>57.7</v>
      </c>
      <c r="P88" s="15">
        <v>60.8</v>
      </c>
      <c r="Q88" s="15">
        <v>62.3</v>
      </c>
      <c r="R88" s="15">
        <v>63.9</v>
      </c>
      <c r="S88" s="15">
        <v>65.5</v>
      </c>
      <c r="T88" s="15">
        <v>67.099999999999994</v>
      </c>
      <c r="U88" s="15">
        <v>68.7</v>
      </c>
      <c r="V88" s="15">
        <v>70.3</v>
      </c>
      <c r="W88" s="15">
        <v>73.8</v>
      </c>
      <c r="X88" s="15">
        <v>75.5</v>
      </c>
      <c r="Y88" s="15">
        <v>77.3</v>
      </c>
      <c r="Z88" s="15">
        <v>79</v>
      </c>
      <c r="AA88" s="15">
        <v>80.8</v>
      </c>
      <c r="AB88" s="15">
        <v>84.6</v>
      </c>
      <c r="AC88" s="15">
        <v>84.3</v>
      </c>
      <c r="AD88" s="15">
        <v>86.1</v>
      </c>
      <c r="AE88" s="15">
        <v>90.2</v>
      </c>
      <c r="AF88" s="15">
        <v>92.1</v>
      </c>
      <c r="AG88" s="15">
        <v>94</v>
      </c>
      <c r="AH88" s="15">
        <v>96</v>
      </c>
      <c r="AI88" s="15">
        <v>97.9</v>
      </c>
      <c r="AJ88" s="15">
        <v>102.4</v>
      </c>
      <c r="AK88" s="15">
        <v>101.9</v>
      </c>
      <c r="AL88" s="15">
        <v>106.5</v>
      </c>
      <c r="AM88" s="15">
        <v>108.6</v>
      </c>
      <c r="AN88" s="15">
        <v>110.7</v>
      </c>
      <c r="AO88" s="15">
        <v>112.9</v>
      </c>
      <c r="AP88" s="15">
        <v>115</v>
      </c>
      <c r="AQ88" s="15">
        <v>117.2</v>
      </c>
      <c r="AR88" s="15">
        <v>119.4</v>
      </c>
      <c r="AS88" s="15">
        <v>124.6</v>
      </c>
      <c r="AT88" s="15">
        <v>126.9</v>
      </c>
      <c r="AU88" s="15">
        <v>129.30000000000001</v>
      </c>
      <c r="AV88" s="15">
        <v>131.6</v>
      </c>
      <c r="AW88" s="15">
        <v>134</v>
      </c>
      <c r="AX88" s="15">
        <v>136.5</v>
      </c>
    </row>
    <row r="89" spans="1:50" ht="13" x14ac:dyDescent="0.15">
      <c r="A89" s="14">
        <v>35</v>
      </c>
      <c r="B89" s="15">
        <v>39.4</v>
      </c>
      <c r="C89" s="15">
        <v>40.700000000000003</v>
      </c>
      <c r="D89" s="15">
        <v>42</v>
      </c>
      <c r="E89" s="15">
        <v>43.3</v>
      </c>
      <c r="F89" s="15">
        <v>44.6</v>
      </c>
      <c r="G89" s="15">
        <v>47.3</v>
      </c>
      <c r="H89" s="15">
        <v>48.7</v>
      </c>
      <c r="I89" s="15">
        <v>50.1</v>
      </c>
      <c r="J89" s="15">
        <v>51.5</v>
      </c>
      <c r="K89" s="15">
        <v>53</v>
      </c>
      <c r="L89" s="15">
        <v>55.9</v>
      </c>
      <c r="M89" s="15">
        <v>57.4</v>
      </c>
      <c r="N89" s="15">
        <v>59</v>
      </c>
      <c r="O89" s="15">
        <v>60.5</v>
      </c>
      <c r="P89" s="15">
        <v>62.1</v>
      </c>
      <c r="Q89" s="15">
        <v>65.3</v>
      </c>
      <c r="R89" s="15">
        <v>67</v>
      </c>
      <c r="S89" s="15">
        <v>68.599999999999994</v>
      </c>
      <c r="T89" s="15">
        <v>70.3</v>
      </c>
      <c r="U89" s="15">
        <v>72</v>
      </c>
      <c r="V89" s="15">
        <v>73.7</v>
      </c>
      <c r="W89" s="15">
        <v>75.400000000000006</v>
      </c>
      <c r="X89" s="15">
        <v>79.2</v>
      </c>
      <c r="Y89" s="15">
        <v>81</v>
      </c>
      <c r="Z89" s="15">
        <v>82.8</v>
      </c>
      <c r="AA89" s="15">
        <v>84.7</v>
      </c>
      <c r="AB89" s="15">
        <v>86.5</v>
      </c>
      <c r="AC89" s="15">
        <v>88.4</v>
      </c>
      <c r="AD89" s="15">
        <v>92.6</v>
      </c>
      <c r="AE89" s="15">
        <v>94.6</v>
      </c>
      <c r="AF89" s="15">
        <v>96.6</v>
      </c>
      <c r="AG89" s="15">
        <v>98.7</v>
      </c>
      <c r="AH89" s="15">
        <v>100.7</v>
      </c>
      <c r="AI89" s="15">
        <v>102.8</v>
      </c>
      <c r="AJ89" s="15">
        <v>107.5</v>
      </c>
      <c r="AK89" s="15">
        <v>109.7</v>
      </c>
      <c r="AL89" s="15">
        <v>111.9</v>
      </c>
      <c r="AM89" s="15">
        <v>114.1</v>
      </c>
      <c r="AN89" s="15">
        <v>116.4</v>
      </c>
      <c r="AO89" s="15">
        <v>118.6</v>
      </c>
      <c r="AP89" s="15">
        <v>121</v>
      </c>
      <c r="AQ89" s="15">
        <v>123.3</v>
      </c>
      <c r="AR89" s="15">
        <v>125.7</v>
      </c>
      <c r="AS89" s="15">
        <v>128.1</v>
      </c>
      <c r="AT89" s="15">
        <v>130.5</v>
      </c>
      <c r="AU89" s="15">
        <v>136.1</v>
      </c>
      <c r="AV89" s="15">
        <v>138.69999999999999</v>
      </c>
      <c r="AW89" s="15">
        <v>141.30000000000001</v>
      </c>
      <c r="AX89" s="15">
        <v>143.9</v>
      </c>
    </row>
    <row r="90" spans="1:50" ht="13" x14ac:dyDescent="0.15">
      <c r="A90" s="14">
        <v>36</v>
      </c>
      <c r="B90" s="15">
        <v>41.4</v>
      </c>
      <c r="C90" s="15">
        <v>42.8</v>
      </c>
      <c r="D90" s="15">
        <v>44.1</v>
      </c>
      <c r="E90" s="15">
        <v>45.5</v>
      </c>
      <c r="F90" s="15">
        <v>46.9</v>
      </c>
      <c r="G90" s="15">
        <v>49.7</v>
      </c>
      <c r="H90" s="15">
        <v>51.1</v>
      </c>
      <c r="I90" s="15">
        <v>52.6</v>
      </c>
      <c r="J90" s="15">
        <v>54.1</v>
      </c>
      <c r="K90" s="15">
        <v>55.6</v>
      </c>
      <c r="L90" s="15">
        <v>58.7</v>
      </c>
      <c r="M90" s="15">
        <v>60.3</v>
      </c>
      <c r="N90" s="15">
        <v>61.9</v>
      </c>
      <c r="O90" s="15">
        <v>63.5</v>
      </c>
      <c r="P90" s="15">
        <v>66.900000000000006</v>
      </c>
      <c r="Q90" s="15">
        <v>68.599999999999994</v>
      </c>
      <c r="R90" s="15">
        <v>70.3</v>
      </c>
      <c r="S90" s="15">
        <v>72</v>
      </c>
      <c r="T90" s="15">
        <v>73.8</v>
      </c>
      <c r="U90" s="15">
        <v>75.5</v>
      </c>
      <c r="V90" s="15">
        <v>77.3</v>
      </c>
      <c r="W90" s="15">
        <v>81.2</v>
      </c>
      <c r="X90" s="15">
        <v>83.1</v>
      </c>
      <c r="Y90" s="15">
        <v>85</v>
      </c>
      <c r="Z90" s="15">
        <v>87</v>
      </c>
      <c r="AA90" s="15">
        <v>88.9</v>
      </c>
      <c r="AB90" s="15">
        <v>93.2</v>
      </c>
      <c r="AC90" s="15">
        <v>95.2</v>
      </c>
      <c r="AD90" s="15">
        <v>94.9</v>
      </c>
      <c r="AE90" s="15">
        <v>99.4</v>
      </c>
      <c r="AF90" s="15">
        <v>101.6</v>
      </c>
      <c r="AG90" s="15">
        <v>103.7</v>
      </c>
      <c r="AH90" s="15">
        <v>105.9</v>
      </c>
      <c r="AI90" s="15">
        <v>110.8</v>
      </c>
      <c r="AJ90" s="15">
        <v>110.4</v>
      </c>
      <c r="AK90" s="15">
        <v>115.4</v>
      </c>
      <c r="AL90" s="15">
        <v>117.8</v>
      </c>
      <c r="AM90" s="15">
        <v>120.2</v>
      </c>
      <c r="AN90" s="15">
        <v>122.6</v>
      </c>
      <c r="AO90" s="15">
        <v>125.1</v>
      </c>
      <c r="AP90" s="15">
        <v>127.5</v>
      </c>
      <c r="AQ90" s="15">
        <v>130.1</v>
      </c>
      <c r="AR90" s="15">
        <v>135.80000000000001</v>
      </c>
      <c r="AS90" s="15">
        <v>138.4</v>
      </c>
      <c r="AT90" s="15">
        <v>141.1</v>
      </c>
      <c r="AU90" s="15">
        <v>143.80000000000001</v>
      </c>
      <c r="AV90" s="15">
        <v>146.6</v>
      </c>
      <c r="AW90" s="15">
        <v>149.4</v>
      </c>
      <c r="AX90" s="15">
        <v>152.19999999999999</v>
      </c>
    </row>
    <row r="91" spans="1:50" ht="13" x14ac:dyDescent="0.15">
      <c r="A91" s="14">
        <v>37</v>
      </c>
      <c r="B91" s="15">
        <v>43.6</v>
      </c>
      <c r="C91" s="15">
        <v>45</v>
      </c>
      <c r="D91" s="15">
        <v>46.5</v>
      </c>
      <c r="E91" s="15">
        <v>47.9</v>
      </c>
      <c r="F91" s="15">
        <v>50.7</v>
      </c>
      <c r="G91" s="15">
        <v>52.2</v>
      </c>
      <c r="H91" s="15">
        <v>53.8</v>
      </c>
      <c r="I91" s="15">
        <v>55.3</v>
      </c>
      <c r="J91" s="15">
        <v>56.9</v>
      </c>
      <c r="K91" s="15">
        <v>60</v>
      </c>
      <c r="L91" s="15">
        <v>61.7</v>
      </c>
      <c r="M91" s="15">
        <v>63.3</v>
      </c>
      <c r="N91" s="15">
        <v>65</v>
      </c>
      <c r="O91" s="15">
        <v>66.7</v>
      </c>
      <c r="P91" s="15">
        <v>70.3</v>
      </c>
      <c r="Q91" s="15">
        <v>72</v>
      </c>
      <c r="R91" s="15">
        <v>73.8</v>
      </c>
      <c r="S91" s="15">
        <v>75.7</v>
      </c>
      <c r="T91" s="15">
        <v>77.5</v>
      </c>
      <c r="U91" s="15">
        <v>79.400000000000006</v>
      </c>
      <c r="V91" s="15">
        <v>83.4</v>
      </c>
      <c r="W91" s="15">
        <v>83.2</v>
      </c>
      <c r="X91" s="15">
        <v>87.4</v>
      </c>
      <c r="Y91" s="15">
        <v>89.4</v>
      </c>
      <c r="Z91" s="15">
        <v>91.5</v>
      </c>
      <c r="AA91" s="15">
        <v>93.6</v>
      </c>
      <c r="AB91" s="15">
        <v>95.7</v>
      </c>
      <c r="AC91" s="15">
        <v>97.8</v>
      </c>
      <c r="AD91" s="15">
        <v>102.5</v>
      </c>
      <c r="AE91" s="15">
        <v>104.8</v>
      </c>
      <c r="AF91" s="15">
        <v>107</v>
      </c>
      <c r="AG91" s="15">
        <v>109.3</v>
      </c>
      <c r="AH91" s="15">
        <v>111.7</v>
      </c>
      <c r="AI91" s="15">
        <v>114.1</v>
      </c>
      <c r="AJ91" s="15">
        <v>116.5</v>
      </c>
      <c r="AK91" s="15">
        <v>118.9</v>
      </c>
      <c r="AL91" s="15">
        <v>124.4</v>
      </c>
      <c r="AM91" s="15">
        <v>127</v>
      </c>
      <c r="AN91" s="15">
        <v>129.6</v>
      </c>
      <c r="AO91" s="15">
        <v>132.19999999999999</v>
      </c>
      <c r="AP91" s="15">
        <v>134.9</v>
      </c>
      <c r="AQ91" s="15">
        <v>137.6</v>
      </c>
      <c r="AR91" s="15">
        <v>140.4</v>
      </c>
      <c r="AS91" s="15">
        <v>146.69999999999999</v>
      </c>
      <c r="AT91" s="15">
        <v>149.6</v>
      </c>
      <c r="AU91" s="15">
        <v>152.5</v>
      </c>
      <c r="AV91" s="15">
        <v>155.5</v>
      </c>
      <c r="AW91" s="15">
        <v>158.5</v>
      </c>
      <c r="AX91" s="15">
        <v>161.6</v>
      </c>
    </row>
    <row r="92" spans="1:50" ht="13" x14ac:dyDescent="0.15">
      <c r="A92" s="14">
        <v>38</v>
      </c>
      <c r="B92" s="15">
        <v>46</v>
      </c>
      <c r="C92" s="15">
        <v>47.5</v>
      </c>
      <c r="D92" s="15">
        <v>48.9</v>
      </c>
      <c r="E92" s="15">
        <v>51.9</v>
      </c>
      <c r="F92" s="15">
        <v>53.4</v>
      </c>
      <c r="G92" s="15">
        <v>55</v>
      </c>
      <c r="H92" s="15">
        <v>56.6</v>
      </c>
      <c r="I92" s="15">
        <v>58.2</v>
      </c>
      <c r="J92" s="15">
        <v>59.8</v>
      </c>
      <c r="K92" s="15">
        <v>63.2</v>
      </c>
      <c r="L92" s="15">
        <v>64.900000000000006</v>
      </c>
      <c r="M92" s="15">
        <v>66.599999999999994</v>
      </c>
      <c r="N92" s="15">
        <v>68.400000000000006</v>
      </c>
      <c r="O92" s="15">
        <v>70.2</v>
      </c>
      <c r="P92" s="15">
        <v>73.900000000000006</v>
      </c>
      <c r="Q92" s="15">
        <v>75.8</v>
      </c>
      <c r="R92" s="15">
        <v>77.7</v>
      </c>
      <c r="S92" s="15">
        <v>79.7</v>
      </c>
      <c r="T92" s="15">
        <v>81.599999999999994</v>
      </c>
      <c r="U92" s="15">
        <v>83.6</v>
      </c>
      <c r="V92" s="15">
        <v>85.6</v>
      </c>
      <c r="W92" s="15">
        <v>90</v>
      </c>
      <c r="X92" s="15">
        <v>92.1</v>
      </c>
      <c r="Y92" s="15">
        <v>94.3</v>
      </c>
      <c r="Z92" s="15">
        <v>96.5</v>
      </c>
      <c r="AA92" s="15">
        <v>98.7</v>
      </c>
      <c r="AB92" s="15">
        <v>103.5</v>
      </c>
      <c r="AC92" s="15">
        <v>105.9</v>
      </c>
      <c r="AD92" s="15">
        <v>105.6</v>
      </c>
      <c r="AE92" s="15">
        <v>110.7</v>
      </c>
      <c r="AF92" s="15">
        <v>113.1</v>
      </c>
      <c r="AG92" s="15">
        <v>115.6</v>
      </c>
      <c r="AH92" s="15">
        <v>118.1</v>
      </c>
      <c r="AI92" s="15">
        <v>120.7</v>
      </c>
      <c r="AJ92" s="15">
        <v>123.3</v>
      </c>
      <c r="AK92" s="15">
        <v>126</v>
      </c>
      <c r="AL92" s="15">
        <v>131.80000000000001</v>
      </c>
      <c r="AM92" s="15">
        <v>134.6</v>
      </c>
      <c r="AN92" s="15">
        <v>137.5</v>
      </c>
      <c r="AO92" s="15">
        <v>140.4</v>
      </c>
      <c r="AP92" s="15">
        <v>143.30000000000001</v>
      </c>
      <c r="AQ92" s="15">
        <v>146.30000000000001</v>
      </c>
      <c r="AR92" s="15">
        <v>149.30000000000001</v>
      </c>
      <c r="AS92" s="15">
        <v>152.30000000000001</v>
      </c>
      <c r="AT92" s="15">
        <v>159.19999999999999</v>
      </c>
      <c r="AU92" s="15">
        <v>162.4</v>
      </c>
      <c r="AV92" s="15">
        <v>165.7</v>
      </c>
      <c r="AW92" s="15">
        <v>169.1</v>
      </c>
      <c r="AX92" s="15">
        <v>172.4</v>
      </c>
    </row>
    <row r="93" spans="1:50" ht="13" x14ac:dyDescent="0.15">
      <c r="A93" s="14">
        <v>39</v>
      </c>
      <c r="B93" s="15">
        <v>48.5</v>
      </c>
      <c r="C93" s="15">
        <v>50</v>
      </c>
      <c r="D93" s="15">
        <v>53</v>
      </c>
      <c r="E93" s="15">
        <v>54.6</v>
      </c>
      <c r="F93" s="15">
        <v>56.3</v>
      </c>
      <c r="G93" s="15">
        <v>57.9</v>
      </c>
      <c r="H93" s="15">
        <v>59.6</v>
      </c>
      <c r="I93" s="15">
        <v>61.3</v>
      </c>
      <c r="J93" s="15">
        <v>63</v>
      </c>
      <c r="K93" s="15">
        <v>66.599999999999994</v>
      </c>
      <c r="L93" s="15">
        <v>68.400000000000006</v>
      </c>
      <c r="M93" s="15">
        <v>70.2</v>
      </c>
      <c r="N93" s="15">
        <v>72.099999999999994</v>
      </c>
      <c r="O93" s="15">
        <v>74</v>
      </c>
      <c r="P93" s="15">
        <v>75.900000000000006</v>
      </c>
      <c r="Q93" s="15">
        <v>77.900000000000006</v>
      </c>
      <c r="R93" s="15">
        <v>82</v>
      </c>
      <c r="S93" s="15">
        <v>84</v>
      </c>
      <c r="T93" s="15">
        <v>86.1</v>
      </c>
      <c r="U93" s="15">
        <v>88.3</v>
      </c>
      <c r="V93" s="15">
        <v>92.8</v>
      </c>
      <c r="W93" s="15">
        <v>95</v>
      </c>
      <c r="X93" s="15">
        <v>94.9</v>
      </c>
      <c r="Y93" s="15">
        <v>99.6</v>
      </c>
      <c r="Z93" s="15">
        <v>102</v>
      </c>
      <c r="AA93" s="15">
        <v>104.4</v>
      </c>
      <c r="AB93" s="15">
        <v>106.8</v>
      </c>
      <c r="AC93" s="15">
        <v>109.3</v>
      </c>
      <c r="AD93" s="15">
        <v>114.7</v>
      </c>
      <c r="AE93" s="15">
        <v>117.3</v>
      </c>
      <c r="AF93" s="15">
        <v>120</v>
      </c>
      <c r="AG93" s="15">
        <v>122.7</v>
      </c>
      <c r="AH93" s="15">
        <v>125.4</v>
      </c>
      <c r="AI93" s="15">
        <v>128.19999999999999</v>
      </c>
      <c r="AJ93" s="15">
        <v>131.1</v>
      </c>
      <c r="AK93" s="15">
        <v>134</v>
      </c>
      <c r="AL93" s="15">
        <v>140.30000000000001</v>
      </c>
      <c r="AM93" s="15">
        <v>143.4</v>
      </c>
      <c r="AN93" s="15">
        <v>146.5</v>
      </c>
      <c r="AO93" s="15">
        <v>149.69999999999999</v>
      </c>
      <c r="AP93" s="15">
        <v>152.9</v>
      </c>
      <c r="AQ93" s="15">
        <v>156.19999999999999</v>
      </c>
      <c r="AR93" s="15">
        <v>159.5</v>
      </c>
      <c r="AS93" s="15">
        <v>166.9</v>
      </c>
      <c r="AT93" s="15">
        <v>170.4</v>
      </c>
      <c r="AU93" s="15">
        <v>174</v>
      </c>
      <c r="AV93" s="15">
        <v>177.6</v>
      </c>
      <c r="AW93" s="15">
        <v>181.3</v>
      </c>
      <c r="AX93" s="15">
        <v>185.1</v>
      </c>
    </row>
    <row r="94" spans="1:50" ht="13" x14ac:dyDescent="0.15">
      <c r="A94" s="14">
        <v>40</v>
      </c>
      <c r="B94" s="15">
        <v>51.2</v>
      </c>
      <c r="C94" s="15">
        <v>52.8</v>
      </c>
      <c r="D94" s="15">
        <v>56</v>
      </c>
      <c r="E94" s="15">
        <v>57.7</v>
      </c>
      <c r="F94" s="15">
        <v>59.4</v>
      </c>
      <c r="G94" s="15">
        <v>61.1</v>
      </c>
      <c r="H94" s="15">
        <v>62.9</v>
      </c>
      <c r="I94" s="15">
        <v>66.5</v>
      </c>
      <c r="J94" s="15">
        <v>66.5</v>
      </c>
      <c r="K94" s="15">
        <v>70.2</v>
      </c>
      <c r="L94" s="15">
        <v>72.2</v>
      </c>
      <c r="M94" s="15">
        <v>74.099999999999994</v>
      </c>
      <c r="N94" s="15">
        <v>76.099999999999994</v>
      </c>
      <c r="O94" s="15">
        <v>78.2</v>
      </c>
      <c r="P94" s="15">
        <v>80.2</v>
      </c>
      <c r="Q94" s="15">
        <v>84.5</v>
      </c>
      <c r="R94" s="15">
        <v>86.7</v>
      </c>
      <c r="S94" s="15">
        <v>88.9</v>
      </c>
      <c r="T94" s="15">
        <v>91.1</v>
      </c>
      <c r="U94" s="15">
        <v>95.9</v>
      </c>
      <c r="V94" s="15">
        <v>95.8</v>
      </c>
      <c r="W94" s="15">
        <v>98.1</v>
      </c>
      <c r="X94" s="15">
        <v>103.2</v>
      </c>
      <c r="Y94" s="15">
        <v>105.7</v>
      </c>
      <c r="Z94" s="15">
        <v>108.2</v>
      </c>
      <c r="AA94" s="15">
        <v>110.8</v>
      </c>
      <c r="AB94" s="15">
        <v>113.5</v>
      </c>
      <c r="AC94" s="15">
        <v>119.2</v>
      </c>
      <c r="AD94" s="15">
        <v>119</v>
      </c>
      <c r="AE94" s="15">
        <v>124.8</v>
      </c>
      <c r="AF94" s="15">
        <v>127.8</v>
      </c>
      <c r="AG94" s="15">
        <v>130.80000000000001</v>
      </c>
      <c r="AH94" s="15">
        <v>133.80000000000001</v>
      </c>
      <c r="AI94" s="15">
        <v>136.9</v>
      </c>
      <c r="AJ94" s="15">
        <v>140</v>
      </c>
      <c r="AK94" s="15">
        <v>143.19999999999999</v>
      </c>
      <c r="AL94" s="15">
        <v>146.5</v>
      </c>
      <c r="AM94" s="15">
        <v>153.5</v>
      </c>
      <c r="AN94" s="15">
        <v>157</v>
      </c>
      <c r="AO94" s="15">
        <v>160.6</v>
      </c>
      <c r="AP94" s="15">
        <v>164.2</v>
      </c>
      <c r="AQ94" s="15">
        <v>167.8</v>
      </c>
      <c r="AR94" s="15">
        <v>175.7</v>
      </c>
      <c r="AS94" s="15">
        <v>175.4</v>
      </c>
      <c r="AT94" s="15">
        <v>183.6</v>
      </c>
      <c r="AU94" s="15">
        <v>187.6</v>
      </c>
      <c r="AV94" s="15">
        <v>191.7</v>
      </c>
      <c r="AW94" s="15">
        <v>195.9</v>
      </c>
      <c r="AX94" s="15">
        <v>200.2</v>
      </c>
    </row>
    <row r="95" spans="1:50" ht="13" x14ac:dyDescent="0.15">
      <c r="A95" s="14">
        <v>41</v>
      </c>
      <c r="B95" s="15">
        <v>54.1</v>
      </c>
      <c r="C95" s="15">
        <v>55.8</v>
      </c>
      <c r="D95" s="15">
        <v>57.5</v>
      </c>
      <c r="E95" s="15">
        <v>60.9</v>
      </c>
      <c r="F95" s="15">
        <v>62.8</v>
      </c>
      <c r="G95" s="15">
        <v>64.599999999999994</v>
      </c>
      <c r="H95" s="15">
        <v>66.5</v>
      </c>
      <c r="I95" s="15">
        <v>68.400000000000006</v>
      </c>
      <c r="J95" s="15">
        <v>72.3</v>
      </c>
      <c r="K95" s="15">
        <v>74.3</v>
      </c>
      <c r="L95" s="15">
        <v>76.400000000000006</v>
      </c>
      <c r="M95" s="15">
        <v>78.5</v>
      </c>
      <c r="N95" s="15">
        <v>80.599999999999994</v>
      </c>
      <c r="O95" s="15">
        <v>82.8</v>
      </c>
      <c r="P95" s="15">
        <v>87.2</v>
      </c>
      <c r="Q95" s="15">
        <v>89.6</v>
      </c>
      <c r="R95" s="15">
        <v>91.9</v>
      </c>
      <c r="S95" s="15">
        <v>94.3</v>
      </c>
      <c r="T95" s="15">
        <v>94.2</v>
      </c>
      <c r="U95" s="15">
        <v>99.2</v>
      </c>
      <c r="V95" s="15">
        <v>101.8</v>
      </c>
      <c r="W95" s="15">
        <v>107.1</v>
      </c>
      <c r="X95" s="15">
        <v>107</v>
      </c>
      <c r="Y95" s="15">
        <v>109.7</v>
      </c>
      <c r="Z95" s="15">
        <v>115.3</v>
      </c>
      <c r="AA95" s="15">
        <v>118.2</v>
      </c>
      <c r="AB95" s="15">
        <v>121.1</v>
      </c>
      <c r="AC95" s="15">
        <v>124.1</v>
      </c>
      <c r="AD95" s="15">
        <v>130.4</v>
      </c>
      <c r="AE95" s="15">
        <v>133.6</v>
      </c>
      <c r="AF95" s="15">
        <v>133.4</v>
      </c>
      <c r="AG95" s="15">
        <v>140.1</v>
      </c>
      <c r="AH95" s="15">
        <v>143.5</v>
      </c>
      <c r="AI95" s="15">
        <v>147</v>
      </c>
      <c r="AJ95" s="15">
        <v>150.5</v>
      </c>
      <c r="AK95" s="15">
        <v>154.1</v>
      </c>
      <c r="AL95" s="15">
        <v>161.69999999999999</v>
      </c>
      <c r="AM95" s="15">
        <v>165.5</v>
      </c>
      <c r="AN95" s="15">
        <v>169.5</v>
      </c>
      <c r="AO95" s="15">
        <v>173.5</v>
      </c>
      <c r="AP95" s="15">
        <v>177.6</v>
      </c>
      <c r="AQ95" s="15">
        <v>186.1</v>
      </c>
      <c r="AR95" s="15">
        <v>186</v>
      </c>
      <c r="AS95" s="15">
        <v>194.9</v>
      </c>
      <c r="AT95" s="15">
        <v>194.7</v>
      </c>
      <c r="AU95" s="15">
        <v>204</v>
      </c>
      <c r="AV95" s="15">
        <v>208.7</v>
      </c>
      <c r="AW95" s="15">
        <v>213.5</v>
      </c>
      <c r="AX95" s="15">
        <v>218.4</v>
      </c>
    </row>
    <row r="96" spans="1:50" ht="13" x14ac:dyDescent="0.15">
      <c r="A96" s="14">
        <v>42</v>
      </c>
      <c r="B96" s="15">
        <v>57.3</v>
      </c>
      <c r="C96" s="15">
        <v>59.1</v>
      </c>
      <c r="D96" s="15">
        <v>60.9</v>
      </c>
      <c r="E96" s="15">
        <v>62.8</v>
      </c>
      <c r="F96" s="15">
        <v>66.5</v>
      </c>
      <c r="G96" s="15">
        <v>68.400000000000006</v>
      </c>
      <c r="H96" s="15">
        <v>70.400000000000006</v>
      </c>
      <c r="I96" s="15">
        <v>72.5</v>
      </c>
      <c r="J96" s="15">
        <v>74.599999999999994</v>
      </c>
      <c r="K96" s="15">
        <v>78.8</v>
      </c>
      <c r="L96" s="15">
        <v>81</v>
      </c>
      <c r="M96" s="15">
        <v>83.3</v>
      </c>
      <c r="N96" s="15">
        <v>85.6</v>
      </c>
      <c r="O96" s="15">
        <v>87.9</v>
      </c>
      <c r="P96" s="15">
        <v>92.8</v>
      </c>
      <c r="Q96" s="15">
        <v>95.3</v>
      </c>
      <c r="R96" s="15">
        <v>95.3</v>
      </c>
      <c r="S96" s="15">
        <v>97.8</v>
      </c>
      <c r="T96" s="15">
        <v>103.1</v>
      </c>
      <c r="U96" s="15">
        <v>105.9</v>
      </c>
      <c r="V96" s="15">
        <v>108.7</v>
      </c>
      <c r="W96" s="15">
        <v>111.5</v>
      </c>
      <c r="X96" s="15">
        <v>114.4</v>
      </c>
      <c r="Y96" s="15">
        <v>120.5</v>
      </c>
      <c r="Z96" s="15">
        <v>123.6</v>
      </c>
      <c r="AA96" s="15">
        <v>126.8</v>
      </c>
      <c r="AB96" s="15">
        <v>130</v>
      </c>
      <c r="AC96" s="15">
        <v>133.4</v>
      </c>
      <c r="AD96" s="15">
        <v>136.80000000000001</v>
      </c>
      <c r="AE96" s="15">
        <v>140.30000000000001</v>
      </c>
      <c r="AF96" s="15">
        <v>147.5</v>
      </c>
      <c r="AG96" s="15">
        <v>151.30000000000001</v>
      </c>
      <c r="AH96" s="15">
        <v>155.1</v>
      </c>
      <c r="AI96" s="15">
        <v>159.1</v>
      </c>
      <c r="AJ96" s="15">
        <v>163.1</v>
      </c>
      <c r="AK96" s="15">
        <v>167.2</v>
      </c>
      <c r="AL96" s="15">
        <v>175.7</v>
      </c>
      <c r="AM96" s="15">
        <v>175.7</v>
      </c>
      <c r="AN96" s="15">
        <v>184.6</v>
      </c>
      <c r="AO96" s="15">
        <v>189.2</v>
      </c>
      <c r="AP96" s="15">
        <v>193.9</v>
      </c>
      <c r="AQ96" s="15">
        <v>198.7</v>
      </c>
      <c r="AR96" s="15">
        <v>208.6</v>
      </c>
      <c r="AS96" s="15">
        <v>208.7</v>
      </c>
      <c r="AT96" s="15">
        <v>219</v>
      </c>
      <c r="AU96" s="15">
        <v>219.1</v>
      </c>
      <c r="AV96" s="15">
        <v>229.8</v>
      </c>
      <c r="AW96" s="15">
        <v>235.4</v>
      </c>
      <c r="AX96" s="15">
        <v>241.2</v>
      </c>
    </row>
    <row r="97" spans="1:50" ht="13" x14ac:dyDescent="0.15">
      <c r="A97" s="14">
        <v>43</v>
      </c>
      <c r="B97" s="15">
        <v>60.7</v>
      </c>
      <c r="C97" s="15">
        <v>62.7</v>
      </c>
      <c r="D97" s="15">
        <v>64.599999999999994</v>
      </c>
      <c r="E97" s="15">
        <v>68.5</v>
      </c>
      <c r="F97" s="15">
        <v>70.5</v>
      </c>
      <c r="G97" s="15">
        <v>72.7</v>
      </c>
      <c r="H97" s="15">
        <v>74.8</v>
      </c>
      <c r="I97" s="15">
        <v>77</v>
      </c>
      <c r="J97" s="15">
        <v>79.3</v>
      </c>
      <c r="K97" s="15">
        <v>81.599999999999994</v>
      </c>
      <c r="L97" s="15">
        <v>86.3</v>
      </c>
      <c r="M97" s="15">
        <v>88.7</v>
      </c>
      <c r="N97" s="15">
        <v>91.2</v>
      </c>
      <c r="O97" s="15">
        <v>93.8</v>
      </c>
      <c r="P97" s="15">
        <v>96.5</v>
      </c>
      <c r="Q97" s="15">
        <v>99.2</v>
      </c>
      <c r="R97" s="15">
        <v>101.9</v>
      </c>
      <c r="S97" s="15">
        <v>107.5</v>
      </c>
      <c r="T97" s="15">
        <v>110.5</v>
      </c>
      <c r="U97" s="15">
        <v>113.5</v>
      </c>
      <c r="V97" s="15">
        <v>116.7</v>
      </c>
      <c r="W97" s="15">
        <v>119.9</v>
      </c>
      <c r="X97" s="15">
        <v>123.1</v>
      </c>
      <c r="Y97" s="15">
        <v>126.5</v>
      </c>
      <c r="Z97" s="15">
        <v>133.30000000000001</v>
      </c>
      <c r="AA97" s="15">
        <v>133.5</v>
      </c>
      <c r="AB97" s="15">
        <v>140.69999999999999</v>
      </c>
      <c r="AC97" s="15">
        <v>144.5</v>
      </c>
      <c r="AD97" s="15">
        <v>148.4</v>
      </c>
      <c r="AE97" s="15">
        <v>152.4</v>
      </c>
      <c r="AF97" s="15">
        <v>160.5</v>
      </c>
      <c r="AG97" s="15">
        <v>160.80000000000001</v>
      </c>
      <c r="AH97" s="15">
        <v>169.3</v>
      </c>
      <c r="AI97" s="15">
        <v>173.9</v>
      </c>
      <c r="AJ97" s="15">
        <v>178.6</v>
      </c>
      <c r="AK97" s="15">
        <v>187.9</v>
      </c>
      <c r="AL97" s="15">
        <v>188.3</v>
      </c>
      <c r="AM97" s="15">
        <v>198.2</v>
      </c>
      <c r="AN97" s="15">
        <v>198.6</v>
      </c>
      <c r="AO97" s="15">
        <v>208.9</v>
      </c>
      <c r="AP97" s="15">
        <v>214.5</v>
      </c>
      <c r="AQ97" s="15">
        <v>220.2</v>
      </c>
      <c r="AR97" s="15">
        <v>226</v>
      </c>
      <c r="AS97" s="15">
        <v>232</v>
      </c>
      <c r="AT97" s="15">
        <v>238.1</v>
      </c>
      <c r="AU97" s="15">
        <v>244.4</v>
      </c>
      <c r="AV97" s="15">
        <v>256.8</v>
      </c>
      <c r="AW97" s="15">
        <v>263.5</v>
      </c>
      <c r="AX97" s="15">
        <v>270.3</v>
      </c>
    </row>
    <row r="98" spans="1:50" ht="13" x14ac:dyDescent="0.15">
      <c r="A98" s="14">
        <v>44</v>
      </c>
      <c r="B98" s="15">
        <v>64.599999999999994</v>
      </c>
      <c r="C98" s="15">
        <v>66.599999999999994</v>
      </c>
      <c r="D98" s="15">
        <v>68.7</v>
      </c>
      <c r="E98" s="15">
        <v>70.900000000000006</v>
      </c>
      <c r="F98" s="15">
        <v>75.099999999999994</v>
      </c>
      <c r="G98" s="15">
        <v>77.400000000000006</v>
      </c>
      <c r="H98" s="15">
        <v>79.8</v>
      </c>
      <c r="I98" s="15">
        <v>82.2</v>
      </c>
      <c r="J98" s="15">
        <v>84.7</v>
      </c>
      <c r="K98" s="15">
        <v>87.2</v>
      </c>
      <c r="L98" s="15">
        <v>92.2</v>
      </c>
      <c r="M98" s="15">
        <v>95</v>
      </c>
      <c r="N98" s="15">
        <v>95.1</v>
      </c>
      <c r="O98" s="15">
        <v>97.9</v>
      </c>
      <c r="P98" s="15">
        <v>103.5</v>
      </c>
      <c r="Q98" s="15">
        <v>106.6</v>
      </c>
      <c r="R98" s="15">
        <v>109.7</v>
      </c>
      <c r="S98" s="15">
        <v>115.9</v>
      </c>
      <c r="T98" s="15">
        <v>119.2</v>
      </c>
      <c r="U98" s="15">
        <v>122.7</v>
      </c>
      <c r="V98" s="15">
        <v>126.2</v>
      </c>
      <c r="W98" s="15">
        <v>129.9</v>
      </c>
      <c r="X98" s="15">
        <v>133.6</v>
      </c>
      <c r="Y98" s="15">
        <v>137.5</v>
      </c>
      <c r="Z98" s="15">
        <v>141.5</v>
      </c>
      <c r="AA98" s="15">
        <v>145.6</v>
      </c>
      <c r="AB98" s="15">
        <v>153.69999999999999</v>
      </c>
      <c r="AC98" s="15">
        <v>158.19999999999999</v>
      </c>
      <c r="AD98" s="15">
        <v>162.80000000000001</v>
      </c>
      <c r="AE98" s="15">
        <v>167.5</v>
      </c>
      <c r="AF98" s="15">
        <v>172.4</v>
      </c>
      <c r="AG98" s="15">
        <v>177.5</v>
      </c>
      <c r="AH98" s="15">
        <v>187.3</v>
      </c>
      <c r="AI98" s="15">
        <v>188</v>
      </c>
      <c r="AJ98" s="15">
        <v>198.4</v>
      </c>
      <c r="AK98" s="15">
        <v>204.1</v>
      </c>
      <c r="AL98" s="15">
        <v>210.1</v>
      </c>
      <c r="AM98" s="15">
        <v>221.5</v>
      </c>
      <c r="AN98" s="15">
        <v>222.5</v>
      </c>
      <c r="AO98" s="15">
        <v>234.6</v>
      </c>
      <c r="AP98" s="15">
        <v>235.5</v>
      </c>
      <c r="AQ98" s="15">
        <v>248.3</v>
      </c>
      <c r="AR98" s="15">
        <v>255.4</v>
      </c>
      <c r="AS98" s="15">
        <v>262.7</v>
      </c>
      <c r="AT98" s="15">
        <v>270.2</v>
      </c>
      <c r="AU98" s="15">
        <v>277.8</v>
      </c>
      <c r="AV98" s="15">
        <v>285.7</v>
      </c>
      <c r="AW98" s="15">
        <v>293.7</v>
      </c>
      <c r="AX98" s="15">
        <v>301.8</v>
      </c>
    </row>
    <row r="99" spans="1:50" ht="13" x14ac:dyDescent="0.15">
      <c r="A99" s="14">
        <v>45</v>
      </c>
      <c r="B99" s="15">
        <v>68.8</v>
      </c>
      <c r="C99" s="15">
        <v>71.099999999999994</v>
      </c>
      <c r="D99" s="15">
        <v>73.400000000000006</v>
      </c>
      <c r="E99" s="15">
        <v>75.7</v>
      </c>
      <c r="F99" s="15">
        <v>78.099999999999994</v>
      </c>
      <c r="G99" s="15">
        <v>80.599999999999994</v>
      </c>
      <c r="H99" s="15">
        <v>83.1</v>
      </c>
      <c r="I99" s="15">
        <v>85.7</v>
      </c>
      <c r="J99" s="15">
        <v>90.8</v>
      </c>
      <c r="K99" s="15">
        <v>93.6</v>
      </c>
      <c r="L99" s="15">
        <v>96.5</v>
      </c>
      <c r="M99" s="15">
        <v>99.5</v>
      </c>
      <c r="N99" s="15">
        <v>102.6</v>
      </c>
      <c r="O99" s="15">
        <v>105.7</v>
      </c>
      <c r="P99" s="15">
        <v>112</v>
      </c>
      <c r="Q99" s="15">
        <v>115.4</v>
      </c>
      <c r="R99" s="15">
        <v>119</v>
      </c>
      <c r="S99" s="15">
        <v>122.6</v>
      </c>
      <c r="T99" s="15">
        <v>126.4</v>
      </c>
      <c r="U99" s="15">
        <v>130.30000000000001</v>
      </c>
      <c r="V99" s="15">
        <v>134.4</v>
      </c>
      <c r="W99" s="15">
        <v>142.30000000000001</v>
      </c>
      <c r="X99" s="15">
        <v>146.69999999999999</v>
      </c>
      <c r="Y99" s="15">
        <v>151.30000000000001</v>
      </c>
      <c r="Z99" s="15">
        <v>156.1</v>
      </c>
      <c r="AA99" s="15">
        <v>161</v>
      </c>
      <c r="AB99" s="15">
        <v>170.4</v>
      </c>
      <c r="AC99" s="15">
        <v>175.8</v>
      </c>
      <c r="AD99" s="15">
        <v>176.8</v>
      </c>
      <c r="AE99" s="15">
        <v>187.2</v>
      </c>
      <c r="AF99" s="15">
        <v>193.2</v>
      </c>
      <c r="AG99" s="15">
        <v>199.4</v>
      </c>
      <c r="AH99" s="15">
        <v>205.8</v>
      </c>
      <c r="AI99" s="15">
        <v>212.4</v>
      </c>
      <c r="AJ99" s="15">
        <v>219.2</v>
      </c>
      <c r="AK99" s="15">
        <v>232</v>
      </c>
      <c r="AL99" s="15">
        <v>233.5</v>
      </c>
      <c r="AM99" s="15">
        <v>247</v>
      </c>
      <c r="AN99" s="15">
        <v>254.9</v>
      </c>
      <c r="AO99" s="15">
        <v>263</v>
      </c>
      <c r="AP99" s="15">
        <v>278</v>
      </c>
      <c r="AQ99" s="15">
        <v>279.89999999999998</v>
      </c>
      <c r="AR99" s="15">
        <v>295.7</v>
      </c>
      <c r="AS99" s="15">
        <v>297.60000000000002</v>
      </c>
      <c r="AT99" s="15">
        <v>314.39999999999998</v>
      </c>
      <c r="AU99" s="15">
        <v>316.2</v>
      </c>
      <c r="AV99" s="15">
        <v>334</v>
      </c>
      <c r="AW99" s="15">
        <v>344.1</v>
      </c>
      <c r="AX99" s="15">
        <v>354.5</v>
      </c>
    </row>
    <row r="100" spans="1:50" ht="13" x14ac:dyDescent="0.15">
      <c r="A100" s="14">
        <v>46</v>
      </c>
      <c r="B100" s="15">
        <v>71.599999999999994</v>
      </c>
      <c r="C100" s="15">
        <v>76.099999999999994</v>
      </c>
      <c r="D100" s="15">
        <v>78.7</v>
      </c>
      <c r="E100" s="15">
        <v>81.3</v>
      </c>
      <c r="F100" s="15">
        <v>83.9</v>
      </c>
      <c r="G100" s="15">
        <v>86.7</v>
      </c>
      <c r="H100" s="15">
        <v>89.5</v>
      </c>
      <c r="I100" s="15">
        <v>92.4</v>
      </c>
      <c r="J100" s="15">
        <v>98.1</v>
      </c>
      <c r="K100" s="15">
        <v>101.3</v>
      </c>
      <c r="L100" s="15">
        <v>104.6</v>
      </c>
      <c r="M100" s="15">
        <v>108</v>
      </c>
      <c r="N100" s="15">
        <v>111.6</v>
      </c>
      <c r="O100" s="15">
        <v>115.2</v>
      </c>
      <c r="P100" s="15">
        <v>119</v>
      </c>
      <c r="Q100" s="15">
        <v>123</v>
      </c>
      <c r="R100" s="15">
        <v>130.5</v>
      </c>
      <c r="S100" s="15">
        <v>134.9</v>
      </c>
      <c r="T100" s="15">
        <v>135.69999999999999</v>
      </c>
      <c r="U100" s="15">
        <v>144.19999999999999</v>
      </c>
      <c r="V100" s="15">
        <v>149.1</v>
      </c>
      <c r="W100" s="15">
        <v>154.19999999999999</v>
      </c>
      <c r="X100" s="15">
        <v>159.5</v>
      </c>
      <c r="Y100" s="15">
        <v>169.5</v>
      </c>
      <c r="Z100" s="15">
        <v>175.4</v>
      </c>
      <c r="AA100" s="15">
        <v>176.9</v>
      </c>
      <c r="AB100" s="15">
        <v>188</v>
      </c>
      <c r="AC100" s="15">
        <v>194.7</v>
      </c>
      <c r="AD100" s="15">
        <v>201.6</v>
      </c>
      <c r="AE100" s="15">
        <v>208.9</v>
      </c>
      <c r="AF100" s="15">
        <v>216.4</v>
      </c>
      <c r="AG100" s="15">
        <v>230</v>
      </c>
      <c r="AH100" s="15">
        <v>232.2</v>
      </c>
      <c r="AI100" s="15">
        <v>246.8</v>
      </c>
      <c r="AJ100" s="15">
        <v>255.7</v>
      </c>
      <c r="AK100" s="15">
        <v>264.8</v>
      </c>
      <c r="AL100" s="15">
        <v>281.2</v>
      </c>
      <c r="AM100" s="15">
        <v>284</v>
      </c>
      <c r="AN100" s="15">
        <v>294</v>
      </c>
      <c r="AO100" s="15">
        <v>312.10000000000002</v>
      </c>
      <c r="AP100" s="15">
        <v>315</v>
      </c>
      <c r="AQ100" s="15">
        <v>334.2</v>
      </c>
      <c r="AR100" s="15">
        <v>337.2</v>
      </c>
      <c r="AS100" s="15">
        <v>357.6</v>
      </c>
      <c r="AT100" s="15">
        <v>369.8</v>
      </c>
      <c r="AU100" s="15">
        <v>382.3</v>
      </c>
      <c r="AV100" s="15">
        <v>404.9</v>
      </c>
      <c r="AW100" s="15">
        <v>408.4</v>
      </c>
      <c r="AX100" s="15">
        <v>422</v>
      </c>
    </row>
    <row r="101" spans="1:50" ht="13" x14ac:dyDescent="0.15">
      <c r="A101" s="14">
        <v>47</v>
      </c>
      <c r="B101" s="15">
        <v>79.3</v>
      </c>
      <c r="C101" s="15">
        <v>82</v>
      </c>
      <c r="D101" s="15">
        <v>84.8</v>
      </c>
      <c r="E101" s="15">
        <v>85.3</v>
      </c>
      <c r="F101" s="15">
        <v>88.2</v>
      </c>
      <c r="G101" s="15">
        <v>91.3</v>
      </c>
      <c r="H101" s="15">
        <v>97.2</v>
      </c>
      <c r="I101" s="15">
        <v>100.5</v>
      </c>
      <c r="J101" s="15">
        <v>104</v>
      </c>
      <c r="K101" s="15">
        <v>107.7</v>
      </c>
      <c r="L101" s="15">
        <v>111.4</v>
      </c>
      <c r="M101" s="15">
        <v>115.4</v>
      </c>
      <c r="N101" s="15">
        <v>119.5</v>
      </c>
      <c r="O101" s="15">
        <v>123.8</v>
      </c>
      <c r="P101" s="15">
        <v>131.9</v>
      </c>
      <c r="Q101" s="15">
        <v>136.69999999999999</v>
      </c>
      <c r="R101" s="15">
        <v>141.80000000000001</v>
      </c>
      <c r="S101" s="15">
        <v>147.1</v>
      </c>
      <c r="T101" s="15">
        <v>152.69999999999999</v>
      </c>
      <c r="U101" s="15">
        <v>158.5</v>
      </c>
      <c r="V101" s="15">
        <v>169.2</v>
      </c>
      <c r="W101" s="15">
        <v>175.8</v>
      </c>
      <c r="X101" s="15">
        <v>177.9</v>
      </c>
      <c r="Y101" s="15">
        <v>185</v>
      </c>
      <c r="Z101" s="15">
        <v>197.7</v>
      </c>
      <c r="AA101" s="15">
        <v>205.8</v>
      </c>
      <c r="AB101" s="15">
        <v>214.2</v>
      </c>
      <c r="AC101" s="15">
        <v>217</v>
      </c>
      <c r="AD101" s="15">
        <v>232.1</v>
      </c>
      <c r="AE101" s="15">
        <v>248.2</v>
      </c>
      <c r="AF101" s="15">
        <v>251.7</v>
      </c>
      <c r="AG101" s="15">
        <v>262</v>
      </c>
      <c r="AH101" s="15">
        <v>280.10000000000002</v>
      </c>
      <c r="AI101" s="15">
        <v>299.10000000000002</v>
      </c>
      <c r="AJ101" s="15">
        <v>295.5</v>
      </c>
      <c r="AK101" s="15">
        <v>315.60000000000002</v>
      </c>
      <c r="AL101" s="15">
        <v>336.9</v>
      </c>
      <c r="AM101" s="15">
        <v>341.4</v>
      </c>
      <c r="AN101" s="15">
        <v>355</v>
      </c>
      <c r="AO101" s="15">
        <v>378.6</v>
      </c>
      <c r="AP101" s="15">
        <v>393.4</v>
      </c>
      <c r="AQ101" s="15">
        <v>398.4</v>
      </c>
      <c r="AR101" s="15">
        <v>424.6</v>
      </c>
      <c r="AS101" s="15">
        <v>441.1</v>
      </c>
      <c r="AT101" s="15">
        <v>458.1</v>
      </c>
      <c r="AU101" s="15">
        <v>487.8</v>
      </c>
      <c r="AV101" s="15">
        <v>494.2</v>
      </c>
      <c r="AW101" s="15">
        <v>513.20000000000005</v>
      </c>
      <c r="AX101" s="15">
        <v>546.6</v>
      </c>
    </row>
    <row r="102" spans="1:50" ht="13" x14ac:dyDescent="0.15">
      <c r="A102" s="14">
        <v>48</v>
      </c>
      <c r="B102" s="15">
        <v>83.5</v>
      </c>
      <c r="C102" s="15">
        <v>86.5</v>
      </c>
      <c r="D102" s="15">
        <v>89.7</v>
      </c>
      <c r="E102" s="15">
        <v>92.9</v>
      </c>
      <c r="F102" s="15">
        <v>99.2</v>
      </c>
      <c r="G102" s="15">
        <v>102.8</v>
      </c>
      <c r="H102" s="15">
        <v>106.7</v>
      </c>
      <c r="I102" s="15">
        <v>110.7</v>
      </c>
      <c r="J102" s="15">
        <v>114.9</v>
      </c>
      <c r="K102" s="15">
        <v>119.4</v>
      </c>
      <c r="L102" s="15">
        <v>124</v>
      </c>
      <c r="M102" s="15">
        <v>125.3</v>
      </c>
      <c r="N102" s="15">
        <v>130.4</v>
      </c>
      <c r="O102" s="15">
        <v>135.69999999999999</v>
      </c>
      <c r="P102" s="15">
        <v>145.5</v>
      </c>
      <c r="Q102" s="15">
        <v>151.69999999999999</v>
      </c>
      <c r="R102" s="15">
        <v>158.19999999999999</v>
      </c>
      <c r="S102" s="15">
        <v>165.2</v>
      </c>
      <c r="T102" s="15">
        <v>172.6</v>
      </c>
      <c r="U102" s="15">
        <v>175.4</v>
      </c>
      <c r="V102" s="15">
        <v>183.5</v>
      </c>
      <c r="W102" s="15">
        <v>197.7</v>
      </c>
      <c r="X102" s="15">
        <v>207.1</v>
      </c>
      <c r="Y102" s="15">
        <v>217</v>
      </c>
      <c r="Z102" s="15">
        <v>233.9</v>
      </c>
      <c r="AA102" s="15">
        <v>245.3</v>
      </c>
      <c r="AB102" s="15">
        <v>257.3</v>
      </c>
      <c r="AC102" s="15">
        <v>262.39999999999998</v>
      </c>
      <c r="AD102" s="15">
        <v>275.10000000000002</v>
      </c>
      <c r="AE102" s="15">
        <v>296.60000000000002</v>
      </c>
      <c r="AF102" s="15">
        <v>310.89999999999998</v>
      </c>
      <c r="AG102" s="15">
        <v>334.6</v>
      </c>
      <c r="AH102" s="15">
        <v>341.2</v>
      </c>
      <c r="AI102" s="15">
        <v>357.3</v>
      </c>
      <c r="AJ102" s="15">
        <v>374.1</v>
      </c>
      <c r="AK102" s="15">
        <v>402.3</v>
      </c>
      <c r="AL102" s="15">
        <v>432.2</v>
      </c>
      <c r="AM102" s="15">
        <v>440.6</v>
      </c>
      <c r="AN102" s="15">
        <v>448.7</v>
      </c>
      <c r="AO102" s="15">
        <v>482.4</v>
      </c>
      <c r="AP102" s="15">
        <v>518.29999999999995</v>
      </c>
      <c r="AQ102" s="15">
        <v>542.6</v>
      </c>
      <c r="AR102" s="15">
        <v>553.4</v>
      </c>
      <c r="AS102" s="15">
        <v>579.70000000000005</v>
      </c>
      <c r="AT102" s="15">
        <v>623.9</v>
      </c>
      <c r="AU102" s="15">
        <v>654.5</v>
      </c>
      <c r="AV102" s="15">
        <v>705</v>
      </c>
      <c r="AW102" s="15">
        <v>703.6</v>
      </c>
      <c r="AX102" s="15">
        <v>740.6</v>
      </c>
    </row>
    <row r="103" spans="1:50" ht="13" x14ac:dyDescent="0.15">
      <c r="A103" s="14">
        <v>49</v>
      </c>
      <c r="B103" s="15">
        <v>88.7</v>
      </c>
      <c r="C103" s="15">
        <v>92.1</v>
      </c>
      <c r="D103" s="15">
        <v>98.7</v>
      </c>
      <c r="E103" s="15">
        <v>102.6</v>
      </c>
      <c r="F103" s="15">
        <v>106.8</v>
      </c>
      <c r="G103" s="15">
        <v>111.2</v>
      </c>
      <c r="H103" s="15">
        <v>115.9</v>
      </c>
      <c r="I103" s="15">
        <v>120.8</v>
      </c>
      <c r="J103" s="15">
        <v>126.1</v>
      </c>
      <c r="K103" s="15">
        <v>128</v>
      </c>
      <c r="L103" s="15">
        <v>137.9</v>
      </c>
      <c r="M103" s="15">
        <v>140.19999999999999</v>
      </c>
      <c r="N103" s="15">
        <v>147</v>
      </c>
      <c r="O103" s="15">
        <v>159</v>
      </c>
      <c r="P103" s="15">
        <v>162.30000000000001</v>
      </c>
      <c r="Q103" s="15">
        <v>170.9</v>
      </c>
      <c r="R103" s="15">
        <v>185.7</v>
      </c>
      <c r="S103" s="15">
        <v>190.4</v>
      </c>
      <c r="T103" s="15">
        <v>195.3</v>
      </c>
      <c r="U103" s="15">
        <v>206.6</v>
      </c>
      <c r="V103" s="15">
        <v>218.9</v>
      </c>
      <c r="W103" s="15">
        <v>231.9</v>
      </c>
      <c r="X103" s="15">
        <v>245.9</v>
      </c>
      <c r="Y103" s="15">
        <v>260.60000000000002</v>
      </c>
      <c r="Z103" s="15">
        <v>276.2</v>
      </c>
      <c r="AA103" s="15">
        <v>292.7</v>
      </c>
      <c r="AB103" s="15">
        <v>310</v>
      </c>
      <c r="AC103" s="15">
        <v>338.4</v>
      </c>
      <c r="AD103" s="15">
        <v>358.2</v>
      </c>
      <c r="AE103" s="15">
        <v>379.1</v>
      </c>
      <c r="AF103" s="15">
        <v>401.2</v>
      </c>
      <c r="AG103" s="15">
        <v>424.5</v>
      </c>
      <c r="AH103" s="15">
        <v>449.3</v>
      </c>
      <c r="AI103" s="15">
        <v>475.7</v>
      </c>
      <c r="AJ103" s="15">
        <v>549</v>
      </c>
      <c r="AK103" s="15">
        <v>550.1</v>
      </c>
      <c r="AL103" s="15">
        <v>583.79999999999995</v>
      </c>
      <c r="AM103" s="15">
        <v>620.5</v>
      </c>
      <c r="AN103" s="15">
        <v>660.6</v>
      </c>
      <c r="AO103" s="15">
        <v>705</v>
      </c>
      <c r="AP103" s="15">
        <v>754.6</v>
      </c>
      <c r="AQ103" s="15">
        <v>810.8</v>
      </c>
      <c r="AR103" s="15">
        <v>850.4</v>
      </c>
      <c r="AS103" s="15">
        <v>924.9</v>
      </c>
      <c r="AT103" s="15">
        <v>1016.2</v>
      </c>
      <c r="AU103" s="15">
        <v>1167.7</v>
      </c>
      <c r="AV103" s="15">
        <v>1222</v>
      </c>
      <c r="AW103" s="15">
        <v>1630.4</v>
      </c>
      <c r="AX103" s="15">
        <v>1439.5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all_samples</vt:lpstr>
      <vt:lpstr>spatial_sampling</vt:lpstr>
      <vt:lpstr>temporal_sampling</vt:lpstr>
      <vt:lpstr>hourly_sampling</vt:lpstr>
      <vt:lpstr>long_form_location_info</vt:lpstr>
      <vt:lpstr>lookup_QT</vt:lpstr>
      <vt:lpstr>Weather</vt:lpstr>
      <vt:lpstr>lookup_QT_CI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2020-01-26T20:26:46Z</dcterms:modified>
</cp:coreProperties>
</file>