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alReturns" sheetId="2" r:id="rId1"/>
    <sheet name="NormalReturns" sheetId="1" r:id="rId2"/>
  </sheets>
  <calcPr calcId="152511"/>
</workbook>
</file>

<file path=xl/calcChain.xml><?xml version="1.0" encoding="utf-8"?>
<calcChain xmlns="http://schemas.openxmlformats.org/spreadsheetml/2006/main">
  <c r="E77" i="2" l="1"/>
  <c r="E69" i="2"/>
  <c r="E61" i="2"/>
  <c r="E53" i="2"/>
  <c r="E45" i="2"/>
  <c r="E37" i="2"/>
  <c r="E29" i="2"/>
  <c r="E21" i="2"/>
  <c r="E83" i="2"/>
  <c r="E82" i="2"/>
  <c r="E81" i="2"/>
  <c r="E80" i="2"/>
  <c r="E79" i="2"/>
  <c r="E78" i="2"/>
  <c r="E76" i="2"/>
  <c r="E75" i="2"/>
  <c r="E74" i="2"/>
  <c r="E73" i="2"/>
  <c r="E72" i="2"/>
  <c r="E71" i="2"/>
  <c r="E70" i="2"/>
  <c r="E68" i="2"/>
  <c r="E67" i="2"/>
  <c r="E66" i="2"/>
  <c r="E65" i="2"/>
  <c r="E64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0" i="2"/>
  <c r="E19" i="2"/>
  <c r="E18" i="2"/>
  <c r="E17" i="2"/>
  <c r="E16" i="2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</calcChain>
</file>

<file path=xl/sharedStrings.xml><?xml version="1.0" encoding="utf-8"?>
<sst xmlns="http://schemas.openxmlformats.org/spreadsheetml/2006/main" count="43" uniqueCount="23">
  <si>
    <t>Date updated:</t>
  </si>
  <si>
    <t>Created by:</t>
  </si>
  <si>
    <t>Aswath Damodaran, adamodar@stern.nyu.edu</t>
  </si>
  <si>
    <t>What is this data?</t>
  </si>
  <si>
    <t>Historical returns: Stocks, T.Bonds &amp; T.Bills with premiums</t>
  </si>
  <si>
    <t>Home Page:</t>
  </si>
  <si>
    <t>http://www.damodaran.com</t>
  </si>
  <si>
    <t>Data website:</t>
  </si>
  <si>
    <t>http://www.stern.nyu.edu/~adamodar/New_Home_Page/data.html</t>
  </si>
  <si>
    <t>Companies in each industry:</t>
  </si>
  <si>
    <t>http://www.stern.nyu.edu/~adamodar/pc/datasets/indname.xls</t>
  </si>
  <si>
    <t>Variable definitions:</t>
  </si>
  <si>
    <t>http://www.stern.nyu.edu/~adamodar/New_Home_Page/datafile/variable.htm</t>
  </si>
  <si>
    <t>Annual Returns on Investments</t>
  </si>
  <si>
    <t>Real consumption per capita</t>
  </si>
  <si>
    <t>Year</t>
  </si>
  <si>
    <t>S&amp;P 500</t>
  </si>
  <si>
    <t>3-month T.Bill</t>
  </si>
  <si>
    <t>growth rate</t>
  </si>
  <si>
    <t>Equity Premium</t>
  </si>
  <si>
    <t>RK-R</t>
  </si>
  <si>
    <t>ve</t>
  </si>
  <si>
    <t>Real Annual Returns on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</si>
</sst>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name val="Times"/>
    </font>
    <font>
      <u/>
      <sz val="10"/>
      <color indexed="12"/>
      <name val="Geneva"/>
    </font>
    <font>
      <sz val="12"/>
      <name val="Calibri"/>
      <family val="2"/>
    </font>
    <font>
      <b/>
      <sz val="12"/>
      <name val="Times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1" fillId="2" borderId="4" xfId="0" applyFont="1" applyFill="1" applyBorder="1"/>
    <xf numFmtId="0" fontId="1" fillId="2" borderId="7" xfId="0" applyFont="1" applyFill="1" applyBorder="1"/>
    <xf numFmtId="0" fontId="6" fillId="0" borderId="10" xfId="0" applyFont="1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0" fontId="0" fillId="0" borderId="0" xfId="0" applyNumberFormat="1" applyFont="1" applyBorder="1"/>
    <xf numFmtId="0" fontId="4" fillId="2" borderId="8" xfId="1" applyFill="1" applyBorder="1" applyAlignment="1" applyProtection="1">
      <alignment horizontal="left"/>
    </xf>
    <xf numFmtId="0" fontId="4" fillId="2" borderId="9" xfId="1" applyFill="1" applyBorder="1" applyAlignment="1" applyProtection="1">
      <alignment horizontal="left"/>
    </xf>
    <xf numFmtId="15" fontId="2" fillId="2" borderId="2" xfId="0" applyNumberFormat="1" applyFont="1" applyFill="1" applyBorder="1" applyAlignment="1">
      <alignment horizontal="left"/>
    </xf>
    <xf numFmtId="15" fontId="2" fillId="2" borderId="3" xfId="0" applyNumberFormat="1" applyFont="1" applyFill="1" applyBorder="1" applyAlignment="1">
      <alignment horizontal="left"/>
    </xf>
    <xf numFmtId="0" fontId="4" fillId="2" borderId="5" xfId="1" applyFill="1" applyBorder="1" applyAlignment="1" applyProtection="1">
      <alignment horizontal="left"/>
    </xf>
    <xf numFmtId="0" fontId="4" fillId="2" borderId="6" xfId="1" applyFill="1" applyBorder="1" applyAlignment="1" applyProtection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15" fontId="4" fillId="2" borderId="5" xfId="1" applyNumberFormat="1" applyFill="1" applyBorder="1" applyAlignment="1" applyProtection="1">
      <alignment horizontal="left"/>
    </xf>
    <xf numFmtId="15" fontId="4" fillId="2" borderId="6" xfId="1" applyNumberFormat="1" applyFill="1" applyBorder="1" applyAlignment="1" applyProtection="1">
      <alignment horizontal="left"/>
    </xf>
    <xf numFmtId="0" fontId="4" fillId="2" borderId="5" xfId="1" applyFill="1" applyBorder="1" applyAlignment="1" applyProtection="1"/>
    <xf numFmtId="0" fontId="4" fillId="2" borderId="6" xfId="1" applyFill="1" applyBorder="1" applyAlignment="1" applyProtection="1"/>
  </cellXfs>
  <cellStyles count="2">
    <cellStyle name="Hyperlink" xfId="1" builtinId="8"/>
    <cellStyle name="Normal" xfId="0" builtinId="0"/>
  </cellStyles>
  <dxfs count="21">
    <dxf>
      <font>
        <sz val="12"/>
        <color auto="1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font>
        <sz val="12"/>
        <color auto="1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5:E84" totalsRowCount="1" headerRowDxfId="20" headerRowBorderDxfId="19" tableBorderDxfId="18">
  <autoFilter ref="A15:E83"/>
  <tableColumns count="5">
    <tableColumn id="1" name="Year" dataDxfId="17" totalsRowDxfId="16"/>
    <tableColumn id="2" name="S&amp;P 500" dataDxfId="15" totalsRowDxfId="14"/>
    <tableColumn id="3" name="3-month T.Bill" dataDxfId="13" totalsRowDxfId="12"/>
    <tableColumn id="11" name="growth rate" dataDxfId="11" totalsRowDxfId="10">
      <calculatedColumnFormula>(C16/C15-1)*100</calculatedColumnFormula>
    </tableColumn>
    <tableColumn id="4" name="RK-R" dataDxfId="9" totalsRowDxfId="8">
      <calculatedColumnFormula>Table13[[#This Row],[S&amp;P 500]]-Table13[[#This Row],[3-month T.Bill]]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5:E83" totalsRowShown="0" headerRowDxfId="7" headerRowBorderDxfId="6" tableBorderDxfId="5">
  <autoFilter ref="A15:E83"/>
  <tableColumns count="5">
    <tableColumn id="1" name="Year" dataDxfId="4"/>
    <tableColumn id="2" name="S&amp;P 500" dataDxfId="3"/>
    <tableColumn id="3" name="3-month T.Bill" dataDxfId="2"/>
    <tableColumn id="11" name="growth rate" dataDxfId="1">
      <calculatedColumnFormula>(C16/C15-1)*100</calculatedColumnFormula>
    </tableColumn>
    <tableColumn id="4" name="RK-R" dataDxfId="0">
      <calculatedColumnFormula>Table1[[#This Row],[S&amp;P 500]]-Table1[[#This Row],[3-month T.Bill]]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B11" sqref="B11"/>
    </sheetView>
  </sheetViews>
  <sheetFormatPr defaultColWidth="9.140625" defaultRowHeight="15"/>
  <cols>
    <col min="2" max="2" width="28" customWidth="1"/>
    <col min="3" max="3" width="26" customWidth="1"/>
    <col min="4" max="4" width="34" customWidth="1"/>
    <col min="5" max="5" width="26" customWidth="1"/>
  </cols>
  <sheetData>
    <row r="1" spans="1:5" ht="15.75">
      <c r="A1" s="1" t="s">
        <v>0</v>
      </c>
      <c r="B1" s="18">
        <v>40908</v>
      </c>
      <c r="C1" s="19"/>
      <c r="D1" s="2"/>
    </row>
    <row r="2" spans="1:5" ht="15.75">
      <c r="A2" s="3" t="s">
        <v>1</v>
      </c>
      <c r="B2" s="20" t="s">
        <v>2</v>
      </c>
      <c r="C2" s="21"/>
      <c r="D2" s="2"/>
    </row>
    <row r="3" spans="1:5" ht="15.75">
      <c r="A3" s="3" t="s">
        <v>3</v>
      </c>
      <c r="B3" s="22" t="s">
        <v>4</v>
      </c>
      <c r="C3" s="23"/>
      <c r="D3" s="2"/>
    </row>
    <row r="4" spans="1:5" ht="15.75">
      <c r="A4" s="3" t="s">
        <v>5</v>
      </c>
      <c r="B4" s="24" t="s">
        <v>6</v>
      </c>
      <c r="C4" s="25"/>
      <c r="D4" s="2"/>
    </row>
    <row r="5" spans="1:5" ht="15.75">
      <c r="A5" s="3" t="s">
        <v>7</v>
      </c>
      <c r="B5" s="26" t="s">
        <v>8</v>
      </c>
      <c r="C5" s="27"/>
      <c r="D5" s="2"/>
    </row>
    <row r="6" spans="1:5" ht="15.75">
      <c r="A6" s="3" t="s">
        <v>9</v>
      </c>
      <c r="B6" s="20" t="s">
        <v>10</v>
      </c>
      <c r="C6" s="21"/>
      <c r="D6" s="2"/>
    </row>
    <row r="7" spans="1:5" ht="16.5" thickBot="1">
      <c r="A7" s="4" t="s">
        <v>11</v>
      </c>
      <c r="B7" s="16" t="s">
        <v>12</v>
      </c>
      <c r="C7" s="17"/>
      <c r="D7" s="2"/>
    </row>
    <row r="8" spans="1:5" ht="15.75">
      <c r="A8" s="2"/>
      <c r="B8" s="2"/>
      <c r="C8" s="2"/>
      <c r="D8" s="2"/>
    </row>
    <row r="9" spans="1:5" ht="15.75">
      <c r="A9" s="2"/>
      <c r="B9" s="2"/>
      <c r="C9" s="2"/>
      <c r="D9" s="2"/>
    </row>
    <row r="10" spans="1:5" ht="15.75">
      <c r="A10" s="2"/>
      <c r="B10" s="2"/>
      <c r="C10" s="2"/>
      <c r="D10" s="2"/>
    </row>
    <row r="11" spans="1:5" ht="15.75">
      <c r="A11" s="2"/>
      <c r="B11" s="2"/>
      <c r="C11" s="2"/>
      <c r="D11" s="2"/>
    </row>
    <row r="12" spans="1:5" ht="15.75">
      <c r="A12" s="2"/>
      <c r="B12" s="2"/>
      <c r="C12" s="2"/>
      <c r="D12" s="2"/>
    </row>
    <row r="13" spans="1:5" ht="16.5" thickBot="1">
      <c r="A13" s="2"/>
      <c r="B13" s="2"/>
      <c r="C13" s="2"/>
      <c r="D13" s="2"/>
    </row>
    <row r="14" spans="1:5" ht="15.75">
      <c r="A14" s="2"/>
      <c r="B14" s="5" t="s">
        <v>22</v>
      </c>
      <c r="C14" s="6"/>
      <c r="D14" s="7" t="s">
        <v>14</v>
      </c>
      <c r="E14" s="7" t="s">
        <v>19</v>
      </c>
    </row>
    <row r="15" spans="1:5" ht="15.75">
      <c r="A15" s="8" t="s">
        <v>15</v>
      </c>
      <c r="B15" s="8" t="s">
        <v>16</v>
      </c>
      <c r="C15" s="8" t="s">
        <v>17</v>
      </c>
      <c r="D15" s="9" t="s">
        <v>18</v>
      </c>
      <c r="E15" s="9" t="s">
        <v>20</v>
      </c>
    </row>
    <row r="16" spans="1:5" ht="15.75">
      <c r="A16" s="10">
        <v>1948</v>
      </c>
      <c r="B16" s="11">
        <v>-1.9660348366013165E-2</v>
      </c>
      <c r="C16" s="11">
        <v>-6.6481100000000001E-2</v>
      </c>
      <c r="D16" s="11">
        <v>4.8583955444958526E-3</v>
      </c>
      <c r="E16" s="11">
        <f>Table13[[#This Row],[S&amp;P 500]]-Table13[[#This Row],[3-month T.Bill]]</f>
        <v>4.6820751633986836E-2</v>
      </c>
    </row>
    <row r="17" spans="1:5" ht="15.75">
      <c r="A17" s="10">
        <v>1949</v>
      </c>
      <c r="B17" s="11">
        <v>0.19284713684210525</v>
      </c>
      <c r="C17" s="11">
        <v>2.0839900000000001E-2</v>
      </c>
      <c r="D17" s="11">
        <v>1.0259433962264142E-2</v>
      </c>
      <c r="E17" s="11">
        <f>Table13[[#This Row],[S&amp;P 500]]-Table13[[#This Row],[3-month T.Bill]]</f>
        <v>0.17200723684210525</v>
      </c>
    </row>
    <row r="18" spans="1:5" ht="15.75">
      <c r="A18" s="10">
        <v>1950</v>
      </c>
      <c r="B18" s="11">
        <v>0.29738719011316261</v>
      </c>
      <c r="C18" s="11">
        <v>1.0567999999999984E-3</v>
      </c>
      <c r="D18" s="11">
        <v>4.6457336290416817E-2</v>
      </c>
      <c r="E18" s="11">
        <f>Table13[[#This Row],[S&amp;P 500]]-Table13[[#This Row],[3-month T.Bill]]</f>
        <v>0.29633039011316259</v>
      </c>
    </row>
    <row r="19" spans="1:5" ht="15.75">
      <c r="A19" s="10">
        <v>1951</v>
      </c>
      <c r="B19" s="11">
        <v>0.15740963044542339</v>
      </c>
      <c r="C19" s="11">
        <v>-6.4600000000000005E-2</v>
      </c>
      <c r="D19" s="11">
        <v>-1.3385387618516376E-3</v>
      </c>
      <c r="E19" s="11">
        <f>Table13[[#This Row],[S&amp;P 500]]-Table13[[#This Row],[3-month T.Bill]]</f>
        <v>0.22200963044542338</v>
      </c>
    </row>
    <row r="20" spans="1:5" ht="15.75">
      <c r="A20" s="10">
        <v>1952</v>
      </c>
      <c r="B20" s="11">
        <v>0.15863998641144306</v>
      </c>
      <c r="C20" s="11">
        <v>-6.1448999999999983E-3</v>
      </c>
      <c r="D20" s="11">
        <v>1.3850106109683846E-2</v>
      </c>
      <c r="E20" s="11">
        <f>Table13[[#This Row],[S&amp;P 500]]-Table13[[#This Row],[3-month T.Bill]]</f>
        <v>0.16478488641144307</v>
      </c>
    </row>
    <row r="21" spans="1:5" ht="15.75">
      <c r="A21" s="10">
        <v>1953</v>
      </c>
      <c r="B21" s="11">
        <v>-1.9647847421904466E-2</v>
      </c>
      <c r="C21" s="11">
        <v>1.13592E-2</v>
      </c>
      <c r="D21" s="11">
        <v>3.0626859094414538E-2</v>
      </c>
      <c r="E21" s="11">
        <f>Table13[[#This Row],[S&amp;P 500]]-Table13[[#This Row],[3-month T.Bill]]</f>
        <v>-3.1007047421904466E-2</v>
      </c>
    </row>
    <row r="22" spans="1:5" ht="15.75">
      <c r="A22" s="10">
        <v>1954</v>
      </c>
      <c r="B22" s="11">
        <v>0.52200951241434901</v>
      </c>
      <c r="C22" s="11">
        <v>6.0012999999999993E-3</v>
      </c>
      <c r="D22" s="11">
        <v>3.206841261357507E-3</v>
      </c>
      <c r="E22" s="11">
        <f>Table13[[#This Row],[S&amp;P 500]]-Table13[[#This Row],[3-month T.Bill]]</f>
        <v>0.51600821241434902</v>
      </c>
    </row>
    <row r="23" spans="1:5" ht="15.75">
      <c r="A23" s="10">
        <v>1955</v>
      </c>
      <c r="B23" s="11">
        <v>0.32854171851028352</v>
      </c>
      <c r="C23" s="11">
        <v>1.9168400000000002E-2</v>
      </c>
      <c r="D23" s="11">
        <v>5.5087906233351136E-2</v>
      </c>
      <c r="E23" s="11">
        <f>Table13[[#This Row],[S&amp;P 500]]-Table13[[#This Row],[3-month T.Bill]]</f>
        <v>0.30937331851028349</v>
      </c>
    </row>
    <row r="24" spans="1:5" ht="15.75">
      <c r="A24" s="10">
        <v>1956</v>
      </c>
      <c r="B24" s="11">
        <v>5.965411873350935E-2</v>
      </c>
      <c r="C24" s="11">
        <v>1.0809000000000004E-2</v>
      </c>
      <c r="D24" s="11">
        <v>1.1209856594627254E-2</v>
      </c>
      <c r="E24" s="11">
        <f>Table13[[#This Row],[S&amp;P 500]]-Table13[[#This Row],[3-month T.Bill]]</f>
        <v>4.8845118733509343E-2</v>
      </c>
    </row>
    <row r="25" spans="1:5" ht="15.75">
      <c r="A25" s="10">
        <v>1957</v>
      </c>
      <c r="B25" s="11">
        <v>-0.1384819018855796</v>
      </c>
      <c r="C25" s="11">
        <v>-1.6082999999999931E-3</v>
      </c>
      <c r="D25" s="11">
        <v>6.5914311395185443E-3</v>
      </c>
      <c r="E25" s="11">
        <f>Table13[[#This Row],[S&amp;P 500]]-Table13[[#This Row],[3-month T.Bill]]</f>
        <v>-0.13687360188557962</v>
      </c>
    </row>
    <row r="26" spans="1:5" ht="15.75">
      <c r="A26" s="10">
        <v>1958</v>
      </c>
      <c r="B26" s="11">
        <v>0.40988124988747182</v>
      </c>
      <c r="C26" s="11">
        <v>-9.5433000000000011E-3</v>
      </c>
      <c r="D26" s="11">
        <v>-8.0365115586863434E-3</v>
      </c>
      <c r="E26" s="11">
        <f>Table13[[#This Row],[S&amp;P 500]]-Table13[[#This Row],[3-month T.Bill]]</f>
        <v>0.4194245498874718</v>
      </c>
    </row>
    <row r="27" spans="1:5" ht="15.75">
      <c r="A27" s="10">
        <v>1959</v>
      </c>
      <c r="B27" s="11">
        <v>0.11125047163557325</v>
      </c>
      <c r="C27" s="11">
        <v>2.3235899999999997E-2</v>
      </c>
      <c r="D27" s="11">
        <v>3.9207841568313695E-2</v>
      </c>
      <c r="E27" s="11">
        <f>Table13[[#This Row],[S&amp;P 500]]-Table13[[#This Row],[3-month T.Bill]]</f>
        <v>8.8014571635573247E-2</v>
      </c>
    </row>
    <row r="28" spans="1:5" ht="15.75">
      <c r="A28" s="10">
        <v>1960</v>
      </c>
      <c r="B28" s="11">
        <v>-1.155744685256305E-2</v>
      </c>
      <c r="C28" s="11">
        <v>1.5527199999999998E-2</v>
      </c>
      <c r="D28" s="11">
        <v>6.8334937439846755E-3</v>
      </c>
      <c r="E28" s="11">
        <f>Table13[[#This Row],[S&amp;P 500]]-Table13[[#This Row],[3-month T.Bill]]</f>
        <v>-2.7084646852563048E-2</v>
      </c>
    </row>
    <row r="29" spans="1:5" ht="15.75">
      <c r="A29" s="10">
        <v>1961</v>
      </c>
      <c r="B29" s="11">
        <v>0.25566222958182749</v>
      </c>
      <c r="C29" s="11">
        <v>1.19601E-2</v>
      </c>
      <c r="D29" s="11">
        <v>4.0149125322626045E-3</v>
      </c>
      <c r="E29" s="11">
        <f>Table13[[#This Row],[S&amp;P 500]]-Table13[[#This Row],[3-month T.Bill]]</f>
        <v>0.24370212958182749</v>
      </c>
    </row>
    <row r="30" spans="1:5" ht="15.75">
      <c r="A30" s="10">
        <v>1962</v>
      </c>
      <c r="B30" s="11">
        <v>-9.9852905171208872E-2</v>
      </c>
      <c r="C30" s="11">
        <v>1.6036700000000004E-2</v>
      </c>
      <c r="D30" s="11">
        <v>3.3514234028372947E-2</v>
      </c>
      <c r="E30" s="11">
        <f>Table13[[#This Row],[S&amp;P 500]]-Table13[[#This Row],[3-month T.Bill]]</f>
        <v>-0.11588960517120887</v>
      </c>
    </row>
    <row r="31" spans="1:5" ht="15.75">
      <c r="A31" s="10">
        <v>1963</v>
      </c>
      <c r="B31" s="11">
        <v>0.21355857099841513</v>
      </c>
      <c r="C31" s="11">
        <v>1.8539300000000002E-2</v>
      </c>
      <c r="D31" s="11">
        <v>2.6255181943804606E-2</v>
      </c>
      <c r="E31" s="11">
        <f>Table13[[#This Row],[S&amp;P 500]]-Table13[[#This Row],[3-month T.Bill]]</f>
        <v>0.19501927099841512</v>
      </c>
    </row>
    <row r="32" spans="1:5" ht="15.75">
      <c r="A32" s="10">
        <v>1964</v>
      </c>
      <c r="B32" s="11">
        <v>0.15093355878432424</v>
      </c>
      <c r="C32" s="11">
        <v>2.1828999999999998E-2</v>
      </c>
      <c r="D32" s="11">
        <v>4.4973070017953365E-2</v>
      </c>
      <c r="E32" s="11">
        <f>Table13[[#This Row],[S&amp;P 500]]-Table13[[#This Row],[3-month T.Bill]]</f>
        <v>0.12910455878432425</v>
      </c>
    </row>
    <row r="33" spans="1:5" ht="15.75">
      <c r="A33" s="10">
        <v>1965</v>
      </c>
      <c r="B33" s="11">
        <v>0.10820532477876114</v>
      </c>
      <c r="C33" s="11">
        <v>2.3237899999999995E-2</v>
      </c>
      <c r="D33" s="11">
        <v>5.0167511382183561E-2</v>
      </c>
      <c r="E33" s="11">
        <f>Table13[[#This Row],[S&amp;P 500]]-Table13[[#This Row],[3-month T.Bill]]</f>
        <v>8.4967424778761153E-2</v>
      </c>
    </row>
    <row r="34" spans="1:5" ht="15.75">
      <c r="A34" s="10">
        <v>1966</v>
      </c>
      <c r="B34" s="11">
        <v>-0.1296194423563779</v>
      </c>
      <c r="C34" s="11">
        <v>1.8490099999999999E-2</v>
      </c>
      <c r="D34" s="11">
        <v>4.458077709611441E-2</v>
      </c>
      <c r="E34" s="11">
        <f>Table13[[#This Row],[S&amp;P 500]]-Table13[[#This Row],[3-month T.Bill]]</f>
        <v>-0.14810954235637791</v>
      </c>
    </row>
    <row r="35" spans="1:5" ht="15.75">
      <c r="A35" s="10">
        <v>1967</v>
      </c>
      <c r="B35" s="11">
        <v>0.21018946513133327</v>
      </c>
      <c r="C35" s="11">
        <v>1.5484799999999996E-2</v>
      </c>
      <c r="D35" s="11">
        <v>1.8715740015661675E-2</v>
      </c>
      <c r="E35" s="11">
        <f>Table13[[#This Row],[S&amp;P 500]]-Table13[[#This Row],[3-month T.Bill]]</f>
        <v>0.19470466513133328</v>
      </c>
    </row>
    <row r="36" spans="1:5" ht="15.75">
      <c r="A36" s="10">
        <v>1968</v>
      </c>
      <c r="B36" s="11">
        <v>6.5691726516015347E-2</v>
      </c>
      <c r="C36" s="11">
        <v>1.0143100000000002E-2</v>
      </c>
      <c r="D36" s="11">
        <v>4.6890614190175928E-2</v>
      </c>
      <c r="E36" s="11">
        <f>Table13[[#This Row],[S&amp;P 500]]-Table13[[#This Row],[3-month T.Bill]]</f>
        <v>5.5548626516015345E-2</v>
      </c>
    </row>
    <row r="37" spans="1:5" ht="15.75">
      <c r="A37" s="10">
        <v>1969</v>
      </c>
      <c r="B37" s="11">
        <v>-0.13676531076449064</v>
      </c>
      <c r="C37" s="11">
        <v>1.1273400000000003E-2</v>
      </c>
      <c r="D37" s="11">
        <v>2.7241353990748118E-2</v>
      </c>
      <c r="E37" s="11">
        <f>Table13[[#This Row],[S&amp;P 500]]-Table13[[#This Row],[3-month T.Bill]]</f>
        <v>-0.14803871076449066</v>
      </c>
    </row>
    <row r="38" spans="1:5" ht="15.75">
      <c r="A38" s="10">
        <v>1970</v>
      </c>
      <c r="B38" s="11">
        <v>-2.3244150945035812E-2</v>
      </c>
      <c r="C38" s="11">
        <v>7.9943999999999918E-3</v>
      </c>
      <c r="D38" s="11">
        <v>1.179413867047896E-2</v>
      </c>
      <c r="E38" s="11">
        <f>Table13[[#This Row],[S&amp;P 500]]-Table13[[#This Row],[3-month T.Bill]]</f>
        <v>-3.1238550945035803E-2</v>
      </c>
    </row>
    <row r="39" spans="1:5" ht="15.75">
      <c r="A39" s="10">
        <v>1971</v>
      </c>
      <c r="B39" s="11">
        <v>9.9963402984264746E-2</v>
      </c>
      <c r="C39" s="11">
        <v>3.1519000000000061E-3</v>
      </c>
      <c r="D39" s="11">
        <v>2.5150123631225707E-2</v>
      </c>
      <c r="E39" s="11">
        <f>Table13[[#This Row],[S&amp;P 500]]-Table13[[#This Row],[3-month T.Bill]]</f>
        <v>9.6811502984264747E-2</v>
      </c>
    </row>
    <row r="40" spans="1:5" ht="15.75">
      <c r="A40" s="10">
        <v>1972</v>
      </c>
      <c r="B40" s="11">
        <v>0.15482382915074924</v>
      </c>
      <c r="C40" s="11">
        <v>6.7952000000000012E-3</v>
      </c>
      <c r="D40" s="11">
        <v>5.0031010957204858E-2</v>
      </c>
      <c r="E40" s="11">
        <f>Table13[[#This Row],[S&amp;P 500]]-Table13[[#This Row],[3-month T.Bill]]</f>
        <v>0.14802862915074924</v>
      </c>
    </row>
    <row r="41" spans="1:5" ht="15.75">
      <c r="A41" s="10">
        <v>1973</v>
      </c>
      <c r="B41" s="11">
        <v>-0.20567617437526473</v>
      </c>
      <c r="C41" s="11">
        <v>4.6542999999999862E-3</v>
      </c>
      <c r="D41" s="11">
        <v>3.9640349150095178E-2</v>
      </c>
      <c r="E41" s="11">
        <f>Table13[[#This Row],[S&amp;P 500]]-Table13[[#This Row],[3-month T.Bill]]</f>
        <v>-0.2103304743752647</v>
      </c>
    </row>
    <row r="42" spans="1:5" ht="15.75">
      <c r="A42" s="10">
        <v>1974</v>
      </c>
      <c r="B42" s="11">
        <v>-0.36913605750896972</v>
      </c>
      <c r="C42" s="11">
        <v>-3.2343199999999989E-2</v>
      </c>
      <c r="D42" s="11">
        <v>-1.7360015150558628E-2</v>
      </c>
      <c r="E42" s="11">
        <f>Table13[[#This Row],[S&amp;P 500]]-Table13[[#This Row],[3-month T.Bill]]</f>
        <v>-0.3367928575089697</v>
      </c>
    </row>
    <row r="43" spans="1:5" ht="15.75">
      <c r="A43" s="10">
        <v>1975</v>
      </c>
      <c r="B43" s="11">
        <v>0.27854277106184355</v>
      </c>
      <c r="C43" s="11">
        <v>-3.1508600000000005E-2</v>
      </c>
      <c r="D43" s="11">
        <v>1.27842734164203E-2</v>
      </c>
      <c r="E43" s="11">
        <f>Table13[[#This Row],[S&amp;P 500]]-Table13[[#This Row],[3-month T.Bill]]</f>
        <v>0.31005137106184355</v>
      </c>
    </row>
    <row r="44" spans="1:5" ht="15.75">
      <c r="A44" s="10">
        <v>1976</v>
      </c>
      <c r="B44" s="11">
        <v>0.18056729002106664</v>
      </c>
      <c r="C44" s="11">
        <v>-8.042699999999986E-3</v>
      </c>
      <c r="D44" s="11">
        <v>4.5607358071677817E-2</v>
      </c>
      <c r="E44" s="11">
        <f>Table13[[#This Row],[S&amp;P 500]]-Table13[[#This Row],[3-month T.Bill]]</f>
        <v>0.18860999002106663</v>
      </c>
    </row>
    <row r="45" spans="1:5" ht="15.75">
      <c r="A45" s="10">
        <v>1977</v>
      </c>
      <c r="B45" s="11">
        <v>-0.13450464075935231</v>
      </c>
      <c r="C45" s="11">
        <v>-1.3432600000000003E-2</v>
      </c>
      <c r="D45" s="11">
        <v>3.1727735986410988E-2</v>
      </c>
      <c r="E45" s="11">
        <f>Table13[[#This Row],[S&amp;P 500]]-Table13[[#This Row],[3-month T.Bill]]</f>
        <v>-0.12107204075935231</v>
      </c>
    </row>
    <row r="46" spans="1:5" ht="15.75">
      <c r="A46" s="10">
        <v>1978</v>
      </c>
      <c r="B46" s="11">
        <v>-1.1205860883280697E-2</v>
      </c>
      <c r="C46" s="11">
        <v>-6.9736999999999855E-3</v>
      </c>
      <c r="D46" s="11">
        <v>3.2986417357558695E-2</v>
      </c>
      <c r="E46" s="11">
        <f>Table13[[#This Row],[S&amp;P 500]]-Table13[[#This Row],[3-month T.Bill]]</f>
        <v>-4.2321608832807112E-3</v>
      </c>
    </row>
    <row r="47" spans="1:5" ht="15.75">
      <c r="A47" s="10">
        <v>1979</v>
      </c>
      <c r="B47" s="11">
        <v>7.2675401675163856E-2</v>
      </c>
      <c r="C47" s="11">
        <v>-1.3144500000000003E-2</v>
      </c>
      <c r="D47" s="11">
        <v>1.2522768670309548E-2</v>
      </c>
      <c r="E47" s="11">
        <f>Table13[[#This Row],[S&amp;P 500]]-Table13[[#This Row],[3-month T.Bill]]</f>
        <v>8.5819901675163859E-2</v>
      </c>
    </row>
    <row r="48" spans="1:5" ht="15.75">
      <c r="A48" s="10">
        <v>1980</v>
      </c>
      <c r="B48" s="11">
        <v>0.18233465506763011</v>
      </c>
      <c r="C48" s="11">
        <v>-2.2817799999999999E-2</v>
      </c>
      <c r="D48" s="11">
        <v>-1.4616595457611847E-2</v>
      </c>
      <c r="E48" s="11">
        <f>Table13[[#This Row],[S&amp;P 500]]-Table13[[#This Row],[3-month T.Bill]]</f>
        <v>0.20515245506763011</v>
      </c>
    </row>
    <row r="49" spans="1:5" ht="15.75">
      <c r="A49" s="10">
        <v>1981</v>
      </c>
      <c r="B49" s="11">
        <v>-0.15080740247495575</v>
      </c>
      <c r="C49" s="11">
        <v>3.9216500000000001E-2</v>
      </c>
      <c r="D49" s="11">
        <v>4.7923322683705027E-3</v>
      </c>
      <c r="E49" s="11">
        <f>Table13[[#This Row],[S&amp;P 500]]-Table13[[#This Row],[3-month T.Bill]]</f>
        <v>-0.19002390247495576</v>
      </c>
    </row>
    <row r="50" spans="1:5" ht="15.75">
      <c r="A50" s="10">
        <v>1982</v>
      </c>
      <c r="B50" s="11">
        <v>0.14260675079559354</v>
      </c>
      <c r="C50" s="11">
        <v>4.8516200000000002E-2</v>
      </c>
      <c r="D50" s="11">
        <v>4.542357483533932E-3</v>
      </c>
      <c r="E50" s="11">
        <f>Table13[[#This Row],[S&amp;P 500]]-Table13[[#This Row],[3-month T.Bill]]</f>
        <v>9.4090550795593531E-2</v>
      </c>
    </row>
    <row r="51" spans="1:5" ht="15.75">
      <c r="A51" s="10">
        <v>1983</v>
      </c>
      <c r="B51" s="11">
        <v>0.19177615858930619</v>
      </c>
      <c r="C51" s="11">
        <v>5.2879599999999999E-2</v>
      </c>
      <c r="D51" s="11">
        <v>4.7422563870676004E-2</v>
      </c>
      <c r="E51" s="11">
        <f>Table13[[#This Row],[S&amp;P 500]]-Table13[[#This Row],[3-month T.Bill]]</f>
        <v>0.13889655858930619</v>
      </c>
    </row>
    <row r="52" spans="1:5" ht="15.75">
      <c r="A52" s="10">
        <v>1984</v>
      </c>
      <c r="B52" s="11">
        <v>1.7779219996362103E-2</v>
      </c>
      <c r="C52" s="11">
        <v>5.2442800000000005E-2</v>
      </c>
      <c r="D52" s="11">
        <v>4.3602611839619998E-2</v>
      </c>
      <c r="E52" s="11">
        <f>Table13[[#This Row],[S&amp;P 500]]-Table13[[#This Row],[3-month T.Bill]]</f>
        <v>-3.4663580003637902E-2</v>
      </c>
    </row>
    <row r="53" spans="1:5" ht="15.75">
      <c r="A53" s="10">
        <v>1985</v>
      </c>
      <c r="B53" s="11">
        <v>0.27706919485768949</v>
      </c>
      <c r="C53" s="11">
        <v>3.9592699999999995E-2</v>
      </c>
      <c r="D53" s="11">
        <v>4.3228708826723139E-2</v>
      </c>
      <c r="E53" s="11">
        <f>Table13[[#This Row],[S&amp;P 500]]-Table13[[#This Row],[3-month T.Bill]]</f>
        <v>0.23747649485768951</v>
      </c>
    </row>
    <row r="54" spans="1:5" ht="15.75">
      <c r="A54" s="10">
        <v>1986</v>
      </c>
      <c r="B54" s="11">
        <v>0.16550338758046187</v>
      </c>
      <c r="C54" s="11">
        <v>4.0907600000000002E-2</v>
      </c>
      <c r="D54" s="11">
        <v>3.2565055762081796E-2</v>
      </c>
      <c r="E54" s="11">
        <f>Table13[[#This Row],[S&amp;P 500]]-Table13[[#This Row],[3-month T.Bill]]</f>
        <v>0.12459578758046187</v>
      </c>
    </row>
    <row r="55" spans="1:5" ht="15.75">
      <c r="A55" s="10">
        <v>1987</v>
      </c>
      <c r="B55" s="11">
        <v>2.2345216418218711E-2</v>
      </c>
      <c r="C55" s="11">
        <v>2.1442999999999997E-2</v>
      </c>
      <c r="D55" s="11">
        <v>2.4625576036866326E-2</v>
      </c>
      <c r="E55" s="11">
        <f>Table13[[#This Row],[S&amp;P 500]]-Table13[[#This Row],[3-month T.Bill]]</f>
        <v>9.0221641821871396E-4</v>
      </c>
    </row>
    <row r="56" spans="1:5" ht="15.75">
      <c r="A56" s="10">
        <v>1988</v>
      </c>
      <c r="B56" s="11">
        <v>0.12437452812044689</v>
      </c>
      <c r="C56" s="11">
        <v>2.3502599999999992E-2</v>
      </c>
      <c r="D56" s="11">
        <v>3.2419770438041784E-2</v>
      </c>
      <c r="E56" s="11">
        <f>Table13[[#This Row],[S&amp;P 500]]-Table13[[#This Row],[3-month T.Bill]]</f>
        <v>0.1008719281204469</v>
      </c>
    </row>
    <row r="57" spans="1:5" ht="15.75">
      <c r="A57" s="10">
        <v>1989</v>
      </c>
      <c r="B57" s="11">
        <v>0.26683803638196724</v>
      </c>
      <c r="C57" s="11">
        <v>3.3186199999999992E-2</v>
      </c>
      <c r="D57" s="11">
        <v>1.9512637836366142E-2</v>
      </c>
      <c r="E57" s="11">
        <f>Table13[[#This Row],[S&amp;P 500]]-Table13[[#This Row],[3-month T.Bill]]</f>
        <v>0.23365183638196724</v>
      </c>
    </row>
    <row r="58" spans="1:5" ht="15.75">
      <c r="A58" s="10">
        <v>1990</v>
      </c>
      <c r="B58" s="11">
        <v>-8.4831116129032116E-2</v>
      </c>
      <c r="C58" s="11">
        <v>2.131340000000001E-2</v>
      </c>
      <c r="D58" s="11">
        <v>9.2135131526238645E-3</v>
      </c>
      <c r="E58" s="11">
        <f>Table13[[#This Row],[S&amp;P 500]]-Table13[[#This Row],[3-month T.Bill]]</f>
        <v>-0.10614451612903213</v>
      </c>
    </row>
    <row r="59" spans="1:5" ht="15.75">
      <c r="A59" s="10">
        <v>1991</v>
      </c>
      <c r="B59" s="11">
        <v>0.26018493134879755</v>
      </c>
      <c r="C59" s="11">
        <v>1.3936500000000011E-2</v>
      </c>
      <c r="D59" s="11">
        <v>-1.0937637823057234E-2</v>
      </c>
      <c r="E59" s="11">
        <f>Table13[[#This Row],[S&amp;P 500]]-Table13[[#This Row],[3-month T.Bill]]</f>
        <v>0.24624843134879754</v>
      </c>
    </row>
    <row r="60" spans="1:5" ht="15.75">
      <c r="A60" s="10">
        <v>1992</v>
      </c>
      <c r="B60" s="11">
        <v>4.4526079723800641E-2</v>
      </c>
      <c r="C60" s="11">
        <v>3.6387999999999976E-3</v>
      </c>
      <c r="D60" s="11">
        <v>2.3365736199054687E-2</v>
      </c>
      <c r="E60" s="11">
        <f>Table13[[#This Row],[S&amp;P 500]]-Table13[[#This Row],[3-month T.Bill]]</f>
        <v>4.0887279723800643E-2</v>
      </c>
    </row>
    <row r="61" spans="1:5" ht="15.75">
      <c r="A61" s="10">
        <v>1993</v>
      </c>
      <c r="B61" s="11">
        <v>6.99716147919488E-2</v>
      </c>
      <c r="C61" s="11">
        <v>1.2610000000000052E-4</v>
      </c>
      <c r="D61" s="11">
        <v>2.1394335511982554E-2</v>
      </c>
      <c r="E61" s="11">
        <f>Table13[[#This Row],[S&amp;P 500]]-Table13[[#This Row],[3-month T.Bill]]</f>
        <v>6.9845514791948796E-2</v>
      </c>
    </row>
    <row r="62" spans="1:5" ht="15.75">
      <c r="A62" s="10">
        <v>1994</v>
      </c>
      <c r="B62" s="11">
        <v>-1.2696793225426103E-2</v>
      </c>
      <c r="C62" s="11">
        <v>1.3894000000000004E-2</v>
      </c>
      <c r="D62" s="11">
        <v>2.6278742374472142E-2</v>
      </c>
      <c r="E62" s="11">
        <f>Table13[[#This Row],[S&amp;P 500]]-Table13[[#This Row],[3-month T.Bill]]</f>
        <v>-2.6590793225426106E-2</v>
      </c>
    </row>
    <row r="63" spans="1:5" ht="15.75">
      <c r="A63" s="10">
        <v>1995</v>
      </c>
      <c r="B63" s="11">
        <v>0.34390008902606306</v>
      </c>
      <c r="C63" s="11">
        <v>2.7098100000000003E-2</v>
      </c>
      <c r="D63" s="11">
        <v>1.7791079519474673E-2</v>
      </c>
      <c r="E63" s="11">
        <f>Table13[[#This Row],[S&amp;P 500]]-Table13[[#This Row],[3-month T.Bill]]</f>
        <v>0.31680198902606305</v>
      </c>
    </row>
    <row r="64" spans="1:5" ht="15.75">
      <c r="A64" s="10">
        <v>1996</v>
      </c>
      <c r="B64" s="11">
        <v>0.19744286018865789</v>
      </c>
      <c r="C64" s="11">
        <v>2.08582E-2</v>
      </c>
      <c r="D64" s="11">
        <v>2.2952828262201352E-2</v>
      </c>
      <c r="E64" s="11">
        <f>Table13[[#This Row],[S&amp;P 500]]-Table13[[#This Row],[3-month T.Bill]]</f>
        <v>0.1765846601886579</v>
      </c>
    </row>
    <row r="65" spans="1:5" ht="15.75">
      <c r="A65" s="10">
        <v>1997</v>
      </c>
      <c r="B65" s="11">
        <v>0.30765873103653096</v>
      </c>
      <c r="C65" s="11">
        <v>2.71472E-2</v>
      </c>
      <c r="D65" s="11">
        <v>2.5312412664191264E-2</v>
      </c>
      <c r="E65" s="11">
        <f>Table13[[#This Row],[S&amp;P 500]]-Table13[[#This Row],[3-month T.Bill]]</f>
        <v>0.28051153103653098</v>
      </c>
    </row>
    <row r="66" spans="1:5" ht="15.75">
      <c r="A66" s="10">
        <v>1998</v>
      </c>
      <c r="B66" s="11">
        <v>0.26791153278443586</v>
      </c>
      <c r="C66" s="11">
        <v>3.1807000000000002E-2</v>
      </c>
      <c r="D66" s="11">
        <v>4.1236711966044837E-2</v>
      </c>
      <c r="E66" s="11">
        <f>Table13[[#This Row],[S&amp;P 500]]-Table13[[#This Row],[3-month T.Bill]]</f>
        <v>0.23610453278443586</v>
      </c>
    </row>
    <row r="67" spans="1:5" ht="15.75">
      <c r="A67" s="10">
        <v>1999</v>
      </c>
      <c r="B67" s="11">
        <v>0.18692210992084476</v>
      </c>
      <c r="C67" s="11">
        <v>2.3168600000000001E-2</v>
      </c>
      <c r="D67" s="11">
        <v>4.1024682124158662E-2</v>
      </c>
      <c r="E67" s="11">
        <f>Table13[[#This Row],[S&amp;P 500]]-Table13[[#This Row],[3-month T.Bill]]</f>
        <v>0.16375350992084475</v>
      </c>
    </row>
    <row r="68" spans="1:5" ht="15.75">
      <c r="A68" s="10">
        <v>2000</v>
      </c>
      <c r="B68" s="11">
        <v>-0.12398908955249278</v>
      </c>
      <c r="C68" s="11">
        <v>2.3954099999999999E-2</v>
      </c>
      <c r="D68" s="11">
        <v>3.9372058770700935E-2</v>
      </c>
      <c r="E68" s="11">
        <f>Table13[[#This Row],[S&amp;P 500]]-Table13[[#This Row],[3-month T.Bill]]</f>
        <v>-0.14794318955249278</v>
      </c>
    </row>
    <row r="69" spans="1:5" ht="15.75">
      <c r="A69" s="10">
        <v>2001</v>
      </c>
      <c r="B69" s="11">
        <v>-0.14666379142000185</v>
      </c>
      <c r="C69" s="11">
        <v>8.5588000000000018E-3</v>
      </c>
      <c r="D69" s="11">
        <v>1.5760550236753934E-2</v>
      </c>
      <c r="E69" s="11">
        <f>Table13[[#This Row],[S&amp;P 500]]-Table13[[#This Row],[3-month T.Bill]]</f>
        <v>-0.15522259142000186</v>
      </c>
    </row>
    <row r="70" spans="1:5" ht="15.75">
      <c r="A70" s="10">
        <v>2002</v>
      </c>
      <c r="B70" s="11">
        <v>-0.23561717957912698</v>
      </c>
      <c r="C70" s="11">
        <v>6.1829999999999871E-4</v>
      </c>
      <c r="D70" s="11">
        <v>1.6060430773418677E-2</v>
      </c>
      <c r="E70" s="11">
        <f>Table13[[#This Row],[S&amp;P 500]]-Table13[[#This Row],[3-month T.Bill]]</f>
        <v>-0.23623547957912697</v>
      </c>
    </row>
    <row r="71" spans="1:5" ht="15.75">
      <c r="A71" s="10">
        <v>2003</v>
      </c>
      <c r="B71" s="11">
        <v>0.26057990050010232</v>
      </c>
      <c r="C71" s="11">
        <v>-1.2678100000000001E-2</v>
      </c>
      <c r="D71" s="11">
        <v>2.1767522855898891E-2</v>
      </c>
      <c r="E71" s="11">
        <f>Table13[[#This Row],[S&amp;P 500]]-Table13[[#This Row],[3-month T.Bill]]</f>
        <v>0.27325800050010235</v>
      </c>
    </row>
    <row r="72" spans="1:5" ht="15.75">
      <c r="A72" s="10">
        <v>2004</v>
      </c>
      <c r="B72" s="11">
        <v>8.0753859440961931E-2</v>
      </c>
      <c r="C72" s="11">
        <v>-1.4398899999999999E-2</v>
      </c>
      <c r="D72" s="11">
        <v>2.9104257480908613E-2</v>
      </c>
      <c r="E72" s="11">
        <f>Table13[[#This Row],[S&amp;P 500]]-Table13[[#This Row],[3-month T.Bill]]</f>
        <v>9.5152759440961937E-2</v>
      </c>
    </row>
    <row r="73" spans="1:5" ht="15.75">
      <c r="A73" s="10">
        <v>2005</v>
      </c>
      <c r="B73" s="11">
        <v>1.4682875232688533E-2</v>
      </c>
      <c r="C73" s="11">
        <v>-3.5619000000000033E-3</v>
      </c>
      <c r="D73" s="11">
        <v>2.5574062868244152E-2</v>
      </c>
      <c r="E73" s="11">
        <f>Table13[[#This Row],[S&amp;P 500]]-Table13[[#This Row],[3-month T.Bill]]</f>
        <v>1.8244775232688536E-2</v>
      </c>
    </row>
    <row r="74" spans="1:5" ht="15.75">
      <c r="A74" s="10">
        <v>2006</v>
      </c>
      <c r="B74" s="11">
        <v>0.12390817979315702</v>
      </c>
      <c r="C74" s="11">
        <v>1.4557600000000004E-2</v>
      </c>
      <c r="D74" s="11">
        <v>2.0681945220793807E-2</v>
      </c>
      <c r="E74" s="11">
        <f>Table13[[#This Row],[S&amp;P 500]]-Table13[[#This Row],[3-month T.Bill]]</f>
        <v>0.10935057979315702</v>
      </c>
    </row>
    <row r="75" spans="1:5" ht="15.75">
      <c r="A75" s="10">
        <v>2007</v>
      </c>
      <c r="B75" s="11">
        <v>2.6140952464217694E-2</v>
      </c>
      <c r="C75" s="11">
        <v>1.7718600000000001E-2</v>
      </c>
      <c r="D75" s="11">
        <v>1.2656687355482532E-2</v>
      </c>
      <c r="E75" s="11">
        <f>Table13[[#This Row],[S&amp;P 500]]-Table13[[#This Row],[3-month T.Bill]]</f>
        <v>8.4223524642176931E-3</v>
      </c>
    </row>
    <row r="76" spans="1:5" ht="15.75">
      <c r="A76" s="10">
        <v>2008</v>
      </c>
      <c r="B76" s="11">
        <v>-0.4036726411179819</v>
      </c>
      <c r="C76" s="11">
        <v>-2.2299200000000002E-2</v>
      </c>
      <c r="D76" s="11">
        <v>-1.2708809037375368E-2</v>
      </c>
      <c r="E76" s="11">
        <f>Table13[[#This Row],[S&amp;P 500]]-Table13[[#This Row],[3-month T.Bill]]</f>
        <v>-0.38137344111798188</v>
      </c>
    </row>
    <row r="77" spans="1:5" ht="15.75">
      <c r="A77" s="10">
        <v>2009</v>
      </c>
      <c r="B77" s="11">
        <v>0.26255323877663983</v>
      </c>
      <c r="C77" s="11">
        <v>4.5509000000000001E-3</v>
      </c>
      <c r="D77" s="11">
        <v>-2.467971151212689E-2</v>
      </c>
      <c r="E77" s="11">
        <f>Table13[[#This Row],[S&amp;P 500]]-Table13[[#This Row],[3-month T.Bill]]</f>
        <v>0.25800233877663981</v>
      </c>
    </row>
    <row r="78" spans="1:5" ht="15.75">
      <c r="A78" s="10">
        <v>2010</v>
      </c>
      <c r="B78" s="11">
        <v>0.13184762278719414</v>
      </c>
      <c r="C78" s="11">
        <v>-1.5063300000000002E-2</v>
      </c>
      <c r="D78" s="11">
        <v>1.0764430577222983E-2</v>
      </c>
      <c r="E78" s="11">
        <f>Table13[[#This Row],[S&amp;P 500]]-Table13[[#This Row],[3-month T.Bill]]</f>
        <v>0.14691092278719414</v>
      </c>
    </row>
    <row r="79" spans="1:5" ht="15.75">
      <c r="A79" s="10">
        <v>2011</v>
      </c>
      <c r="B79" s="11">
        <v>-1.0413552663719503E-2</v>
      </c>
      <c r="C79" s="11">
        <v>-3.1097300000000001E-2</v>
      </c>
      <c r="D79" s="11">
        <v>1.4909708288316059E-2</v>
      </c>
      <c r="E79" s="11">
        <f>Table13[[#This Row],[S&amp;P 500]]-Table13[[#This Row],[3-month T.Bill]]</f>
        <v>2.0683747336280499E-2</v>
      </c>
    </row>
    <row r="80" spans="1:5" ht="15.75">
      <c r="A80" s="10">
        <v>2012</v>
      </c>
      <c r="B80" s="11">
        <v>0.13812985241730294</v>
      </c>
      <c r="C80" s="11">
        <v>-2.0275999999999999E-2</v>
      </c>
      <c r="D80" s="11">
        <v>7.1172212421679593E-3</v>
      </c>
      <c r="E80" s="11">
        <f>Table13[[#This Row],[S&amp;P 500]]-Table13[[#This Row],[3-month T.Bill]]</f>
        <v>0.15840585241730293</v>
      </c>
    </row>
    <row r="81" spans="1:5" ht="15.75">
      <c r="A81" s="10">
        <v>2013</v>
      </c>
      <c r="B81" s="11">
        <v>0.30678165858125483</v>
      </c>
      <c r="C81" s="11">
        <v>-1.4009199999999999E-2</v>
      </c>
      <c r="D81" s="11">
        <v>7.2179270355157144E-3</v>
      </c>
      <c r="E81" s="11">
        <f>Table13[[#This Row],[S&amp;P 500]]-Table13[[#This Row],[3-month T.Bill]]</f>
        <v>0.32079085858125483</v>
      </c>
    </row>
    <row r="82" spans="1:5" ht="15.75">
      <c r="A82" s="10">
        <v>2014</v>
      </c>
      <c r="B82" s="11">
        <v>0.11914301649462238</v>
      </c>
      <c r="C82" s="11">
        <v>-1.55712E-2</v>
      </c>
      <c r="D82" s="11">
        <v>2.0838955353662536E-2</v>
      </c>
      <c r="E82" s="11">
        <f>Table13[[#This Row],[S&amp;P 500]]-Table13[[#This Row],[3-month T.Bill]]</f>
        <v>0.13471421649462237</v>
      </c>
    </row>
    <row r="83" spans="1:5" ht="15.75">
      <c r="A83" s="12">
        <v>2015</v>
      </c>
      <c r="B83" s="11">
        <v>1.2416594875904609E-2</v>
      </c>
      <c r="C83" s="13">
        <v>9.170999999999999E-4</v>
      </c>
      <c r="D83" s="11">
        <v>2.3908829231040318E-2</v>
      </c>
      <c r="E83" s="11">
        <f>Table13[[#This Row],[S&amp;P 500]]-Table13[[#This Row],[3-month T.Bill]]</f>
        <v>1.1499494875904608E-2</v>
      </c>
    </row>
    <row r="84" spans="1:5" ht="15.75">
      <c r="A84" s="14"/>
      <c r="B84" s="15"/>
      <c r="C84" s="15"/>
      <c r="D84" s="15"/>
      <c r="E84" s="15"/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2" r:id="rId1"/>
    <hyperlink ref="B4" r:id="rId2"/>
    <hyperlink ref="B5" r:id="rId3"/>
    <hyperlink ref="B6" r:id="rId4"/>
    <hyperlink ref="B7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72" workbookViewId="0">
      <selection activeCell="B83" sqref="B16:B83"/>
    </sheetView>
  </sheetViews>
  <sheetFormatPr defaultColWidth="9.140625" defaultRowHeight="15"/>
  <cols>
    <col min="2" max="2" width="28" customWidth="1"/>
    <col min="3" max="3" width="26" customWidth="1"/>
    <col min="4" max="4" width="34" customWidth="1"/>
    <col min="5" max="5" width="26" customWidth="1"/>
  </cols>
  <sheetData>
    <row r="1" spans="1:7" ht="15.75">
      <c r="A1" s="1" t="s">
        <v>0</v>
      </c>
      <c r="B1" s="18">
        <v>40908</v>
      </c>
      <c r="C1" s="19"/>
      <c r="D1" s="2"/>
    </row>
    <row r="2" spans="1:7" ht="15.75">
      <c r="A2" s="3" t="s">
        <v>1</v>
      </c>
      <c r="B2" s="20" t="s">
        <v>2</v>
      </c>
      <c r="C2" s="21"/>
      <c r="D2" s="2"/>
    </row>
    <row r="3" spans="1:7" ht="15.75">
      <c r="A3" s="3" t="s">
        <v>3</v>
      </c>
      <c r="B3" s="22" t="s">
        <v>4</v>
      </c>
      <c r="C3" s="23"/>
      <c r="D3" s="2"/>
    </row>
    <row r="4" spans="1:7" ht="15.75">
      <c r="A4" s="3" t="s">
        <v>5</v>
      </c>
      <c r="B4" s="24" t="s">
        <v>6</v>
      </c>
      <c r="C4" s="25"/>
      <c r="D4" s="2"/>
    </row>
    <row r="5" spans="1:7" ht="15.75">
      <c r="A5" s="3" t="s">
        <v>7</v>
      </c>
      <c r="B5" s="26" t="s">
        <v>8</v>
      </c>
      <c r="C5" s="27"/>
      <c r="D5" s="2"/>
    </row>
    <row r="6" spans="1:7" ht="15.75">
      <c r="A6" s="3" t="s">
        <v>9</v>
      </c>
      <c r="B6" s="20" t="s">
        <v>10</v>
      </c>
      <c r="C6" s="21"/>
      <c r="D6" s="2"/>
    </row>
    <row r="7" spans="1:7" ht="16.5" thickBot="1">
      <c r="A7" s="4" t="s">
        <v>11</v>
      </c>
      <c r="B7" s="16" t="s">
        <v>12</v>
      </c>
      <c r="C7" s="17"/>
      <c r="D7" s="2"/>
    </row>
    <row r="8" spans="1:7" ht="15.75">
      <c r="A8" s="2"/>
      <c r="B8" s="2"/>
      <c r="C8" s="2"/>
      <c r="D8" s="2"/>
    </row>
    <row r="9" spans="1:7" ht="15.75">
      <c r="A9" s="2"/>
      <c r="B9" s="2"/>
      <c r="C9" s="2"/>
      <c r="D9" s="2"/>
    </row>
    <row r="10" spans="1:7" ht="15.75">
      <c r="A10" s="2"/>
      <c r="B10" s="2"/>
      <c r="C10" s="2"/>
      <c r="D10" s="2"/>
    </row>
    <row r="11" spans="1:7" ht="15.75">
      <c r="A11" s="2"/>
      <c r="B11" s="2"/>
      <c r="C11" s="2"/>
      <c r="D11" s="2"/>
    </row>
    <row r="12" spans="1:7" ht="15.75">
      <c r="A12" s="2"/>
      <c r="B12" s="2"/>
      <c r="C12" s="2"/>
      <c r="D12" s="2"/>
    </row>
    <row r="13" spans="1:7" ht="16.5" thickBot="1">
      <c r="A13" s="2"/>
      <c r="B13" s="2"/>
      <c r="C13" s="2"/>
      <c r="D13" s="2"/>
    </row>
    <row r="14" spans="1:7" ht="15.75">
      <c r="A14" s="2"/>
      <c r="B14" s="5" t="s">
        <v>13</v>
      </c>
      <c r="C14" s="6"/>
      <c r="D14" s="7" t="s">
        <v>14</v>
      </c>
      <c r="E14" s="7" t="s">
        <v>19</v>
      </c>
    </row>
    <row r="15" spans="1:7" ht="15.75">
      <c r="A15" s="8" t="s">
        <v>15</v>
      </c>
      <c r="B15" s="8" t="s">
        <v>16</v>
      </c>
      <c r="C15" s="8" t="s">
        <v>17</v>
      </c>
      <c r="D15" s="9" t="s">
        <v>18</v>
      </c>
      <c r="E15" s="9" t="s">
        <v>20</v>
      </c>
    </row>
    <row r="16" spans="1:7" ht="15.75">
      <c r="A16" s="10">
        <v>1948</v>
      </c>
      <c r="B16" s="11">
        <v>5.7045751633986834E-2</v>
      </c>
      <c r="C16" s="11">
        <v>1.0225E-2</v>
      </c>
      <c r="D16" s="11">
        <v>4.8583955444958526E-3</v>
      </c>
      <c r="E16" s="11">
        <f>Table1[[#This Row],[S&amp;P 500]]-Table1[[#This Row],[3-month T.Bill]]</f>
        <v>4.6820751633986836E-2</v>
      </c>
      <c r="G16" t="s">
        <v>21</v>
      </c>
    </row>
    <row r="17" spans="1:5" ht="15.75">
      <c r="A17" s="10">
        <v>1949</v>
      </c>
      <c r="B17" s="11">
        <v>0.18303223684210526</v>
      </c>
      <c r="C17" s="11">
        <v>1.1025E-2</v>
      </c>
      <c r="D17" s="11">
        <v>1.0259433962264142E-2</v>
      </c>
      <c r="E17" s="11">
        <f>Table1[[#This Row],[S&amp;P 500]]-Table1[[#This Row],[3-month T.Bill]]</f>
        <v>0.17200723684210525</v>
      </c>
    </row>
    <row r="18" spans="1:5" ht="15.75">
      <c r="A18" s="10">
        <v>1950</v>
      </c>
      <c r="B18" s="11">
        <v>0.30805539011316263</v>
      </c>
      <c r="C18" s="11">
        <v>1.1724999999999999E-2</v>
      </c>
      <c r="D18" s="11">
        <v>4.6457336290416817E-2</v>
      </c>
      <c r="E18" s="11">
        <f>Table1[[#This Row],[S&amp;P 500]]-Table1[[#This Row],[3-month T.Bill]]</f>
        <v>0.29633039011316264</v>
      </c>
    </row>
    <row r="19" spans="1:5" ht="15.75">
      <c r="A19" s="10">
        <v>1951</v>
      </c>
      <c r="B19" s="11">
        <v>0.23678463044542339</v>
      </c>
      <c r="C19" s="11">
        <v>1.4775E-2</v>
      </c>
      <c r="D19" s="11">
        <v>-1.3385387618516376E-3</v>
      </c>
      <c r="E19" s="11">
        <f>Table1[[#This Row],[S&amp;P 500]]-Table1[[#This Row],[3-month T.Bill]]</f>
        <v>0.22200963044542338</v>
      </c>
    </row>
    <row r="20" spans="1:5" ht="15.75">
      <c r="A20" s="10">
        <v>1952</v>
      </c>
      <c r="B20" s="11">
        <v>0.18150988641144306</v>
      </c>
      <c r="C20" s="11">
        <v>1.6725E-2</v>
      </c>
      <c r="D20" s="11">
        <v>1.3850106109683846E-2</v>
      </c>
      <c r="E20" s="11">
        <f>Table1[[#This Row],[S&amp;P 500]]-Table1[[#This Row],[3-month T.Bill]]</f>
        <v>0.16478488641144307</v>
      </c>
    </row>
    <row r="21" spans="1:5" ht="15.75">
      <c r="A21" s="10">
        <v>1953</v>
      </c>
      <c r="B21" s="11">
        <v>-1.2082047421904465E-2</v>
      </c>
      <c r="C21" s="11">
        <v>1.8925000000000001E-2</v>
      </c>
      <c r="D21" s="11">
        <v>3.0626859094414538E-2</v>
      </c>
      <c r="E21" s="11">
        <f>Table1[[#This Row],[S&amp;P 500]]-Table1[[#This Row],[3-month T.Bill]]</f>
        <v>-3.1007047421904466E-2</v>
      </c>
    </row>
    <row r="22" spans="1:5" ht="15.75">
      <c r="A22" s="10">
        <v>1954</v>
      </c>
      <c r="B22" s="11">
        <v>0.52563321241434902</v>
      </c>
      <c r="C22" s="11">
        <v>9.6249999999999999E-3</v>
      </c>
      <c r="D22" s="11">
        <v>3.206841261357507E-3</v>
      </c>
      <c r="E22" s="11">
        <f>Table1[[#This Row],[S&amp;P 500]]-Table1[[#This Row],[3-month T.Bill]]</f>
        <v>0.51600821241434902</v>
      </c>
    </row>
    <row r="23" spans="1:5" ht="15.75">
      <c r="A23" s="10">
        <v>1955</v>
      </c>
      <c r="B23" s="11">
        <v>0.32597331851028349</v>
      </c>
      <c r="C23" s="11">
        <v>1.66E-2</v>
      </c>
      <c r="D23" s="11">
        <v>5.5087906233351136E-2</v>
      </c>
      <c r="E23" s="11">
        <f>Table1[[#This Row],[S&amp;P 500]]-Table1[[#This Row],[3-month T.Bill]]</f>
        <v>0.30937331851028349</v>
      </c>
    </row>
    <row r="24" spans="1:5" ht="15.75">
      <c r="A24" s="10">
        <v>1956</v>
      </c>
      <c r="B24" s="11">
        <v>7.4395118733509347E-2</v>
      </c>
      <c r="C24" s="11">
        <v>2.5550000000000003E-2</v>
      </c>
      <c r="D24" s="11">
        <v>1.1209856594627254E-2</v>
      </c>
      <c r="E24" s="11">
        <f>Table1[[#This Row],[S&amp;P 500]]-Table1[[#This Row],[3-month T.Bill]]</f>
        <v>4.8845118733509343E-2</v>
      </c>
    </row>
    <row r="25" spans="1:5" ht="15.75">
      <c r="A25" s="10">
        <v>1957</v>
      </c>
      <c r="B25" s="11">
        <v>-0.1045736018855796</v>
      </c>
      <c r="C25" s="11">
        <v>3.2300000000000002E-2</v>
      </c>
      <c r="D25" s="11">
        <v>6.5914311395185443E-3</v>
      </c>
      <c r="E25" s="11">
        <f>Table1[[#This Row],[S&amp;P 500]]-Table1[[#This Row],[3-month T.Bill]]</f>
        <v>-0.13687360188557959</v>
      </c>
    </row>
    <row r="26" spans="1:5" ht="15.75">
      <c r="A26" s="10">
        <v>1958</v>
      </c>
      <c r="B26" s="11">
        <v>0.43719954988747184</v>
      </c>
      <c r="C26" s="11">
        <v>1.7774999999999999E-2</v>
      </c>
      <c r="D26" s="11">
        <v>-8.0365115586863434E-3</v>
      </c>
      <c r="E26" s="11">
        <f>Table1[[#This Row],[S&amp;P 500]]-Table1[[#This Row],[3-month T.Bill]]</f>
        <v>0.41942454988747185</v>
      </c>
    </row>
    <row r="27" spans="1:5" ht="15.75">
      <c r="A27" s="10">
        <v>1959</v>
      </c>
      <c r="B27" s="11">
        <v>0.12056457163557326</v>
      </c>
      <c r="C27" s="11">
        <v>3.2549999999999996E-2</v>
      </c>
      <c r="D27" s="11">
        <v>3.9207841568313695E-2</v>
      </c>
      <c r="E27" s="11">
        <f>Table1[[#This Row],[S&amp;P 500]]-Table1[[#This Row],[3-month T.Bill]]</f>
        <v>8.801457163557326E-2</v>
      </c>
    </row>
    <row r="28" spans="1:5" ht="15.75">
      <c r="A28" s="10">
        <v>1960</v>
      </c>
      <c r="B28" s="11">
        <v>3.36535314743695E-3</v>
      </c>
      <c r="C28" s="11">
        <v>3.0449999999999998E-2</v>
      </c>
      <c r="D28" s="11">
        <v>6.8334937439846755E-3</v>
      </c>
      <c r="E28" s="11">
        <f>Table1[[#This Row],[S&amp;P 500]]-Table1[[#This Row],[3-month T.Bill]]</f>
        <v>-2.7084646852563048E-2</v>
      </c>
    </row>
    <row r="29" spans="1:5" ht="15.75">
      <c r="A29" s="10">
        <v>1961</v>
      </c>
      <c r="B29" s="11">
        <v>0.26637712958182752</v>
      </c>
      <c r="C29" s="11">
        <v>2.2675000000000001E-2</v>
      </c>
      <c r="D29" s="11">
        <v>4.0149125322626045E-3</v>
      </c>
      <c r="E29" s="11">
        <f>Table1[[#This Row],[S&amp;P 500]]-Table1[[#This Row],[3-month T.Bill]]</f>
        <v>0.24370212958182752</v>
      </c>
    </row>
    <row r="30" spans="1:5" ht="15.75">
      <c r="A30" s="10">
        <v>1962</v>
      </c>
      <c r="B30" s="11">
        <v>-8.8114605171208879E-2</v>
      </c>
      <c r="C30" s="11">
        <v>2.7775000000000005E-2</v>
      </c>
      <c r="D30" s="11">
        <v>3.3514234028372947E-2</v>
      </c>
      <c r="E30" s="11">
        <f>Table1[[#This Row],[S&amp;P 500]]-Table1[[#This Row],[3-month T.Bill]]</f>
        <v>-0.11588960517120889</v>
      </c>
    </row>
    <row r="31" spans="1:5" ht="15.75">
      <c r="A31" s="10">
        <v>1963</v>
      </c>
      <c r="B31" s="11">
        <v>0.22611927099841514</v>
      </c>
      <c r="C31" s="11">
        <v>3.1100000000000003E-2</v>
      </c>
      <c r="D31" s="11">
        <v>2.6255181943804606E-2</v>
      </c>
      <c r="E31" s="11">
        <f>Table1[[#This Row],[S&amp;P 500]]-Table1[[#This Row],[3-month T.Bill]]</f>
        <v>0.19501927099841515</v>
      </c>
    </row>
    <row r="32" spans="1:5" ht="15.75">
      <c r="A32" s="10">
        <v>1964</v>
      </c>
      <c r="B32" s="11">
        <v>0.16415455878432425</v>
      </c>
      <c r="C32" s="11">
        <v>3.5049999999999998E-2</v>
      </c>
      <c r="D32" s="11">
        <v>4.4973070017953365E-2</v>
      </c>
      <c r="E32" s="11">
        <f>Table1[[#This Row],[S&amp;P 500]]-Table1[[#This Row],[3-month T.Bill]]</f>
        <v>0.12910455878432425</v>
      </c>
    </row>
    <row r="33" spans="1:5" ht="15.75">
      <c r="A33" s="10">
        <v>1965</v>
      </c>
      <c r="B33" s="11">
        <v>0.12399242477876114</v>
      </c>
      <c r="C33" s="11">
        <v>3.9024999999999997E-2</v>
      </c>
      <c r="D33" s="11">
        <v>5.0167511382183561E-2</v>
      </c>
      <c r="E33" s="11">
        <f>Table1[[#This Row],[S&amp;P 500]]-Table1[[#This Row],[3-month T.Bill]]</f>
        <v>8.4967424778761153E-2</v>
      </c>
    </row>
    <row r="34" spans="1:5" ht="15.75">
      <c r="A34" s="10">
        <v>1966</v>
      </c>
      <c r="B34" s="11">
        <v>-9.9709542356377898E-2</v>
      </c>
      <c r="C34" s="11">
        <v>4.8399999999999999E-2</v>
      </c>
      <c r="D34" s="11">
        <v>4.458077709611441E-2</v>
      </c>
      <c r="E34" s="11">
        <f>Table1[[#This Row],[S&amp;P 500]]-Table1[[#This Row],[3-month T.Bill]]</f>
        <v>-0.14810954235637791</v>
      </c>
    </row>
    <row r="35" spans="1:5" ht="15.75">
      <c r="A35" s="10">
        <v>1967</v>
      </c>
      <c r="B35" s="11">
        <v>0.23802966513133328</v>
      </c>
      <c r="C35" s="11">
        <v>4.3324999999999995E-2</v>
      </c>
      <c r="D35" s="11">
        <v>1.8715740015661675E-2</v>
      </c>
      <c r="E35" s="11">
        <f>Table1[[#This Row],[S&amp;P 500]]-Table1[[#This Row],[3-month T.Bill]]</f>
        <v>0.19470466513133328</v>
      </c>
    </row>
    <row r="36" spans="1:5" ht="15.75">
      <c r="A36" s="10">
        <v>1968</v>
      </c>
      <c r="B36" s="11">
        <v>0.10814862651601535</v>
      </c>
      <c r="C36" s="11">
        <v>5.2600000000000001E-2</v>
      </c>
      <c r="D36" s="11">
        <v>4.6890614190175928E-2</v>
      </c>
      <c r="E36" s="11">
        <f>Table1[[#This Row],[S&amp;P 500]]-Table1[[#This Row],[3-month T.Bill]]</f>
        <v>5.5548626516015352E-2</v>
      </c>
    </row>
    <row r="37" spans="1:5" ht="15.75">
      <c r="A37" s="10">
        <v>1969</v>
      </c>
      <c r="B37" s="11">
        <v>-8.2413710764490639E-2</v>
      </c>
      <c r="C37" s="11">
        <v>6.5625000000000003E-2</v>
      </c>
      <c r="D37" s="11">
        <v>2.7241353990748118E-2</v>
      </c>
      <c r="E37" s="11">
        <f>Table1[[#This Row],[S&amp;P 500]]-Table1[[#This Row],[3-month T.Bill]]</f>
        <v>-0.14803871076449066</v>
      </c>
    </row>
    <row r="38" spans="1:5" ht="15.75">
      <c r="A38" s="10">
        <v>1970</v>
      </c>
      <c r="B38" s="11">
        <v>3.5611449054964189E-2</v>
      </c>
      <c r="C38" s="11">
        <v>6.6849999999999993E-2</v>
      </c>
      <c r="D38" s="11">
        <v>1.179413867047896E-2</v>
      </c>
      <c r="E38" s="11">
        <f>Table1[[#This Row],[S&amp;P 500]]-Table1[[#This Row],[3-month T.Bill]]</f>
        <v>-3.1238550945035803E-2</v>
      </c>
    </row>
    <row r="39" spans="1:5" ht="15.75">
      <c r="A39" s="10">
        <v>1971</v>
      </c>
      <c r="B39" s="11">
        <v>0.14221150298426474</v>
      </c>
      <c r="C39" s="11">
        <v>4.5400000000000003E-2</v>
      </c>
      <c r="D39" s="11">
        <v>2.5150123631225707E-2</v>
      </c>
      <c r="E39" s="11">
        <f>Table1[[#This Row],[S&amp;P 500]]-Table1[[#This Row],[3-month T.Bill]]</f>
        <v>9.6811502984264747E-2</v>
      </c>
    </row>
    <row r="40" spans="1:5" ht="15.75">
      <c r="A40" s="10">
        <v>1972</v>
      </c>
      <c r="B40" s="11">
        <v>0.18755362915074925</v>
      </c>
      <c r="C40" s="11">
        <v>3.9525000000000005E-2</v>
      </c>
      <c r="D40" s="11">
        <v>5.0031010957204858E-2</v>
      </c>
      <c r="E40" s="11">
        <f>Table1[[#This Row],[S&amp;P 500]]-Table1[[#This Row],[3-month T.Bill]]</f>
        <v>0.14802862915074924</v>
      </c>
    </row>
    <row r="41" spans="1:5" ht="15.75">
      <c r="A41" s="10">
        <v>1973</v>
      </c>
      <c r="B41" s="11">
        <v>-0.14308047437526472</v>
      </c>
      <c r="C41" s="11">
        <v>6.724999999999999E-2</v>
      </c>
      <c r="D41" s="11">
        <v>3.9640349150095178E-2</v>
      </c>
      <c r="E41" s="11">
        <f>Table1[[#This Row],[S&amp;P 500]]-Table1[[#This Row],[3-month T.Bill]]</f>
        <v>-0.2103304743752647</v>
      </c>
    </row>
    <row r="42" spans="1:5" ht="15.75">
      <c r="A42" s="10">
        <v>1974</v>
      </c>
      <c r="B42" s="11">
        <v>-0.25901785750896972</v>
      </c>
      <c r="C42" s="11">
        <v>7.7775000000000011E-2</v>
      </c>
      <c r="D42" s="11">
        <v>-1.7360015150558628E-2</v>
      </c>
      <c r="E42" s="11">
        <f>Table1[[#This Row],[S&amp;P 500]]-Table1[[#This Row],[3-month T.Bill]]</f>
        <v>-0.3367928575089697</v>
      </c>
    </row>
    <row r="43" spans="1:5" ht="15.75">
      <c r="A43" s="10">
        <v>1975</v>
      </c>
      <c r="B43" s="11">
        <v>0.36995137106184356</v>
      </c>
      <c r="C43" s="11">
        <v>5.9900000000000002E-2</v>
      </c>
      <c r="D43" s="11">
        <v>1.27842734164203E-2</v>
      </c>
      <c r="E43" s="11">
        <f>Table1[[#This Row],[S&amp;P 500]]-Table1[[#This Row],[3-month T.Bill]]</f>
        <v>0.31005137106184355</v>
      </c>
    </row>
    <row r="44" spans="1:5" ht="15.75">
      <c r="A44" s="10">
        <v>1976</v>
      </c>
      <c r="B44" s="11">
        <v>0.23830999002106662</v>
      </c>
      <c r="C44" s="11">
        <v>4.9700000000000008E-2</v>
      </c>
      <c r="D44" s="11">
        <v>4.5607358071677817E-2</v>
      </c>
      <c r="E44" s="11">
        <f>Table1[[#This Row],[S&amp;P 500]]-Table1[[#This Row],[3-month T.Bill]]</f>
        <v>0.1886099900210666</v>
      </c>
    </row>
    <row r="45" spans="1:5" ht="15.75">
      <c r="A45" s="10">
        <v>1977</v>
      </c>
      <c r="B45" s="11">
        <v>-6.9797040759352322E-2</v>
      </c>
      <c r="C45" s="11">
        <v>5.1275000000000001E-2</v>
      </c>
      <c r="D45" s="11">
        <v>3.1727735986410988E-2</v>
      </c>
      <c r="E45" s="11">
        <f>Table1[[#This Row],[S&amp;P 500]]-Table1[[#This Row],[3-month T.Bill]]</f>
        <v>-0.12107204075935232</v>
      </c>
    </row>
    <row r="46" spans="1:5" ht="15.75">
      <c r="A46" s="10">
        <v>1978</v>
      </c>
      <c r="B46" s="11">
        <v>6.50928391167193E-2</v>
      </c>
      <c r="C46" s="11">
        <v>6.9325000000000012E-2</v>
      </c>
      <c r="D46" s="11">
        <v>3.2986417357558695E-2</v>
      </c>
      <c r="E46" s="11">
        <f>Table1[[#This Row],[S&amp;P 500]]-Table1[[#This Row],[3-month T.Bill]]</f>
        <v>-4.2321608832807112E-3</v>
      </c>
    </row>
    <row r="47" spans="1:5" ht="15.75">
      <c r="A47" s="10">
        <v>1979</v>
      </c>
      <c r="B47" s="11">
        <v>0.18519490167516386</v>
      </c>
      <c r="C47" s="11">
        <v>9.9375000000000005E-2</v>
      </c>
      <c r="D47" s="11">
        <v>1.2522768670309548E-2</v>
      </c>
      <c r="E47" s="11">
        <f>Table1[[#This Row],[S&amp;P 500]]-Table1[[#This Row],[3-month T.Bill]]</f>
        <v>8.5819901675163859E-2</v>
      </c>
    </row>
    <row r="48" spans="1:5" ht="15.75">
      <c r="A48" s="10">
        <v>1980</v>
      </c>
      <c r="B48" s="11">
        <v>0.3173524550676301</v>
      </c>
      <c r="C48" s="11">
        <v>0.11219999999999999</v>
      </c>
      <c r="D48" s="11">
        <v>-1.4616595457611847E-2</v>
      </c>
      <c r="E48" s="11">
        <f>Table1[[#This Row],[S&amp;P 500]]-Table1[[#This Row],[3-month T.Bill]]</f>
        <v>0.20515245506763011</v>
      </c>
    </row>
    <row r="49" spans="1:5" ht="15.75">
      <c r="A49" s="10">
        <v>1981</v>
      </c>
      <c r="B49" s="11">
        <v>-4.7023902474955762E-2</v>
      </c>
      <c r="C49" s="11">
        <v>0.14299999999999999</v>
      </c>
      <c r="D49" s="11">
        <v>4.7923322683705027E-3</v>
      </c>
      <c r="E49" s="11">
        <f>Table1[[#This Row],[S&amp;P 500]]-Table1[[#This Row],[3-month T.Bill]]</f>
        <v>-0.19002390247495576</v>
      </c>
    </row>
    <row r="50" spans="1:5" ht="15.75">
      <c r="A50" s="10">
        <v>1982</v>
      </c>
      <c r="B50" s="11">
        <v>0.20419055079559353</v>
      </c>
      <c r="C50" s="11">
        <v>0.1101</v>
      </c>
      <c r="D50" s="11">
        <v>4.542357483533932E-3</v>
      </c>
      <c r="E50" s="11">
        <f>Table1[[#This Row],[S&amp;P 500]]-Table1[[#This Row],[3-month T.Bill]]</f>
        <v>9.4090550795593531E-2</v>
      </c>
    </row>
    <row r="51" spans="1:5" ht="15.75">
      <c r="A51" s="10">
        <v>1983</v>
      </c>
      <c r="B51" s="11">
        <v>0.22337155858930619</v>
      </c>
      <c r="C51" s="11">
        <v>8.4474999999999995E-2</v>
      </c>
      <c r="D51" s="11">
        <v>4.7422563870676004E-2</v>
      </c>
      <c r="E51" s="11">
        <f>Table1[[#This Row],[S&amp;P 500]]-Table1[[#This Row],[3-month T.Bill]]</f>
        <v>0.13889655858930619</v>
      </c>
    </row>
    <row r="52" spans="1:5" ht="15.75">
      <c r="A52" s="10">
        <v>1984</v>
      </c>
      <c r="B52" s="11">
        <v>6.14614199963621E-2</v>
      </c>
      <c r="C52" s="11">
        <v>9.6125000000000002E-2</v>
      </c>
      <c r="D52" s="11">
        <v>4.3602611839619998E-2</v>
      </c>
      <c r="E52" s="11">
        <f>Table1[[#This Row],[S&amp;P 500]]-Table1[[#This Row],[3-month T.Bill]]</f>
        <v>-3.4663580003637902E-2</v>
      </c>
    </row>
    <row r="53" spans="1:5" ht="15.75">
      <c r="A53" s="10">
        <v>1985</v>
      </c>
      <c r="B53" s="11">
        <v>0.31235149485768948</v>
      </c>
      <c r="C53" s="11">
        <v>7.4874999999999997E-2</v>
      </c>
      <c r="D53" s="11">
        <v>4.3228708826723139E-2</v>
      </c>
      <c r="E53" s="11">
        <f>Table1[[#This Row],[S&amp;P 500]]-Table1[[#This Row],[3-month T.Bill]]</f>
        <v>0.23747649485768949</v>
      </c>
    </row>
    <row r="54" spans="1:5" ht="15.75">
      <c r="A54" s="10">
        <v>1986</v>
      </c>
      <c r="B54" s="11">
        <v>0.18494578758046187</v>
      </c>
      <c r="C54" s="11">
        <v>6.0350000000000001E-2</v>
      </c>
      <c r="D54" s="11">
        <v>3.2565055762081796E-2</v>
      </c>
      <c r="E54" s="11">
        <f>Table1[[#This Row],[S&amp;P 500]]-Table1[[#This Row],[3-month T.Bill]]</f>
        <v>0.12459578758046187</v>
      </c>
    </row>
    <row r="55" spans="1:5" ht="15.75">
      <c r="A55" s="10">
        <v>1987</v>
      </c>
      <c r="B55" s="11">
        <v>5.8127216418218712E-2</v>
      </c>
      <c r="C55" s="11">
        <v>5.7224999999999998E-2</v>
      </c>
      <c r="D55" s="11">
        <v>2.4625576036866326E-2</v>
      </c>
      <c r="E55" s="11">
        <f>Table1[[#This Row],[S&amp;P 500]]-Table1[[#This Row],[3-month T.Bill]]</f>
        <v>9.0221641821871396E-4</v>
      </c>
    </row>
    <row r="56" spans="1:5" ht="15.75">
      <c r="A56" s="10">
        <v>1988</v>
      </c>
      <c r="B56" s="11">
        <v>0.16537192812044688</v>
      </c>
      <c r="C56" s="11">
        <v>6.4499999999999988E-2</v>
      </c>
      <c r="D56" s="11">
        <v>3.2419770438041784E-2</v>
      </c>
      <c r="E56" s="11">
        <f>Table1[[#This Row],[S&amp;P 500]]-Table1[[#This Row],[3-month T.Bill]]</f>
        <v>0.10087192812044689</v>
      </c>
    </row>
    <row r="57" spans="1:5" ht="15.75">
      <c r="A57" s="10">
        <v>1989</v>
      </c>
      <c r="B57" s="11">
        <v>0.31475183638196724</v>
      </c>
      <c r="C57" s="11">
        <v>8.1099999999999992E-2</v>
      </c>
      <c r="D57" s="11">
        <v>1.9512637836366142E-2</v>
      </c>
      <c r="E57" s="11">
        <f>Table1[[#This Row],[S&amp;P 500]]-Table1[[#This Row],[3-month T.Bill]]</f>
        <v>0.23365183638196724</v>
      </c>
    </row>
    <row r="58" spans="1:5" ht="15.75">
      <c r="A58" s="10">
        <v>1990</v>
      </c>
      <c r="B58" s="11">
        <v>-3.0644516129032118E-2</v>
      </c>
      <c r="C58" s="11">
        <v>7.5500000000000012E-2</v>
      </c>
      <c r="D58" s="11">
        <v>9.2135131526238645E-3</v>
      </c>
      <c r="E58" s="11">
        <f>Table1[[#This Row],[S&amp;P 500]]-Table1[[#This Row],[3-month T.Bill]]</f>
        <v>-0.10614451612903213</v>
      </c>
    </row>
    <row r="59" spans="1:5" ht="15.75">
      <c r="A59" s="10">
        <v>1991</v>
      </c>
      <c r="B59" s="11">
        <v>0.30234843134879757</v>
      </c>
      <c r="C59" s="11">
        <v>5.6100000000000011E-2</v>
      </c>
      <c r="D59" s="11">
        <v>-1.0937637823057234E-2</v>
      </c>
      <c r="E59" s="11">
        <f>Table1[[#This Row],[S&amp;P 500]]-Table1[[#This Row],[3-month T.Bill]]</f>
        <v>0.24624843134879756</v>
      </c>
    </row>
    <row r="60" spans="1:5" ht="15.75">
      <c r="A60" s="10">
        <v>1992</v>
      </c>
      <c r="B60" s="11">
        <v>7.493727972380064E-2</v>
      </c>
      <c r="C60" s="11">
        <v>3.4049999999999997E-2</v>
      </c>
      <c r="D60" s="11">
        <v>2.3365736199054687E-2</v>
      </c>
      <c r="E60" s="11">
        <f>Table1[[#This Row],[S&amp;P 500]]-Table1[[#This Row],[3-month T.Bill]]</f>
        <v>4.0887279723800643E-2</v>
      </c>
    </row>
    <row r="61" spans="1:5" ht="15.75">
      <c r="A61" s="10">
        <v>1993</v>
      </c>
      <c r="B61" s="11">
        <v>9.96705147919488E-2</v>
      </c>
      <c r="C61" s="11">
        <v>2.9825000000000001E-2</v>
      </c>
      <c r="D61" s="11">
        <v>2.1394335511982554E-2</v>
      </c>
      <c r="E61" s="11">
        <f>Table1[[#This Row],[S&amp;P 500]]-Table1[[#This Row],[3-month T.Bill]]</f>
        <v>6.9845514791948796E-2</v>
      </c>
    </row>
    <row r="62" spans="1:5" ht="15.75">
      <c r="A62" s="10">
        <v>1994</v>
      </c>
      <c r="B62" s="11">
        <v>1.3259206774573897E-2</v>
      </c>
      <c r="C62" s="11">
        <v>3.9850000000000003E-2</v>
      </c>
      <c r="D62" s="11">
        <v>2.6278742374472142E-2</v>
      </c>
      <c r="E62" s="11">
        <f>Table1[[#This Row],[S&amp;P 500]]-Table1[[#This Row],[3-month T.Bill]]</f>
        <v>-2.6590793225426106E-2</v>
      </c>
    </row>
    <row r="63" spans="1:5" ht="15.75">
      <c r="A63" s="10">
        <v>1995</v>
      </c>
      <c r="B63" s="11">
        <v>0.37195198902606308</v>
      </c>
      <c r="C63" s="11">
        <v>5.5150000000000005E-2</v>
      </c>
      <c r="D63" s="11">
        <v>1.7791079519474673E-2</v>
      </c>
      <c r="E63" s="11">
        <f>Table1[[#This Row],[S&amp;P 500]]-Table1[[#This Row],[3-month T.Bill]]</f>
        <v>0.31680198902606305</v>
      </c>
    </row>
    <row r="64" spans="1:5" ht="15.75">
      <c r="A64" s="10">
        <v>1996</v>
      </c>
      <c r="B64" s="11">
        <v>0.22680966018865789</v>
      </c>
      <c r="C64" s="11">
        <v>5.0224999999999999E-2</v>
      </c>
      <c r="D64" s="11">
        <v>2.2952828262201352E-2</v>
      </c>
      <c r="E64" s="11">
        <f>Table1[[#This Row],[S&amp;P 500]]-Table1[[#This Row],[3-month T.Bill]]</f>
        <v>0.1765846601886579</v>
      </c>
    </row>
    <row r="65" spans="1:5" ht="15.75">
      <c r="A65" s="10">
        <v>1997</v>
      </c>
      <c r="B65" s="11">
        <v>0.33103653103653097</v>
      </c>
      <c r="C65" s="11">
        <v>5.0525E-2</v>
      </c>
      <c r="D65" s="11">
        <v>2.5312412664191264E-2</v>
      </c>
      <c r="E65" s="11">
        <f>Table1[[#This Row],[S&amp;P 500]]-Table1[[#This Row],[3-month T.Bill]]</f>
        <v>0.28051153103653098</v>
      </c>
    </row>
    <row r="66" spans="1:5" ht="15.75">
      <c r="A66" s="10">
        <v>1998</v>
      </c>
      <c r="B66" s="11">
        <v>0.28337953278443584</v>
      </c>
      <c r="C66" s="11">
        <v>4.7274999999999998E-2</v>
      </c>
      <c r="D66" s="11">
        <v>4.1236711966044837E-2</v>
      </c>
      <c r="E66" s="11">
        <f>Table1[[#This Row],[S&amp;P 500]]-Table1[[#This Row],[3-month T.Bill]]</f>
        <v>0.23610453278443583</v>
      </c>
    </row>
    <row r="67" spans="1:5" ht="15.75">
      <c r="A67" s="10">
        <v>1999</v>
      </c>
      <c r="B67" s="11">
        <v>0.20885350992084475</v>
      </c>
      <c r="C67" s="11">
        <v>4.5100000000000001E-2</v>
      </c>
      <c r="D67" s="11">
        <v>4.1024682124158662E-2</v>
      </c>
      <c r="E67" s="11">
        <f>Table1[[#This Row],[S&amp;P 500]]-Table1[[#This Row],[3-month T.Bill]]</f>
        <v>0.16375350992084475</v>
      </c>
    </row>
    <row r="68" spans="1:5" ht="15.75">
      <c r="A68" s="10">
        <v>2000</v>
      </c>
      <c r="B68" s="11">
        <v>-9.0318189552492781E-2</v>
      </c>
      <c r="C68" s="11">
        <v>5.7625000000000003E-2</v>
      </c>
      <c r="D68" s="11">
        <v>3.9372058770700935E-2</v>
      </c>
      <c r="E68" s="11">
        <f>Table1[[#This Row],[S&amp;P 500]]-Table1[[#This Row],[3-month T.Bill]]</f>
        <v>-0.14794318955249278</v>
      </c>
    </row>
    <row r="69" spans="1:5" ht="15.75">
      <c r="A69" s="10">
        <v>2001</v>
      </c>
      <c r="B69" s="11">
        <v>-0.11849759142000185</v>
      </c>
      <c r="C69" s="11">
        <v>3.6725000000000001E-2</v>
      </c>
      <c r="D69" s="11">
        <v>1.5760550236753934E-2</v>
      </c>
      <c r="E69" s="11">
        <f>Table1[[#This Row],[S&amp;P 500]]-Table1[[#This Row],[3-month T.Bill]]</f>
        <v>-0.15522259142000186</v>
      </c>
    </row>
    <row r="70" spans="1:5" ht="15.75">
      <c r="A70" s="10">
        <v>2002</v>
      </c>
      <c r="B70" s="11">
        <v>-0.21966047957912699</v>
      </c>
      <c r="C70" s="11">
        <v>1.6574999999999999E-2</v>
      </c>
      <c r="D70" s="11">
        <v>1.6060430773418677E-2</v>
      </c>
      <c r="E70" s="11">
        <f>Table1[[#This Row],[S&amp;P 500]]-Table1[[#This Row],[3-month T.Bill]]</f>
        <v>-0.23623547957912699</v>
      </c>
    </row>
    <row r="71" spans="1:5" ht="15.75">
      <c r="A71" s="10">
        <v>2003</v>
      </c>
      <c r="B71" s="11">
        <v>0.28355800050010233</v>
      </c>
      <c r="C71" s="11">
        <v>1.03E-2</v>
      </c>
      <c r="D71" s="11">
        <v>2.1767522855898891E-2</v>
      </c>
      <c r="E71" s="11">
        <f>Table1[[#This Row],[S&amp;P 500]]-Table1[[#This Row],[3-month T.Bill]]</f>
        <v>0.27325800050010235</v>
      </c>
    </row>
    <row r="72" spans="1:5" ht="15.75">
      <c r="A72" s="10">
        <v>2004</v>
      </c>
      <c r="B72" s="11">
        <v>0.10742775944096193</v>
      </c>
      <c r="C72" s="11">
        <v>1.2275000000000001E-2</v>
      </c>
      <c r="D72" s="11">
        <v>2.9104257480908613E-2</v>
      </c>
      <c r="E72" s="11">
        <f>Table1[[#This Row],[S&amp;P 500]]-Table1[[#This Row],[3-month T.Bill]]</f>
        <v>9.5152759440961937E-2</v>
      </c>
    </row>
    <row r="73" spans="1:5" ht="15.75">
      <c r="A73" s="10">
        <v>2005</v>
      </c>
      <c r="B73" s="11">
        <v>4.8344775232688535E-2</v>
      </c>
      <c r="C73" s="11">
        <v>3.0099999999999998E-2</v>
      </c>
      <c r="D73" s="11">
        <v>2.5574062868244152E-2</v>
      </c>
      <c r="E73" s="11">
        <f>Table1[[#This Row],[S&amp;P 500]]-Table1[[#This Row],[3-month T.Bill]]</f>
        <v>1.8244775232688536E-2</v>
      </c>
    </row>
    <row r="74" spans="1:5" ht="15.75">
      <c r="A74" s="10">
        <v>2006</v>
      </c>
      <c r="B74" s="11">
        <v>0.15612557979315703</v>
      </c>
      <c r="C74" s="11">
        <v>4.6775000000000004E-2</v>
      </c>
      <c r="D74" s="11">
        <v>2.0681945220793807E-2</v>
      </c>
      <c r="E74" s="11">
        <f>Table1[[#This Row],[S&amp;P 500]]-Table1[[#This Row],[3-month T.Bill]]</f>
        <v>0.10935057979315702</v>
      </c>
    </row>
    <row r="75" spans="1:5" ht="15.75">
      <c r="A75" s="10">
        <v>2007</v>
      </c>
      <c r="B75" s="11">
        <v>5.4847352464217694E-2</v>
      </c>
      <c r="C75" s="11">
        <v>4.6425000000000001E-2</v>
      </c>
      <c r="D75" s="11">
        <v>1.2656687355482532E-2</v>
      </c>
      <c r="E75" s="11">
        <f>Table1[[#This Row],[S&amp;P 500]]-Table1[[#This Row],[3-month T.Bill]]</f>
        <v>8.4223524642176931E-3</v>
      </c>
    </row>
    <row r="76" spans="1:5" ht="15.75">
      <c r="A76" s="10">
        <v>2008</v>
      </c>
      <c r="B76" s="11">
        <v>-0.36552344111798191</v>
      </c>
      <c r="C76" s="11">
        <v>1.585E-2</v>
      </c>
      <c r="D76" s="11">
        <v>-1.2708809037375368E-2</v>
      </c>
      <c r="E76" s="11">
        <f>Table1[[#This Row],[S&amp;P 500]]-Table1[[#This Row],[3-month T.Bill]]</f>
        <v>-0.38137344111798188</v>
      </c>
    </row>
    <row r="77" spans="1:5" ht="15.75">
      <c r="A77" s="10">
        <v>2009</v>
      </c>
      <c r="B77" s="11">
        <v>0.25935233877663982</v>
      </c>
      <c r="C77" s="11">
        <v>1.3500000000000001E-3</v>
      </c>
      <c r="D77" s="11">
        <v>-2.467971151212689E-2</v>
      </c>
      <c r="E77" s="11">
        <f>Table1[[#This Row],[S&amp;P 500]]-Table1[[#This Row],[3-month T.Bill]]</f>
        <v>0.25800233877663981</v>
      </c>
    </row>
    <row r="78" spans="1:5" ht="15.75">
      <c r="A78" s="10">
        <v>2010</v>
      </c>
      <c r="B78" s="11">
        <v>0.14821092278719414</v>
      </c>
      <c r="C78" s="11">
        <v>1.2999999999999999E-3</v>
      </c>
      <c r="D78" s="11">
        <v>1.0764430577222983E-2</v>
      </c>
      <c r="E78" s="11">
        <f>Table1[[#This Row],[S&amp;P 500]]-Table1[[#This Row],[3-month T.Bill]]</f>
        <v>0.14691092278719414</v>
      </c>
    </row>
    <row r="79" spans="1:5" ht="15.75">
      <c r="A79" s="10">
        <v>2011</v>
      </c>
      <c r="B79" s="11">
        <v>2.09837473362805E-2</v>
      </c>
      <c r="C79" s="11">
        <v>2.9999999999999997E-4</v>
      </c>
      <c r="D79" s="11">
        <v>1.4909708288316059E-2</v>
      </c>
      <c r="E79" s="11">
        <f>Table1[[#This Row],[S&amp;P 500]]-Table1[[#This Row],[3-month T.Bill]]</f>
        <v>2.0683747336280499E-2</v>
      </c>
    </row>
    <row r="80" spans="1:5" ht="15.75">
      <c r="A80" s="10">
        <v>2012</v>
      </c>
      <c r="B80" s="11">
        <v>0.15890585241730293</v>
      </c>
      <c r="C80" s="11">
        <v>5.0000000000000001E-4</v>
      </c>
      <c r="D80" s="11">
        <v>7.1172212421679593E-3</v>
      </c>
      <c r="E80" s="11">
        <f>Table1[[#This Row],[S&amp;P 500]]-Table1[[#This Row],[3-month T.Bill]]</f>
        <v>0.15840585241730293</v>
      </c>
    </row>
    <row r="81" spans="1:5" ht="15.75">
      <c r="A81" s="10">
        <v>2013</v>
      </c>
      <c r="B81" s="11">
        <v>0.32145085858125483</v>
      </c>
      <c r="C81" s="11">
        <v>6.6E-4</v>
      </c>
      <c r="D81" s="11">
        <v>7.2179270355157144E-3</v>
      </c>
      <c r="E81" s="11">
        <f>Table1[[#This Row],[S&amp;P 500]]-Table1[[#This Row],[3-month T.Bill]]</f>
        <v>0.32079085858125483</v>
      </c>
    </row>
    <row r="82" spans="1:5" ht="15.75">
      <c r="A82" s="10">
        <v>2014</v>
      </c>
      <c r="B82" s="11">
        <v>0.13524421649462237</v>
      </c>
      <c r="C82" s="11">
        <v>5.2999999999999998E-4</v>
      </c>
      <c r="D82" s="11">
        <v>2.0838955353662536E-2</v>
      </c>
      <c r="E82" s="11">
        <f>Table1[[#This Row],[S&amp;P 500]]-Table1[[#This Row],[3-month T.Bill]]</f>
        <v>0.13471421649462237</v>
      </c>
    </row>
    <row r="83" spans="1:5" ht="15.75">
      <c r="A83" s="12">
        <v>2015</v>
      </c>
      <c r="B83" s="11">
        <v>1.3599494875904609E-2</v>
      </c>
      <c r="C83" s="13">
        <v>2.0999999999999999E-3</v>
      </c>
      <c r="D83" s="11">
        <v>2.3908829231040318E-2</v>
      </c>
      <c r="E83" s="11">
        <f>Table1[[#This Row],[S&amp;P 500]]-Table1[[#This Row],[3-month T.Bill]]</f>
        <v>1.149949487590461E-2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2" r:id="rId1"/>
    <hyperlink ref="B4" r:id="rId2"/>
    <hyperlink ref="B5" r:id="rId3"/>
    <hyperlink ref="B6" r:id="rId4"/>
    <hyperlink ref="B7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RealReturns</vt:lpstr>
      <vt:lpstr>NormalReturns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2016-11-17T13:06:01Z</dcterms:modified>
</cp:coreProperties>
</file>