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i\OneDrive - NVIDIA Corporation\Desktop\cuda-mode-lectures\lecture_013\"/>
    </mc:Choice>
  </mc:AlternateContent>
  <xr:revisionPtr revIDLastSave="0" documentId="8_{6AB5A16B-F81E-40CD-957F-E5569995FF50}" xr6:coauthVersionLast="47" xr6:coauthVersionMax="47" xr10:uidLastSave="{00000000-0000-0000-0000-000000000000}"/>
  <bookViews>
    <workbookView xWindow="-108" yWindow="-108" windowWidth="23256" windowHeight="13896" xr2:uid="{807E20D6-6FF0-4CF0-9219-539CD328BD7B}"/>
  </bookViews>
  <sheets>
    <sheet name="Tabelle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J9" i="1" s="1"/>
  <c r="F9" i="1"/>
  <c r="E9" i="1"/>
  <c r="G9" i="1" s="1"/>
  <c r="D9" i="1"/>
  <c r="I8" i="1"/>
  <c r="H8" i="1"/>
  <c r="F8" i="1"/>
  <c r="E8" i="1"/>
  <c r="G8" i="1" s="1"/>
  <c r="D8" i="1"/>
  <c r="I7" i="1"/>
  <c r="F7" i="1"/>
  <c r="E7" i="1"/>
  <c r="G7" i="1" s="1"/>
  <c r="D7" i="1"/>
  <c r="H7" i="1" s="1"/>
  <c r="J7" i="1" s="1"/>
  <c r="K7" i="1" s="1"/>
  <c r="L7" i="1" s="1"/>
  <c r="F6" i="1"/>
  <c r="E6" i="1"/>
  <c r="G6" i="1" s="1"/>
  <c r="D6" i="1"/>
  <c r="I6" i="1" s="1"/>
  <c r="I5" i="1"/>
  <c r="H5" i="1"/>
  <c r="J5" i="1" s="1"/>
  <c r="F5" i="1"/>
  <c r="E5" i="1"/>
  <c r="D5" i="1"/>
  <c r="I4" i="1"/>
  <c r="H4" i="1"/>
  <c r="J4" i="1" s="1"/>
  <c r="F4" i="1"/>
  <c r="E4" i="1"/>
  <c r="G4" i="1" s="1"/>
  <c r="D4" i="1"/>
  <c r="F3" i="1"/>
  <c r="E3" i="1"/>
  <c r="G3" i="1" s="1"/>
  <c r="D3" i="1"/>
  <c r="I3" i="1" s="1"/>
  <c r="F2" i="1"/>
  <c r="E2" i="1"/>
  <c r="G2" i="1" s="1"/>
  <c r="D2" i="1"/>
  <c r="I2" i="1" s="1"/>
  <c r="J8" i="1" l="1"/>
  <c r="G5" i="1"/>
  <c r="K8" i="1"/>
  <c r="L8" i="1" s="1"/>
  <c r="K5" i="1"/>
  <c r="L5" i="1" s="1"/>
  <c r="K4" i="1"/>
  <c r="L4" i="1" s="1"/>
  <c r="K9" i="1"/>
  <c r="L9" i="1" s="1"/>
  <c r="H3" i="1"/>
  <c r="J3" i="1" s="1"/>
  <c r="K3" i="1" s="1"/>
  <c r="L3" i="1" s="1"/>
  <c r="H6" i="1"/>
  <c r="J6" i="1" s="1"/>
  <c r="K6" i="1" s="1"/>
  <c r="L6" i="1" s="1"/>
  <c r="H2" i="1"/>
  <c r="J2" i="1" s="1"/>
  <c r="K2" i="1" s="1"/>
  <c r="L2" i="1" s="1"/>
</calcChain>
</file>

<file path=xl/sharedStrings.xml><?xml version="1.0" encoding="utf-8"?>
<sst xmlns="http://schemas.openxmlformats.org/spreadsheetml/2006/main" count="20" uniqueCount="19">
  <si>
    <t>h</t>
  </si>
  <si>
    <t>s1</t>
  </si>
  <si>
    <t>scaling</t>
  </si>
  <si>
    <t>s2</t>
  </si>
  <si>
    <t>24*s_1*h^2</t>
  </si>
  <si>
    <t>4*s_1^2*h</t>
  </si>
  <si>
    <t>FLOPS(s1)</t>
  </si>
  <si>
    <t>24*s_2*h^2</t>
  </si>
  <si>
    <t>4*s_2^2*h</t>
  </si>
  <si>
    <t>FLOPS(s2)</t>
  </si>
  <si>
    <t>FLOPS(s2)/FLOPS(s1)</t>
  </si>
  <si>
    <t>FLOPS ratio per token</t>
  </si>
  <si>
    <t>Model</t>
  </si>
  <si>
    <t>Llama 7b</t>
  </si>
  <si>
    <t>Llama 13b</t>
  </si>
  <si>
    <t>Llama 33b</t>
  </si>
  <si>
    <t>Llama 65b</t>
  </si>
  <si>
    <t>GPT3 175B</t>
  </si>
  <si>
    <t>Fantasy 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</si>
</sst>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&quot; &quot;[$€-407];[Red]&quot;-&quot;#,##0.00&quot; &quot;[$€-407]"/>
  </numFmts>
  <fonts count="4" x14ac:knownFonts="1">
    <font>
      <sz val="11"/>
      <color rgb="FF000000"/>
      <name val="Aptos Narrow"/>
      <family val="2"/>
    </font>
    <font>
      <b/>
      <i/>
      <sz val="16"/>
      <color rgb="FF000000"/>
      <name val="Aptos Narrow"/>
      <family val="2"/>
    </font>
    <font>
      <b/>
      <i/>
      <u/>
      <sz val="11"/>
      <color rgb="FF000000"/>
      <name val="Aptos Narrow"/>
      <family val="2"/>
    </font>
    <font>
      <sz val="9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Border="1">
      <alignment vertical="center"/>
    </xf>
    <xf numFmtId="4" fontId="0" fillId="0" borderId="0" xfId="0" applyNumberFormat="1">
      <alignment vertical="center"/>
    </xf>
  </cellXfs>
  <cellStyles count="5">
    <cellStyle name="Heading" xfId="1" xr:uid="{C9B3C1C8-545F-4534-AC0B-35419B856FB2}"/>
    <cellStyle name="Heading1" xfId="2" xr:uid="{20A4D7A9-9974-4A93-98BB-2EEBBCC74415}"/>
    <cellStyle name="Normal" xfId="0" builtinId="0" customBuiltin="1"/>
    <cellStyle name="Result" xfId="3" xr:uid="{76EF1D77-9FD6-4183-82F6-789041F87489}"/>
    <cellStyle name="Result2" xfId="4" xr:uid="{4F75068D-2420-47BC-B186-DF6B88B206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5DBF-1478-4D64-8486-82FA941FC2CF}">
  <dimension ref="A1:L18"/>
  <sheetViews>
    <sheetView tabSelected="1" workbookViewId="0">
      <selection activeCell="K9" sqref="K9"/>
    </sheetView>
  </sheetViews>
  <sheetFormatPr defaultRowHeight="14.4" x14ac:dyDescent="0.3"/>
  <cols>
    <col min="1" max="4" width="11.88671875" customWidth="1"/>
    <col min="5" max="5" width="12" customWidth="1"/>
    <col min="6" max="6" width="12.44140625" customWidth="1"/>
    <col min="7" max="10" width="11.88671875" customWidth="1"/>
    <col min="11" max="11" width="20.33203125" customWidth="1"/>
    <col min="12" max="12" width="19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8192</v>
      </c>
      <c r="B2">
        <v>4096</v>
      </c>
      <c r="C2">
        <v>2</v>
      </c>
      <c r="D2">
        <f t="shared" ref="D2:D9" si="0">B2*C2</f>
        <v>8192</v>
      </c>
      <c r="E2" s="1">
        <f t="shared" ref="E2:E9" si="1">24*B2*A2*A2</f>
        <v>6597069766656</v>
      </c>
      <c r="F2" s="1">
        <f t="shared" ref="F2:F9" si="2">4*B2*B2*A2</f>
        <v>549755813888</v>
      </c>
      <c r="G2" s="1">
        <f t="shared" ref="G2:G9" si="3">E2+F2</f>
        <v>7146825580544</v>
      </c>
      <c r="H2" s="2">
        <f t="shared" ref="H2:H9" si="4">24*D2*A2*A2</f>
        <v>13194139533312</v>
      </c>
      <c r="I2" s="2">
        <f t="shared" ref="I2:I9" si="5">4*D2*D2*A2</f>
        <v>2199023255552</v>
      </c>
      <c r="J2" s="1">
        <f t="shared" ref="J2:J9" si="6">H2+I2</f>
        <v>15393162788864</v>
      </c>
      <c r="K2" s="3">
        <f t="shared" ref="K2:K9" si="7">J2/G2</f>
        <v>2.1538461538461537</v>
      </c>
      <c r="L2" s="3">
        <f t="shared" ref="L2:L9" si="8">K2/C2</f>
        <v>1.0769230769230769</v>
      </c>
    </row>
    <row r="3" spans="1:12" x14ac:dyDescent="0.3">
      <c r="A3">
        <v>8192</v>
      </c>
      <c r="B3">
        <v>4096</v>
      </c>
      <c r="C3">
        <v>4</v>
      </c>
      <c r="D3">
        <f t="shared" si="0"/>
        <v>16384</v>
      </c>
      <c r="E3" s="1">
        <f t="shared" si="1"/>
        <v>6597069766656</v>
      </c>
      <c r="F3" s="1">
        <f t="shared" si="2"/>
        <v>549755813888</v>
      </c>
      <c r="G3" s="1">
        <f t="shared" si="3"/>
        <v>7146825580544</v>
      </c>
      <c r="H3" s="2">
        <f t="shared" si="4"/>
        <v>26388279066624</v>
      </c>
      <c r="I3" s="2">
        <f t="shared" si="5"/>
        <v>8796093022208</v>
      </c>
      <c r="J3" s="1">
        <f t="shared" si="6"/>
        <v>35184372088832</v>
      </c>
      <c r="K3" s="3">
        <f t="shared" si="7"/>
        <v>4.9230769230769234</v>
      </c>
      <c r="L3" s="3">
        <f t="shared" si="8"/>
        <v>1.2307692307692308</v>
      </c>
    </row>
    <row r="4" spans="1:12" x14ac:dyDescent="0.3">
      <c r="A4">
        <v>8192</v>
      </c>
      <c r="B4">
        <v>4096</v>
      </c>
      <c r="C4">
        <v>8</v>
      </c>
      <c r="D4">
        <f t="shared" si="0"/>
        <v>32768</v>
      </c>
      <c r="E4" s="1">
        <f t="shared" si="1"/>
        <v>6597069766656</v>
      </c>
      <c r="F4" s="1">
        <f t="shared" si="2"/>
        <v>549755813888</v>
      </c>
      <c r="G4" s="1">
        <f t="shared" si="3"/>
        <v>7146825580544</v>
      </c>
      <c r="H4" s="2">
        <f t="shared" si="4"/>
        <v>52776558133248</v>
      </c>
      <c r="I4" s="2">
        <f t="shared" si="5"/>
        <v>35184372088832</v>
      </c>
      <c r="J4" s="1">
        <f t="shared" si="6"/>
        <v>87960930222080</v>
      </c>
      <c r="K4" s="3">
        <f t="shared" si="7"/>
        <v>12.307692307692308</v>
      </c>
      <c r="L4" s="3">
        <f t="shared" si="8"/>
        <v>1.5384615384615385</v>
      </c>
    </row>
    <row r="5" spans="1:12" x14ac:dyDescent="0.3">
      <c r="A5">
        <v>8192</v>
      </c>
      <c r="B5">
        <v>4096</v>
      </c>
      <c r="C5">
        <v>16</v>
      </c>
      <c r="D5">
        <f t="shared" si="0"/>
        <v>65536</v>
      </c>
      <c r="E5" s="1">
        <f t="shared" si="1"/>
        <v>6597069766656</v>
      </c>
      <c r="F5" s="1">
        <f t="shared" si="2"/>
        <v>549755813888</v>
      </c>
      <c r="G5" s="1">
        <f t="shared" si="3"/>
        <v>7146825580544</v>
      </c>
      <c r="H5" s="2">
        <f t="shared" si="4"/>
        <v>105553116266496</v>
      </c>
      <c r="I5" s="2">
        <f t="shared" si="5"/>
        <v>140737488355328</v>
      </c>
      <c r="J5" s="1">
        <f t="shared" si="6"/>
        <v>246290604621824</v>
      </c>
      <c r="K5" s="3">
        <f t="shared" si="7"/>
        <v>34.46153846153846</v>
      </c>
      <c r="L5" s="3">
        <f t="shared" si="8"/>
        <v>2.1538461538461537</v>
      </c>
    </row>
    <row r="6" spans="1:12" x14ac:dyDescent="0.3">
      <c r="A6">
        <v>8192</v>
      </c>
      <c r="B6">
        <v>4096</v>
      </c>
      <c r="C6">
        <v>32</v>
      </c>
      <c r="D6">
        <f t="shared" si="0"/>
        <v>131072</v>
      </c>
      <c r="E6" s="1">
        <f t="shared" si="1"/>
        <v>6597069766656</v>
      </c>
      <c r="F6" s="1">
        <f t="shared" si="2"/>
        <v>549755813888</v>
      </c>
      <c r="G6" s="1">
        <f t="shared" si="3"/>
        <v>7146825580544</v>
      </c>
      <c r="H6" s="2">
        <f t="shared" si="4"/>
        <v>211106232532992</v>
      </c>
      <c r="I6" s="2">
        <f t="shared" si="5"/>
        <v>562949953421312</v>
      </c>
      <c r="J6" s="1">
        <f t="shared" si="6"/>
        <v>774056185954304</v>
      </c>
      <c r="K6" s="3">
        <f t="shared" si="7"/>
        <v>108.30769230769231</v>
      </c>
      <c r="L6" s="3">
        <f t="shared" si="8"/>
        <v>3.3846153846153846</v>
      </c>
    </row>
    <row r="7" spans="1:12" x14ac:dyDescent="0.3">
      <c r="A7">
        <v>8192</v>
      </c>
      <c r="B7">
        <v>4096</v>
      </c>
      <c r="C7">
        <v>64</v>
      </c>
      <c r="D7">
        <f t="shared" si="0"/>
        <v>262144</v>
      </c>
      <c r="E7" s="1">
        <f t="shared" si="1"/>
        <v>6597069766656</v>
      </c>
      <c r="F7" s="1">
        <f t="shared" si="2"/>
        <v>549755813888</v>
      </c>
      <c r="G7" s="1">
        <f t="shared" si="3"/>
        <v>7146825580544</v>
      </c>
      <c r="H7" s="2">
        <f t="shared" si="4"/>
        <v>422212465065984</v>
      </c>
      <c r="I7" s="2">
        <f t="shared" si="5"/>
        <v>2251799813685248</v>
      </c>
      <c r="J7" s="1">
        <f t="shared" si="6"/>
        <v>2674012278751232</v>
      </c>
      <c r="K7" s="3">
        <f t="shared" si="7"/>
        <v>374.15384615384613</v>
      </c>
      <c r="L7" s="3">
        <f t="shared" si="8"/>
        <v>5.8461538461538458</v>
      </c>
    </row>
    <row r="8" spans="1:12" x14ac:dyDescent="0.3">
      <c r="A8">
        <v>8192</v>
      </c>
      <c r="B8">
        <v>4096</v>
      </c>
      <c r="C8">
        <v>128</v>
      </c>
      <c r="D8">
        <f t="shared" si="0"/>
        <v>524288</v>
      </c>
      <c r="E8" s="1">
        <f t="shared" si="1"/>
        <v>6597069766656</v>
      </c>
      <c r="F8" s="1">
        <f t="shared" si="2"/>
        <v>549755813888</v>
      </c>
      <c r="G8" s="1">
        <f t="shared" si="3"/>
        <v>7146825580544</v>
      </c>
      <c r="H8" s="2">
        <f t="shared" si="4"/>
        <v>844424930131968</v>
      </c>
      <c r="I8" s="2">
        <f t="shared" si="5"/>
        <v>9007199254740992</v>
      </c>
      <c r="J8" s="1">
        <f t="shared" si="6"/>
        <v>9851624184872960</v>
      </c>
      <c r="K8" s="3">
        <f t="shared" si="7"/>
        <v>1378.4615384615386</v>
      </c>
      <c r="L8" s="3">
        <f t="shared" si="8"/>
        <v>10.76923076923077</v>
      </c>
    </row>
    <row r="9" spans="1:12" x14ac:dyDescent="0.3">
      <c r="A9">
        <v>8192</v>
      </c>
      <c r="B9">
        <v>4096</v>
      </c>
      <c r="C9">
        <v>256</v>
      </c>
      <c r="D9">
        <f t="shared" si="0"/>
        <v>1048576</v>
      </c>
      <c r="E9" s="1">
        <f t="shared" si="1"/>
        <v>6597069766656</v>
      </c>
      <c r="F9" s="1">
        <f t="shared" si="2"/>
        <v>549755813888</v>
      </c>
      <c r="G9" s="1">
        <f t="shared" si="3"/>
        <v>7146825580544</v>
      </c>
      <c r="H9" s="2">
        <f t="shared" si="4"/>
        <v>1688849860263936</v>
      </c>
      <c r="I9" s="2">
        <f t="shared" si="5"/>
        <v>3.6028797018963968E+16</v>
      </c>
      <c r="J9" s="1">
        <f t="shared" si="6"/>
        <v>3.7717646879227904E+16</v>
      </c>
      <c r="K9" s="3">
        <f t="shared" si="7"/>
        <v>5277.5384615384619</v>
      </c>
      <c r="L9" s="3">
        <f t="shared" si="8"/>
        <v>20.615384615384617</v>
      </c>
    </row>
    <row r="12" spans="1:12" x14ac:dyDescent="0.3">
      <c r="A12" t="s">
        <v>0</v>
      </c>
      <c r="B12" t="s">
        <v>12</v>
      </c>
    </row>
    <row r="13" spans="1:12" x14ac:dyDescent="0.3">
      <c r="A13">
        <v>4096</v>
      </c>
      <c r="B13" t="s">
        <v>13</v>
      </c>
    </row>
    <row r="14" spans="1:12" x14ac:dyDescent="0.3">
      <c r="A14">
        <v>5140</v>
      </c>
      <c r="B14" t="s">
        <v>14</v>
      </c>
    </row>
    <row r="15" spans="1:12" x14ac:dyDescent="0.3">
      <c r="A15">
        <v>7168</v>
      </c>
      <c r="B15" t="s">
        <v>15</v>
      </c>
    </row>
    <row r="16" spans="1:12" x14ac:dyDescent="0.3">
      <c r="A16">
        <v>8192</v>
      </c>
      <c r="B16" t="s">
        <v>16</v>
      </c>
    </row>
    <row r="17" spans="1:2" x14ac:dyDescent="0.3">
      <c r="A17">
        <v>12288</v>
      </c>
      <c r="B17" t="s">
        <v>17</v>
      </c>
    </row>
    <row r="18" spans="1:2" x14ac:dyDescent="0.3">
      <c r="A18">
        <v>36864</v>
      </c>
      <c r="B18" t="s">
        <v>18</v>
      </c>
    </row>
  </sheetData>
  <phoneticPr fontId="3" type="noConversion"/>
  <pageMargins left="0" right="0" top="0.39370078740157477" bottom="0.39370078740157477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</dc:creator>
  <cp:lastModifiedBy>Wei Li</cp:lastModifiedBy>
  <cp:revision>1</cp:revision>
  <dcterms:created xsi:type="dcterms:W3CDTF">2024-04-06T10:30:03Z</dcterms:created>
  <dcterms:modified xsi:type="dcterms:W3CDTF">2024-09-17T03:55:23Z</dcterms:modified>
</cp:coreProperties>
</file>