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 Nicholas\Documents\GitHub\508-WCAG-Automation\data\results\"/>
    </mc:Choice>
  </mc:AlternateContent>
  <xr:revisionPtr revIDLastSave="0" documentId="13_ncr:1_{E66F7ED3-C156-44A0-B1E7-EA234335B10E}" xr6:coauthVersionLast="45" xr6:coauthVersionMax="45" xr10:uidLastSave="{00000000-0000-0000-0000-000000000000}"/>
  <bookViews>
    <workbookView xWindow="-108" yWindow="-108" windowWidth="23256" windowHeight="12576" xr2:uid="{FE31D10C-C249-486B-888C-7DF36FE786B3}"/>
  </bookViews>
  <sheets>
    <sheet name="Results" sheetId="2" r:id="rId1"/>
    <sheet name="Tables" sheetId="3" r:id="rId2"/>
    <sheet name="Bar Graphs" sheetId="6" r:id="rId3"/>
    <sheet name="Regression" sheetId="16" r:id="rId4"/>
    <sheet name="Correlation" sheetId="17" r:id="rId5"/>
    <sheet name="Scatter Plots" sheetId="7" r:id="rId6"/>
    <sheet name="Water Quality Perception" sheetId="1" r:id="rId7"/>
  </sheets>
  <definedNames>
    <definedName name="_xlnm._FilterDatabase" localSheetId="5" hidden="1">'Scatter Plots'!$A$1:$J$301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3" i="2" l="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2" i="2"/>
  <c r="E2" i="1" l="1"/>
  <c r="E3" i="1"/>
  <c r="E4" i="1"/>
  <c r="E5" i="1"/>
  <c r="E6" i="1"/>
</calcChain>
</file>

<file path=xl/sharedStrings.xml><?xml version="1.0" encoding="utf-8"?>
<sst xmlns="http://schemas.openxmlformats.org/spreadsheetml/2006/main" count="5113" uniqueCount="1675">
  <si>
    <t>Adults with Water Utility</t>
  </si>
  <si>
    <t>Utility Comm: Last Month</t>
  </si>
  <si>
    <t>Utility Comm: Last 6 Months</t>
  </si>
  <si>
    <t>Utility Comm: Last Year</t>
  </si>
  <si>
    <t>Utility Comm: None</t>
  </si>
  <si>
    <t>Excellent</t>
  </si>
  <si>
    <t>Good</t>
  </si>
  <si>
    <t>Just Fair</t>
  </si>
  <si>
    <t>Poor</t>
  </si>
  <si>
    <t>ID</t>
  </si>
  <si>
    <t>Name</t>
  </si>
  <si>
    <t>State Name</t>
  </si>
  <si>
    <t>PWS ID</t>
  </si>
  <si>
    <t>PWS Name</t>
  </si>
  <si>
    <t>EPA Region</t>
  </si>
  <si>
    <t>PWS Type</t>
  </si>
  <si>
    <t>Population Served Count</t>
  </si>
  <si>
    <t>Cities Served</t>
  </si>
  <si>
    <t>Census Place Served</t>
  </si>
  <si>
    <t>Size</t>
  </si>
  <si>
    <t>Oversample</t>
  </si>
  <si>
    <t>URL of CCR</t>
  </si>
  <si>
    <t>Most recent year?</t>
  </si>
  <si>
    <t>Translation available?</t>
  </si>
  <si>
    <t>Translation Score</t>
  </si>
  <si>
    <t>Readability Score</t>
  </si>
  <si>
    <t>Adjusted Readability</t>
  </si>
  <si>
    <t>Readability Tags</t>
  </si>
  <si>
    <t>Pages</t>
  </si>
  <si>
    <t>Total Tests</t>
  </si>
  <si>
    <t>Failed</t>
  </si>
  <si>
    <t>Warning</t>
  </si>
  <si>
    <t>Passed</t>
  </si>
  <si>
    <t>User Verify</t>
  </si>
  <si>
    <t>Not Applicable</t>
  </si>
  <si>
    <t>WCAG Score</t>
  </si>
  <si>
    <t>Access Tags</t>
  </si>
  <si>
    <t>EPA CCR Link</t>
  </si>
  <si>
    <t>EPA Link Correct?</t>
  </si>
  <si>
    <t>% White</t>
  </si>
  <si>
    <t>% Urban</t>
  </si>
  <si>
    <t>% Renters</t>
  </si>
  <si>
    <t>% Speak a language other than English</t>
  </si>
  <si>
    <t>Median Household Income</t>
  </si>
  <si>
    <t>Poverty Rate</t>
  </si>
  <si>
    <t>Blount</t>
  </si>
  <si>
    <t>Alabama</t>
  </si>
  <si>
    <t>AL0000103</t>
  </si>
  <si>
    <t>ONEONTA UTILITIES BOARD</t>
  </si>
  <si>
    <t>Region 4</t>
  </si>
  <si>
    <t>Community water system</t>
  </si>
  <si>
    <t>ONEONTA</t>
  </si>
  <si>
    <t>Oneonta city, Alabama</t>
  </si>
  <si>
    <t>Large</t>
  </si>
  <si>
    <t>https://oneontautilities.com/2019_oneonta_ccr.html</t>
  </si>
  <si>
    <t>No</t>
  </si>
  <si>
    <t>Acceptable</t>
  </si>
  <si>
    <t>Autotagged</t>
  </si>
  <si>
    <t>None</t>
  </si>
  <si>
    <t>Missing</t>
  </si>
  <si>
    <t>Colbert</t>
  </si>
  <si>
    <t>AL0000316</t>
  </si>
  <si>
    <t>HAWK PRIDE MT WATER SYSTEM</t>
  </si>
  <si>
    <t>TUSCUMBIA</t>
  </si>
  <si>
    <t>Tuscumbia city, Alabama</t>
  </si>
  <si>
    <t>Medium</t>
  </si>
  <si>
    <t>N/A</t>
  </si>
  <si>
    <t>Dallas</t>
  </si>
  <si>
    <t>AL0000482</t>
  </si>
  <si>
    <t>NORTH DALLAS WATER AUTHORITY</t>
  </si>
  <si>
    <t>SELMA</t>
  </si>
  <si>
    <t>Selma city, Alabama</t>
  </si>
  <si>
    <t>https://northdallaswater.net/documents/1185/North_Dallas_Co_2020_CCR.pdf</t>
  </si>
  <si>
    <t>AL0000463</t>
  </si>
  <si>
    <t>DALLAS COUNTY WATER &amp; SEWER AUTHORITY</t>
  </si>
  <si>
    <t>Tallapoosa</t>
  </si>
  <si>
    <t>AL0001265</t>
  </si>
  <si>
    <t>ALEXANDER CITY WATER DEPARTMENT</t>
  </si>
  <si>
    <t>ALEXANDER CITY</t>
  </si>
  <si>
    <t>Alexander City city, Alabama</t>
  </si>
  <si>
    <t>https://alexandercityal.gov/sites/default/files/fileattachments/utilities/page/8241/alexander_city_2019_annual_water_quality_report.pdf</t>
  </si>
  <si>
    <t>Original</t>
  </si>
  <si>
    <t>Walker</t>
  </si>
  <si>
    <t>AL0001326</t>
  </si>
  <si>
    <t>CORDOVA WATER WORKS &amp; GAS BOARD</t>
  </si>
  <si>
    <t>CORDOVA</t>
  </si>
  <si>
    <t>Cordova city, Alabama</t>
  </si>
  <si>
    <t>Fairbanks North Star Borough</t>
  </si>
  <si>
    <t>Alaska</t>
  </si>
  <si>
    <t>AK2310900</t>
  </si>
  <si>
    <t>COLLEGE UTILITIES CORPORATION</t>
  </si>
  <si>
    <t>Region 10</t>
  </si>
  <si>
    <t>FAIRBANKS</t>
  </si>
  <si>
    <t>Fairbanks city, Alaska</t>
  </si>
  <si>
    <t>http://www.akwater.com/cuc-ccr.pdf</t>
  </si>
  <si>
    <t xml:space="preserve">http://www.akwater.com/water_quality.shtml </t>
  </si>
  <si>
    <t>Yes</t>
  </si>
  <si>
    <t>Matanuska-Susitna Borough</t>
  </si>
  <si>
    <t>AK2224646</t>
  </si>
  <si>
    <t>WASILLA WATER SYSTEM</t>
  </si>
  <si>
    <t>WASILLA</t>
  </si>
  <si>
    <t>Wasilla city, Alaska</t>
  </si>
  <si>
    <t>https://www.cityofwasilla.com/home/showdocument?id=23060</t>
  </si>
  <si>
    <t>Cochise</t>
  </si>
  <si>
    <t>Arizona</t>
  </si>
  <si>
    <t>AZ0402004</t>
  </si>
  <si>
    <t>ARIZONA WATER CO - SIERRA VISTA</t>
  </si>
  <si>
    <t>Region 9</t>
  </si>
  <si>
    <t>SIERRA VISTA</t>
  </si>
  <si>
    <t>Sierra Vista city, Arizona</t>
  </si>
  <si>
    <t>https://www.azwater.com/files/water-quality/ccr-sierra-vista-2019.pdf</t>
  </si>
  <si>
    <t>Maricopa</t>
  </si>
  <si>
    <t>AZ0407056</t>
  </si>
  <si>
    <t>EPCOR WATER - PARADISE VALLEY/SCOTTSDALE</t>
  </si>
  <si>
    <t>PARADISE VALLEY</t>
  </si>
  <si>
    <t>Paradise Valley town, Arizona</t>
  </si>
  <si>
    <t>https://www.epcor.com/products-services/water/water-quality/water-quality-reports-usa/wqreports/wq-paradise-valley-2019.pdf</t>
  </si>
  <si>
    <t>AZ0407070</t>
  </si>
  <si>
    <t>SUNRISE WATER COMPANY</t>
  </si>
  <si>
    <t>PEORIA</t>
  </si>
  <si>
    <t>Peoria city, Arizona</t>
  </si>
  <si>
    <t>https://jdcwater.com/documents/563/Sunrise_Water_Quality_Report_2019.pdf</t>
  </si>
  <si>
    <t>Greene</t>
  </si>
  <si>
    <t>Arkansas</t>
  </si>
  <si>
    <t>AR0000722</t>
  </si>
  <si>
    <t>CLAY CO REG WATER DISTRICT</t>
  </si>
  <si>
    <t>Region 6</t>
  </si>
  <si>
    <t>-</t>
  </si>
  <si>
    <t>McDougal town, Arkansas</t>
  </si>
  <si>
    <t>https://www.ark.org/health/eng/ccr/722.pdf</t>
  </si>
  <si>
    <t>Faulkner</t>
  </si>
  <si>
    <t>AR0000101</t>
  </si>
  <si>
    <t>COMMUNITY WATER SYSTEM</t>
  </si>
  <si>
    <t>Greers Ferry city, Arkansas</t>
  </si>
  <si>
    <t>https://www.ark.org/health/eng/ccr/101.pdf</t>
  </si>
  <si>
    <t>Benton</t>
  </si>
  <si>
    <t>AR0000349</t>
  </si>
  <si>
    <t>MADISON CO WATER FACILITIES BD</t>
  </si>
  <si>
    <t>Huntsville city, Arkansas</t>
  </si>
  <si>
    <t>https://www.mcwfb.com/documents/925/CCR19_Madison_Co_WFB_349.pdf</t>
  </si>
  <si>
    <t>Cleburne</t>
  </si>
  <si>
    <t>AR0000579</t>
  </si>
  <si>
    <t>TUMBLING SHOALS WATER ASSOC</t>
  </si>
  <si>
    <t>Tumbling Shoals CDP, Arkansas</t>
  </si>
  <si>
    <t>https://tsws.myruralwater.com/documents/1048/CCF06022020.pdf</t>
  </si>
  <si>
    <t>Error</t>
  </si>
  <si>
    <t>AR0000735</t>
  </si>
  <si>
    <t>WEST STONE COUNTY WATER ASSN</t>
  </si>
  <si>
    <t>Mountain View city, Arkansas</t>
  </si>
  <si>
    <t>https://www.ark.org/health/eng/ccr/735.pdf</t>
  </si>
  <si>
    <t>Craighead</t>
  </si>
  <si>
    <t>AR0000688</t>
  </si>
  <si>
    <t>LAWRENCE CO REG WATER DIST</t>
  </si>
  <si>
    <t>Portia town, Arkansas</t>
  </si>
  <si>
    <t>https://lawrencecountyregionalwater.myruralwater.com/documents/481/2019_Annual_Drinking_Water_Quality_Report.pdf</t>
  </si>
  <si>
    <t>AR0000844</t>
  </si>
  <si>
    <t>BEAVERFORK VOLUNTEER FD WSD</t>
  </si>
  <si>
    <t>Conway city, Arkansas</t>
  </si>
  <si>
    <t>https://www.ark.org/health/eng/ccr/844.pdf</t>
  </si>
  <si>
    <t>Sebastian</t>
  </si>
  <si>
    <t>AR0000512</t>
  </si>
  <si>
    <t>BARLING WATERWORKS</t>
  </si>
  <si>
    <t>Barling city, Arkansas</t>
  </si>
  <si>
    <t>https://www.ark.org/health/eng/ccr/512.pdf</t>
  </si>
  <si>
    <t>White</t>
  </si>
  <si>
    <t>AR0000185</t>
  </si>
  <si>
    <t>SW WHITE COUNTY WATER ASSN</t>
  </si>
  <si>
    <t>Searcy city, Arkansas</t>
  </si>
  <si>
    <t>https://www.ark.org/health/eng/ccr/185.pdf</t>
  </si>
  <si>
    <t>Yell</t>
  </si>
  <si>
    <t>AR0000697</t>
  </si>
  <si>
    <t>NE YELL COUNTY WATER ASSOC</t>
  </si>
  <si>
    <t>Dardanelle city, Arkansas</t>
  </si>
  <si>
    <t>https://neycw.myruralwater.com/documents/470/697.pdf</t>
  </si>
  <si>
    <t>Alameda</t>
  </si>
  <si>
    <t>California</t>
  </si>
  <si>
    <t>CA0110006</t>
  </si>
  <si>
    <t>CITY OF HAYWARD</t>
  </si>
  <si>
    <t>HAYWARD</t>
  </si>
  <si>
    <t>Hayward city, California</t>
  </si>
  <si>
    <t>Very Large</t>
  </si>
  <si>
    <t>https://www.hayward-ca.gov/sites/default/files/2019%20CCR%20%28Water%20Quality%20Report%29%20-%20Final%20Cover.pdf</t>
  </si>
  <si>
    <t>http://user.govoutreach.com/hayward/faq.php?cid=11195</t>
  </si>
  <si>
    <t>El Dorado</t>
  </si>
  <si>
    <t>CA0910013</t>
  </si>
  <si>
    <t>GEORGETOWN DIVIDE PUD</t>
  </si>
  <si>
    <t>Georgetown CDP, California</t>
  </si>
  <si>
    <t>https://www.gd-pud.org/files/5c86aa1e3/2019+CCR+-+GDPUD_Final.pdf</t>
  </si>
  <si>
    <t>Fresno</t>
  </si>
  <si>
    <t>CA1010021</t>
  </si>
  <si>
    <t>MENDOTA, CITY OF</t>
  </si>
  <si>
    <t>MENDOTA</t>
  </si>
  <si>
    <t>Mendota city, California</t>
  </si>
  <si>
    <t>http://ci.mendota.ca.us/wp-content/uploads/2014/06/2018-Mendota-Water-Consumer-Confidence-Report.pdf</t>
  </si>
  <si>
    <t>Kern</t>
  </si>
  <si>
    <t>CA1510020</t>
  </si>
  <si>
    <t>TEHACHAPI, CITY OF</t>
  </si>
  <si>
    <t>TEHACHAPI</t>
  </si>
  <si>
    <t>Tehachapi city, California</t>
  </si>
  <si>
    <t>https://www.liveuptehachapi.com/DocumentCenter/View/5558/2019-Water-Quality-Report?bidId=</t>
  </si>
  <si>
    <t>Los Angeles</t>
  </si>
  <si>
    <t>CA1910030</t>
  </si>
  <si>
    <t>GSWC - CULVER CITY</t>
  </si>
  <si>
    <t>SANTA FE SPRINGS</t>
  </si>
  <si>
    <t>Santa Fe Springs city, California</t>
  </si>
  <si>
    <t>https://www.gswater.com/sites/main/files/file-attachments/water-quality-2019-culver-city.pdf?1591302565</t>
  </si>
  <si>
    <t>CA1910194</t>
  </si>
  <si>
    <t>ROWLAND WATER DISTRICT</t>
  </si>
  <si>
    <t>Rowland Heights CDP, California</t>
  </si>
  <si>
    <t>https://www.rowlandwater.com/wp-content/uploads/2020/06/RWD_CCR_20_FINAL_WEB.pdf</t>
  </si>
  <si>
    <t>CA1910017</t>
  </si>
  <si>
    <t>SANTA CLARITA VALLEY W.A.-SANTA CLARITA</t>
  </si>
  <si>
    <t>Santa Clarita city, California</t>
  </si>
  <si>
    <t>https://yourscvwater.com/wp-content/uploads/2020/05/2020-SCV-Water-Quality-Report.pdf</t>
  </si>
  <si>
    <t>http://www.scwater.org/publications.cfm</t>
  </si>
  <si>
    <t>Merced</t>
  </si>
  <si>
    <t>CA2410005</t>
  </si>
  <si>
    <t>CITY OF LOS BANOS</t>
  </si>
  <si>
    <t>LOS BANOS</t>
  </si>
  <si>
    <t>Los Banos city, California</t>
  </si>
  <si>
    <t>http://www.losbanos.org/wp-content/uploads/2020/06/2410005-CityofLosBanos-2019-CCR.pdf</t>
  </si>
  <si>
    <t>Placer</t>
  </si>
  <si>
    <t>CA3110003</t>
  </si>
  <si>
    <t>FORESTHILL PUBLIC UTILITY DIST</t>
  </si>
  <si>
    <t>Foresthill CDP, California</t>
  </si>
  <si>
    <t>https://www.foresthillpud.com/pdf_files/Annual-Water-Quality-Reports/CCR-2019-FPUD.PDF</t>
  </si>
  <si>
    <t>CA3110026</t>
  </si>
  <si>
    <t>NEVADA ID - NORTH AUBURN</t>
  </si>
  <si>
    <t>Grass Valley city, California</t>
  </si>
  <si>
    <t>https://nidwater.com/wp-content/uploads/2020/06/NID-WQR-2019.pdf</t>
  </si>
  <si>
    <t>Plumas</t>
  </si>
  <si>
    <t>CA3210006</t>
  </si>
  <si>
    <t>LAKE ALMANOR COUNTRY CLUB MWC</t>
  </si>
  <si>
    <t>Almanor CDP, California</t>
  </si>
  <si>
    <t>http://www.laccmutualwater.org/uploads/9/6/4/8/9648300/2019_water_quality_report.pdf</t>
  </si>
  <si>
    <t>Sacramento</t>
  </si>
  <si>
    <t>CA3410013</t>
  </si>
  <si>
    <t>CALAM - LINCOLN OAKS</t>
  </si>
  <si>
    <t>Citrus Heights city, California</t>
  </si>
  <si>
    <t>https://www.amwater.com/ccr/lincolnoaks.pdf</t>
  </si>
  <si>
    <t>CA3410031</t>
  </si>
  <si>
    <t>CALAM - ANTELOPE</t>
  </si>
  <si>
    <t>Antelope CDP, California</t>
  </si>
  <si>
    <t>https://www.amwater.com/ccr/antelope.pdf</t>
  </si>
  <si>
    <t>CA3410008</t>
  </si>
  <si>
    <t>ELK GROVE WATER SERVICE</t>
  </si>
  <si>
    <t>Elk Grove city, California</t>
  </si>
  <si>
    <t>https://www.egwd.org/wp-content/uploads/FINAL-Elk-Grove-Water-District-6.5.19.pdf</t>
  </si>
  <si>
    <t>http://www.egwd.org/pdf/2012CCR.pdf</t>
  </si>
  <si>
    <t>San Diego</t>
  </si>
  <si>
    <t>CA3710015</t>
  </si>
  <si>
    <t>POWAY, CITY OF</t>
  </si>
  <si>
    <t>POWAY</t>
  </si>
  <si>
    <t>Poway city, California</t>
  </si>
  <si>
    <t>https://poway.org/DocumentCenter/View/6430/2018-Poway-Annual-Water-Quality-Report</t>
  </si>
  <si>
    <t>Corrupted</t>
  </si>
  <si>
    <t>http://www.poway.org/Index.aspx?page=326</t>
  </si>
  <si>
    <t>San Luis Obispo</t>
  </si>
  <si>
    <t>CA4010002</t>
  </si>
  <si>
    <t>ATASCADERO MUTUAL WATER CO</t>
  </si>
  <si>
    <t>Atascadero city, California</t>
  </si>
  <si>
    <t>https://web.amwc.us/resources/CCR.pdf</t>
  </si>
  <si>
    <t>CA4010832</t>
  </si>
  <si>
    <t>ATASCADERO STATE HOSPITAL</t>
  </si>
  <si>
    <t>Santa Barbara</t>
  </si>
  <si>
    <t>CA4210020</t>
  </si>
  <si>
    <t>SANTA YNEZ RIVER WATER CONS. DIST. ID#1</t>
  </si>
  <si>
    <t>Santa Ynez CDP, California</t>
  </si>
  <si>
    <t>https://s3.amazonaws.com/siteninja/multitenant/assets/30524/files/original/ID1_2019_Annual_WQ_Report_Final.pdf</t>
  </si>
  <si>
    <t>Tulare</t>
  </si>
  <si>
    <t>CA5410016</t>
  </si>
  <si>
    <t>CWS - VISALIA</t>
  </si>
  <si>
    <t>Visalia city, California</t>
  </si>
  <si>
    <t>https://www.calwater.com/docs/ccr/2019/vis-vis-2019.pdf</t>
  </si>
  <si>
    <t>http://calwater.com/wq/ccr/2009/index.php</t>
  </si>
  <si>
    <t>Ventura</t>
  </si>
  <si>
    <t>CA5610008</t>
  </si>
  <si>
    <t>PLEASANT VALLEY MUTUAL WATER CO</t>
  </si>
  <si>
    <t>Camarillo city, California</t>
  </si>
  <si>
    <t>https://www.pvmwc.com/reports</t>
  </si>
  <si>
    <t>El Paso</t>
  </si>
  <si>
    <t>Colorado</t>
  </si>
  <si>
    <t>CO0121455</t>
  </si>
  <si>
    <t>MERIDIAN SERVICE MD</t>
  </si>
  <si>
    <t>Region 8</t>
  </si>
  <si>
    <t>Peyton CDP, Colorado</t>
  </si>
  <si>
    <t>https://www.meridianranchmetro.org/documents/waterQualityReports/2020ConsumerConfidenceReport.pdf</t>
  </si>
  <si>
    <t>Jefferson</t>
  </si>
  <si>
    <t>CO0130105</t>
  </si>
  <si>
    <t>NORTH TABLE MOUNTAIN WSD</t>
  </si>
  <si>
    <t>Golden city, Colorado</t>
  </si>
  <si>
    <t>https://www.ntmwater.org/wp-ntm-content/uploads/2020/05/CCR_2020.pdf</t>
  </si>
  <si>
    <t>Larimer</t>
  </si>
  <si>
    <t>CO0135291</t>
  </si>
  <si>
    <t>FT COLLINS CITY OF</t>
  </si>
  <si>
    <t>Fort Collins city, Colorado</t>
  </si>
  <si>
    <t>https://www.fcgov.com/utilities/img/site_specific/uploads/20-22248-2019-water-quality-report-final.pdf?1592426353</t>
  </si>
  <si>
    <t>http://www.fcgov.com/utilities/what-we-do/water/water-quality</t>
  </si>
  <si>
    <t>Hartford</t>
  </si>
  <si>
    <t>Connecticut</t>
  </si>
  <si>
    <t>CT0473011</t>
  </si>
  <si>
    <t>CTWC - NORTHERN REG-WESTERN SYSTEM</t>
  </si>
  <si>
    <t>Region 1</t>
  </si>
  <si>
    <t>EAST GRANBY, EAST WINDSOR, ELLINGTON, ENFIELD, MANCHESTER, MANSFIELD, SOUTH WINDSOR, SUFFIELD, TOLLAND, VERNON, WINDSOR LOCKS</t>
  </si>
  <si>
    <t>Mansfield Center CDP, Connecticut</t>
  </si>
  <si>
    <t>https://www.ctwater.com/media/2371/northern-western2019.pdf</t>
  </si>
  <si>
    <t>New London</t>
  </si>
  <si>
    <t>CT0590011</t>
  </si>
  <si>
    <t>GROTON UTILITIES</t>
  </si>
  <si>
    <t>GROTON, LEDYARD</t>
  </si>
  <si>
    <t>Groton city, Connecticut</t>
  </si>
  <si>
    <t>https://grotonutilities.com/download/water/water_quality_reports/2019.pdf</t>
  </si>
  <si>
    <t>Sussex</t>
  </si>
  <si>
    <t>Delaware</t>
  </si>
  <si>
    <t>DE0000557</t>
  </si>
  <si>
    <t>SUSSEX SHORES WATER COMPANY</t>
  </si>
  <si>
    <t>Region 3</t>
  </si>
  <si>
    <t>BETHANY BEACH</t>
  </si>
  <si>
    <t>Bethany Beach town, Delaware</t>
  </si>
  <si>
    <t>https://www.sussexshoreswater.com/media/CCR%202020.pdf</t>
  </si>
  <si>
    <t>District of Columbia</t>
  </si>
  <si>
    <t>DC0000002</t>
  </si>
  <si>
    <t>D.C. WATER AND SEWER AUTHORITY</t>
  </si>
  <si>
    <t>Washington city, District of Columbia</t>
  </si>
  <si>
    <t>https://www.dcwater.com/sites/default/files/2020_dcwater_water_quality_report_0.pdf</t>
  </si>
  <si>
    <t>http://www.dcwater.com/waterreport</t>
  </si>
  <si>
    <t>Baker</t>
  </si>
  <si>
    <t>Florida</t>
  </si>
  <si>
    <t>FL2020204</t>
  </si>
  <si>
    <t>MACCLENNY WTP</t>
  </si>
  <si>
    <t>MACCLENNY</t>
  </si>
  <si>
    <t>Macclenny city, Florida</t>
  </si>
  <si>
    <t>http://www.cityofmacclenny.com/images/2018_CCR_City.pdf</t>
  </si>
  <si>
    <t>Broward</t>
  </si>
  <si>
    <t>FL4060573</t>
  </si>
  <si>
    <t>HALLANDALE BEACH, CITY OF</t>
  </si>
  <si>
    <t>HALLANDALE BEACH</t>
  </si>
  <si>
    <t>Hallandale Beach city, Florida</t>
  </si>
  <si>
    <t>https://hallandalebeachfl.gov/DocumentCenter/View/20424/2019-Water-Quality-Report</t>
  </si>
  <si>
    <t>http://www.hallandalebeachfl.gov/DocumentView.aspx?DID=108</t>
  </si>
  <si>
    <t>Calhoun</t>
  </si>
  <si>
    <t>FL1070685</t>
  </si>
  <si>
    <t>BLOUNTSTOWN, CITY OF</t>
  </si>
  <si>
    <t>BLOUNTSTOWN</t>
  </si>
  <si>
    <t>Blountstown city, Florida</t>
  </si>
  <si>
    <t>Lake</t>
  </si>
  <si>
    <t>FL3350346</t>
  </si>
  <si>
    <t>EUSTIS, CITY OF (4 WPS)</t>
  </si>
  <si>
    <t>EUSTIS</t>
  </si>
  <si>
    <t>Eustis city, Florida</t>
  </si>
  <si>
    <t>http://cms5.revize.com/revize/eustisfl/Eustis_FL_CCR-2019_WEB.pdf</t>
  </si>
  <si>
    <t>Marion</t>
  </si>
  <si>
    <t>FL6421144</t>
  </si>
  <si>
    <t>MARION OAKS SUBDIVISION (5 WTPS)</t>
  </si>
  <si>
    <t>OCALA</t>
  </si>
  <si>
    <t>Ocala city, Florida</t>
  </si>
  <si>
    <t>https://www.marioncountyfl.org/home/showdocument?id=18782</t>
  </si>
  <si>
    <t>FL6424630</t>
  </si>
  <si>
    <t>OAK RUN ESTATES (6 WTPS)</t>
  </si>
  <si>
    <t>https://www.marioncountyfl.org/home/showdocument?id=18784</t>
  </si>
  <si>
    <t>Miami-Dade</t>
  </si>
  <si>
    <t>FL4134365</t>
  </si>
  <si>
    <t>HIALEAH GARDENS</t>
  </si>
  <si>
    <t>Hialeah Gardens city, Florida</t>
  </si>
  <si>
    <t>https://www.cityofhialeahgardens.com/Home/ShowDocument?id=1544</t>
  </si>
  <si>
    <t>Osceola</t>
  </si>
  <si>
    <t>FL3494428</t>
  </si>
  <si>
    <t>ENTERPRISE CDD (CONSECUTIVE)</t>
  </si>
  <si>
    <t>CELEBRATION</t>
  </si>
  <si>
    <t>Celebration CDP, Florida</t>
  </si>
  <si>
    <t>http://www.enterprisecdd.org/wp-content/uploads/2010/09/2019-water-quality-report.pdf</t>
  </si>
  <si>
    <t>Palm Beach</t>
  </si>
  <si>
    <t>FL4501559</t>
  </si>
  <si>
    <t>WEST PALM BEACH WTP</t>
  </si>
  <si>
    <t>WEST PALM BEACH</t>
  </si>
  <si>
    <t>West Palm Beach city, Florida</t>
  </si>
  <si>
    <t>https://www.wpb.org/home/showdocument?id=2296</t>
  </si>
  <si>
    <t>http://www.cityofwpb.com/utilities/quality.html</t>
  </si>
  <si>
    <t>Pasco</t>
  </si>
  <si>
    <t>FL6510424</t>
  </si>
  <si>
    <t>DADE CITY WATER DEPT</t>
  </si>
  <si>
    <t>DADE CITY</t>
  </si>
  <si>
    <t>Dade City city, Florida</t>
  </si>
  <si>
    <t>https://www.dadecityfl.com/2019%20Dade%20City%20CCR.docx</t>
  </si>
  <si>
    <t>Polk</t>
  </si>
  <si>
    <t>FL6535055</t>
  </si>
  <si>
    <t>UIF - CYPRESS LAKES</t>
  </si>
  <si>
    <t>LAKELAND</t>
  </si>
  <si>
    <t>Lakeland city, Florida</t>
  </si>
  <si>
    <t>https://www.myutility.us/docs/default-source/florida/2019/cypress-lakes-19ccr-095.pdf?sfvrsn=4</t>
  </si>
  <si>
    <t>Seminole</t>
  </si>
  <si>
    <t>FL3594107</t>
  </si>
  <si>
    <t>SEMINOLE COUNTY NORTHWEST</t>
  </si>
  <si>
    <t>SANFORD</t>
  </si>
  <si>
    <t>Sanford city, Florida</t>
  </si>
  <si>
    <t>http://www.seminolecountyfl.gov/core/fileparse.php/3234/urlt/Water-Quality-Report-for-2019-ADA.pdf</t>
  </si>
  <si>
    <t>FL3590205</t>
  </si>
  <si>
    <t>SANFORD, CITY OF (2 WPS)</t>
  </si>
  <si>
    <t>https://www.sanfordfl.gov/home/showdocument?id=21251</t>
  </si>
  <si>
    <t>Sumter</t>
  </si>
  <si>
    <t>FL6604862</t>
  </si>
  <si>
    <t>LITTLE SUMTER UTILITIES 3WPS</t>
  </si>
  <si>
    <t>THE VILLAGES</t>
  </si>
  <si>
    <t>The Villages CDP, Florida</t>
  </si>
  <si>
    <t>https://www.districtgov.org/departments/utilities/LSSA-2019-Water-Quality-Report.pdf</t>
  </si>
  <si>
    <t>Baldwin</t>
  </si>
  <si>
    <t>Georgia</t>
  </si>
  <si>
    <t>GA0090000</t>
  </si>
  <si>
    <t>BALDWIN COUNTY</t>
  </si>
  <si>
    <t>Milledgeville city, Georgia</t>
  </si>
  <si>
    <t>https://www.baldwincountyga.com/wp-content/uploads/2019/05/Water-Quality-Report.pdf</t>
  </si>
  <si>
    <t>Camden</t>
  </si>
  <si>
    <t>GA0390001</t>
  </si>
  <si>
    <t>ST. MARYS</t>
  </si>
  <si>
    <t>St. Marys city, Georgia</t>
  </si>
  <si>
    <t>http://www.stmarysga.gov/department/public_works/docs/Water_Quality_Reports/2019%20STMARY%20CCR.pdf</t>
  </si>
  <si>
    <t>Chatham</t>
  </si>
  <si>
    <t>GA0510229</t>
  </si>
  <si>
    <t>SAVANNAH-WILMINGTON ISLAND</t>
  </si>
  <si>
    <t>Savannah city, Georgia</t>
  </si>
  <si>
    <t>http://savannahwaterquality.com/reports/2020/savannah-main/</t>
  </si>
  <si>
    <t>Crisp</t>
  </si>
  <si>
    <t>GA0810001</t>
  </si>
  <si>
    <t>CORDELE</t>
  </si>
  <si>
    <t>Cordele city, Georgia</t>
  </si>
  <si>
    <t>https://nebula.wsimg.com/9b12eba5bedb983b21291e1146fc6892?AccessKeyId=5DE3111E17997895EBA3&amp;disposition=0&amp;alloworigin=1</t>
  </si>
  <si>
    <t>Elbert</t>
  </si>
  <si>
    <t>GA1050001</t>
  </si>
  <si>
    <t>ELBERTON</t>
  </si>
  <si>
    <t>Elberton city, Georgia</t>
  </si>
  <si>
    <t>https://elbertonutilities.net/water-wastewater/forms-documents/Water%20Quality%20Report%202019.pdf</t>
  </si>
  <si>
    <t>Habersham</t>
  </si>
  <si>
    <t>GA1370002</t>
  </si>
  <si>
    <t>CLARKESVILLE</t>
  </si>
  <si>
    <t>Clarkesville city, Georgia</t>
  </si>
  <si>
    <t>https://www.clarkesvillega.com/uploads/pdfs/CCR_report1.pdf</t>
  </si>
  <si>
    <t>Henry</t>
  </si>
  <si>
    <t>GA1510000</t>
  </si>
  <si>
    <t>HAMPTON</t>
  </si>
  <si>
    <t>Hampton city, Georgia</t>
  </si>
  <si>
    <t>https://www.hcwa.com/skins/userfiles/files/HCWA_2020_CCR_web%20HQ.pdf</t>
  </si>
  <si>
    <t>Lowndes</t>
  </si>
  <si>
    <t>GA1850016</t>
  </si>
  <si>
    <t>LOWNDES CO.-NORTH LOWNDES CO. WS</t>
  </si>
  <si>
    <t>LAKE PARK</t>
  </si>
  <si>
    <t>Lake Park city, Georgia</t>
  </si>
  <si>
    <t>https://www.lowndescounty.com/DocumentCenter/View/1339/Consumer-Confidence-Reports-2019</t>
  </si>
  <si>
    <t>Muscogee</t>
  </si>
  <si>
    <t>GA2150000</t>
  </si>
  <si>
    <t>COLUMBUS</t>
  </si>
  <si>
    <t>Columbus city, Georgia</t>
  </si>
  <si>
    <t>http://www.cwwga.org/documentlibrary/598_Print%20Final.pdf</t>
  </si>
  <si>
    <t>http://www.cwwga.org/subpages1.asp?pageid=10</t>
  </si>
  <si>
    <t>Rabun</t>
  </si>
  <si>
    <t>GA2410118</t>
  </si>
  <si>
    <t>RABUN COUNTY WATER &amp; SEWER AUTHORITY</t>
  </si>
  <si>
    <t>CLAYTON</t>
  </si>
  <si>
    <t>Clayton city, Georgia</t>
  </si>
  <si>
    <t>https://cityofclaytonga.gov/wp-content/uploads/2018/03/confidencereport.pdf</t>
  </si>
  <si>
    <t>Gooding</t>
  </si>
  <si>
    <t>Idaho</t>
  </si>
  <si>
    <t>ID5240009</t>
  </si>
  <si>
    <t>GOODING CITY OF</t>
  </si>
  <si>
    <t>Gooding city, Idaho</t>
  </si>
  <si>
    <t>http://www.goodingidaho.org/departments/water-department/ccr-2017-report-is-my-water-safe/</t>
  </si>
  <si>
    <t>Minidoka</t>
  </si>
  <si>
    <t>ID5340017</t>
  </si>
  <si>
    <t>RUPERT CITY OF</t>
  </si>
  <si>
    <t>Rupert city, Idaho</t>
  </si>
  <si>
    <t>http://www.rupert-idaho.com/wp-content/uploads/2019/06/CCR2018.pdf</t>
  </si>
  <si>
    <t>Twin Falls</t>
  </si>
  <si>
    <t>ID5420058</t>
  </si>
  <si>
    <t>TWIN FALLS CITY OF</t>
  </si>
  <si>
    <t>Twin Falls city, Idaho</t>
  </si>
  <si>
    <t>https://www.tfid.org/DocumentCenter/View/4612/2020-CCR-Report?bidId=</t>
  </si>
  <si>
    <t>Coles</t>
  </si>
  <si>
    <t>Illinois</t>
  </si>
  <si>
    <t>IL0290250</t>
  </si>
  <si>
    <t>MATTOON</t>
  </si>
  <si>
    <t>Region 5</t>
  </si>
  <si>
    <t>Mattoon city, Illinois</t>
  </si>
  <si>
    <t>http://mattoon.illinois.gov/wp-content/uploads/CurrentCCR.pdf</t>
  </si>
  <si>
    <t>http://mattoon.illinois.gov/sites/default/files/page_attachments/Consumer%20Confidence%20Report%202010.pdf</t>
  </si>
  <si>
    <t>Cook</t>
  </si>
  <si>
    <t>IL0312880</t>
  </si>
  <si>
    <t>SKOKIE</t>
  </si>
  <si>
    <t>Skokie village, Illinois</t>
  </si>
  <si>
    <t>https://www.skokie.org/DocumentCenter/View/3640/Skokie-2019-Water-Quality-Report-PDF</t>
  </si>
  <si>
    <t>IL0310450</t>
  </si>
  <si>
    <t>CHICAGO HEIGHTS</t>
  </si>
  <si>
    <t>Chicago Heights city, Illinois</t>
  </si>
  <si>
    <t>http://cityofchicagoheights.org/DocumentCenter/View/2343/Consumer-Confidence-Report-2020</t>
  </si>
  <si>
    <t>IL0311860</t>
  </si>
  <si>
    <t>MELROSE PARK</t>
  </si>
  <si>
    <t>Melrose Park village, Illinois</t>
  </si>
  <si>
    <t>http://www.melrosepark.org/wp-content/uploads/2020/06/2019-Annual-Water-Quality-Report.pdf</t>
  </si>
  <si>
    <t>IL0314740</t>
  </si>
  <si>
    <t>PARK FOREST</t>
  </si>
  <si>
    <t>Park Forest village, Illinois</t>
  </si>
  <si>
    <t>http://www.vopfwaterreport.com/</t>
  </si>
  <si>
    <t>IL0314180</t>
  </si>
  <si>
    <t>BUFFALO GROVE</t>
  </si>
  <si>
    <t>Buffalo Grove village, Illinois</t>
  </si>
  <si>
    <t>https://issuu.com/vbg0/docs/waterccr_2019?fr=sMDdiZDU0MzE5</t>
  </si>
  <si>
    <t>IL0312730</t>
  </si>
  <si>
    <t>ROLLING MEADOWS</t>
  </si>
  <si>
    <t>Rolling Meadows city, Illinois</t>
  </si>
  <si>
    <t>https://www.cityrm.org/ArchiveCenter/ViewFile/Item/6534</t>
  </si>
  <si>
    <t>IL0315350</t>
  </si>
  <si>
    <t>AQUA ILLINOIS-NORTH MAINE UTILITIES</t>
  </si>
  <si>
    <t>Glenview village, Illinois</t>
  </si>
  <si>
    <t>https://www.aquaamerica.com/WaterQualityReports/2019/IL/IL0315350.pdf</t>
  </si>
  <si>
    <t>IL0312520</t>
  </si>
  <si>
    <t>POSEN</t>
  </si>
  <si>
    <t>Posen village, Illinois</t>
  </si>
  <si>
    <t>https://www.villageofposen.org/vop/wp-content/uploads/2020/05/2020-CCR-Water-Report-PPW.pdf</t>
  </si>
  <si>
    <t>IL0312760</t>
  </si>
  <si>
    <t>ROSEMONT</t>
  </si>
  <si>
    <t>Rosemont village, Illinois</t>
  </si>
  <si>
    <t>https://www.rosemont.com/assets/1/7/2019_Water_Quality_Report.pdf</t>
  </si>
  <si>
    <t>IL0970840</t>
  </si>
  <si>
    <t>LAKE VILLA</t>
  </si>
  <si>
    <t>Lake Villa village, Illinois</t>
  </si>
  <si>
    <t>https://www.lake-villa.org/egov/documents/1588346710_40685.pdf</t>
  </si>
  <si>
    <t>Madison</t>
  </si>
  <si>
    <t>IL1195110</t>
  </si>
  <si>
    <t>HOLIDAY SHORES SD</t>
  </si>
  <si>
    <t>Holiday Shores CDP, Illinois</t>
  </si>
  <si>
    <t>http://water.epa.state.il.us/dww/JSP/SearchDispatch?number=&amp;name=&amp;county=All&amp;WaterSystemType=All&amp;SourceWaterType=All&amp;PointOfContactType=None&amp;SampleType=null&amp;begin_date=1%2F24%2F2014&amp;end_date=1%2F24%2F2016&amp;action3=Review+Consumer+Confidence+Data</t>
  </si>
  <si>
    <t>Peoria</t>
  </si>
  <si>
    <t>IL1430200</t>
  </si>
  <si>
    <t>CHILLICOTHE</t>
  </si>
  <si>
    <t>Chillicothe city, Illinois</t>
  </si>
  <si>
    <t>http://www.cityofchillicotheil.com/contact_us/public_works/docs/2019%20CCR%20report%20-%20Cleaned.pdf</t>
  </si>
  <si>
    <t>St. Clair</t>
  </si>
  <si>
    <t>IL1630850</t>
  </si>
  <si>
    <t>MILLSTADT</t>
  </si>
  <si>
    <t>Millstadt village, Illinois</t>
  </si>
  <si>
    <t>http://www.villageofmillstadt.org/documents/2019-CCR.pdf</t>
  </si>
  <si>
    <t>Will</t>
  </si>
  <si>
    <t>IL1970450</t>
  </si>
  <si>
    <t>JOLIET</t>
  </si>
  <si>
    <t>Joliet city, Illinois</t>
  </si>
  <si>
    <t>https://www.joliet.gov/Home/ShowDocument?id=26006</t>
  </si>
  <si>
    <t>http://www.cityofjoliet.info/for-residents/Water.htm</t>
  </si>
  <si>
    <t>Adams</t>
  </si>
  <si>
    <t>Indiana</t>
  </si>
  <si>
    <t>IN5201002</t>
  </si>
  <si>
    <t>DECATUR WATER DEPARTMENT</t>
  </si>
  <si>
    <t>DECATUR</t>
  </si>
  <si>
    <t>Decatur city, Indiana</t>
  </si>
  <si>
    <t>http://www.decaturin.org/Documents/2020%20Drinking%20Water%20Quality%20Report.pdf</t>
  </si>
  <si>
    <t>Fayette</t>
  </si>
  <si>
    <t>IN5221001</t>
  </si>
  <si>
    <t>CONNERSVILLE UTILITIES</t>
  </si>
  <si>
    <t>CONNERSVILLE</t>
  </si>
  <si>
    <t>Connersville city, Indiana</t>
  </si>
  <si>
    <t>http://connersvillecommunity.com/Portals/0/Documents/Utilities/CCR%202020.pdf</t>
  </si>
  <si>
    <t>http://www.connersvilleutilities.com/</t>
  </si>
  <si>
    <t>Jay</t>
  </si>
  <si>
    <t>IN5238007</t>
  </si>
  <si>
    <t>PORTLAND MUNICIPAL WATER PLANT</t>
  </si>
  <si>
    <t>PORTLAND</t>
  </si>
  <si>
    <t>Portland city, Indiana</t>
  </si>
  <si>
    <t>IN5245015</t>
  </si>
  <si>
    <t>INDIANA AMERICAN WATER - NORTHWEST</t>
  </si>
  <si>
    <t>GARY, MERRILLVILLE</t>
  </si>
  <si>
    <t>Gary city, Indiana</t>
  </si>
  <si>
    <t>https://www.amwater.com/ccr/greatergaryarea.pdf</t>
  </si>
  <si>
    <t>http://www.amwater.com/inaw/ensuring-water-quality/water-quality-reports.html</t>
  </si>
  <si>
    <t>Lawrence</t>
  </si>
  <si>
    <t>IN5247004</t>
  </si>
  <si>
    <t>NORTH LAWRENCE WATER AUTHORITY</t>
  </si>
  <si>
    <t>BEDFORD</t>
  </si>
  <si>
    <t>Bedford city, Indiana</t>
  </si>
  <si>
    <t>https://northlawrencewater.com/documents/770/CCR_2019.pdf</t>
  </si>
  <si>
    <t>Montgomery</t>
  </si>
  <si>
    <t>IN5254005</t>
  </si>
  <si>
    <t>INDIANA AMERICAN WATER - CRAWFORDSVILLE</t>
  </si>
  <si>
    <t>CRAWFORDSVILLE</t>
  </si>
  <si>
    <t>Crawfordsville city, Indiana</t>
  </si>
  <si>
    <t>https://www.amwater.com/ccr/crawfordsville.pdf</t>
  </si>
  <si>
    <t>Noble</t>
  </si>
  <si>
    <t>IN5257008</t>
  </si>
  <si>
    <t>KENDALLVILLE WATER DEPARTMENT</t>
  </si>
  <si>
    <t>KENDALLVILLE</t>
  </si>
  <si>
    <t>Kendallville city, Indiana</t>
  </si>
  <si>
    <t>https://www.kendallville-in.org/pdf/water/ccr.pdf</t>
  </si>
  <si>
    <t>Tippecanoe</t>
  </si>
  <si>
    <t>IN5279015</t>
  </si>
  <si>
    <t>PURDUE UNIV. WATER WORKS</t>
  </si>
  <si>
    <t>WEST LAFAYETTE</t>
  </si>
  <si>
    <t>West Lafayette city, Indiana</t>
  </si>
  <si>
    <t>https://www.purdue.edu/physicalfacilities/units/energy-utilities/ccr-report.pdf</t>
  </si>
  <si>
    <t>Warrick</t>
  </si>
  <si>
    <t>IN5287004</t>
  </si>
  <si>
    <t>INDIANA AMERICAN WATER - NEWBURGH</t>
  </si>
  <si>
    <t>NEWBURGH</t>
  </si>
  <si>
    <t>Newburgh town, Indiana</t>
  </si>
  <si>
    <t>https://www.amwater.com/ccr/newburgh.pdf</t>
  </si>
  <si>
    <t>IN5287001</t>
  </si>
  <si>
    <t>VEOLIA WATER OF BOONVILLE</t>
  </si>
  <si>
    <t>BOONVILLE</t>
  </si>
  <si>
    <t>Boonville city, Indiana</t>
  </si>
  <si>
    <t>http://cms4.revize.com/revize/boonville/Veolia%20Water%20CCR%20Updated%206.12.2020.pdf</t>
  </si>
  <si>
    <t>Dickinson</t>
  </si>
  <si>
    <t>Iowa</t>
  </si>
  <si>
    <t>IA3070078</t>
  </si>
  <si>
    <t>SPIRIT LAKE WATERWORKS</t>
  </si>
  <si>
    <t>Region 7</t>
  </si>
  <si>
    <t>SPIRIT LAKE</t>
  </si>
  <si>
    <t>Spirit Lake city, Iowa</t>
  </si>
  <si>
    <t>https://www.cityofspiritlake.org/wp-content/uploads/2020/06/2020-Water-Quality-Report.pdf</t>
  </si>
  <si>
    <t>Floyd</t>
  </si>
  <si>
    <t>IA3405012</t>
  </si>
  <si>
    <t>CHARLES CITY WATER SUPPLY</t>
  </si>
  <si>
    <t>CHARLES CITY</t>
  </si>
  <si>
    <t>Charles City city, Iowa</t>
  </si>
  <si>
    <t>https://www.cityofcharlescity.org/ArchiveCenter/ViewFile/Item/690</t>
  </si>
  <si>
    <t>https://www.cityofcharlescity.org/ArchiveCenter/ViewFile/Item/639</t>
  </si>
  <si>
    <t>Marshall</t>
  </si>
  <si>
    <t>IA6469042</t>
  </si>
  <si>
    <t>MARSHALLTOWN WATER WORKS</t>
  </si>
  <si>
    <t>MARSHALLTOWN</t>
  </si>
  <si>
    <t>Marshalltown city, Iowa</t>
  </si>
  <si>
    <t>https://img1.wsimg.com/blobby/go/777f8fed-58b1-435c-9425-41060b00131f/downloads/Marsahalltown%20CCR%202020%20English.pdf?ver=1592003311649</t>
  </si>
  <si>
    <t>http://www.marshalltownwater.com/QUALITY.htm</t>
  </si>
  <si>
    <t>Sioux</t>
  </si>
  <si>
    <t>IA8486053</t>
  </si>
  <si>
    <t>SIOUX CENTER MUNICIPAL WATER DEPARTMENT</t>
  </si>
  <si>
    <t>SIOUX CENTER</t>
  </si>
  <si>
    <t>Sioux Center city, Iowa</t>
  </si>
  <si>
    <t>https://www.siouxcenter.org/DocumentCenter/View/624/Annual-Water-Quality-Report?bidId=</t>
  </si>
  <si>
    <t>Story</t>
  </si>
  <si>
    <t>IA8584000</t>
  </si>
  <si>
    <t>STORY CITY WATER DEPT</t>
  </si>
  <si>
    <t>STORY CITY</t>
  </si>
  <si>
    <t>Story City city, Iowa</t>
  </si>
  <si>
    <t>https://cityofstorycity.org/wp-content/uploads/2020/03/2019-Water-Quality-Report.pdf</t>
  </si>
  <si>
    <t>Douglas</t>
  </si>
  <si>
    <t>Kansas</t>
  </si>
  <si>
    <t>KS2004503</t>
  </si>
  <si>
    <t>LAWRENCE, CITY OF</t>
  </si>
  <si>
    <t>LAWRENCE</t>
  </si>
  <si>
    <t>Lawrence city, Kansas</t>
  </si>
  <si>
    <t>https://assets.lawrenceks.org/utilities/ccr-2020.pdf</t>
  </si>
  <si>
    <t>Leavenworth</t>
  </si>
  <si>
    <t>KS2010312</t>
  </si>
  <si>
    <t>LANSING CORRECTIONAL FACILITY</t>
  </si>
  <si>
    <t>LANSING</t>
  </si>
  <si>
    <t>Lansing city, Kansas</t>
  </si>
  <si>
    <t>https://www.kdheks.gov/pws/2020_CCRs/LANSING_CORRECTIONAL_FACILITY-KS2010312.docx</t>
  </si>
  <si>
    <t>KS2010313</t>
  </si>
  <si>
    <t>LAN DEL WATER DISTRICT</t>
  </si>
  <si>
    <t>http://lan-del.com/Lan-Del%20Water%20Quality%20Report%202019.pdf</t>
  </si>
  <si>
    <t>Edmonson</t>
  </si>
  <si>
    <t>Kentucky</t>
  </si>
  <si>
    <t>KY0310114</t>
  </si>
  <si>
    <t>EDMONSON CO WATER DISTRICT</t>
  </si>
  <si>
    <t>Brownsville city, Kentucky</t>
  </si>
  <si>
    <t>https://ecwdwater.com/wp-content/uploads/2020/06/2019-CCR-Edmonson-Co.pdf</t>
  </si>
  <si>
    <t>Hopkins</t>
  </si>
  <si>
    <t>KY0540936</t>
  </si>
  <si>
    <t>MADISONVILLE LIGHT &amp; WATER</t>
  </si>
  <si>
    <t>Madisonville city, Kentucky</t>
  </si>
  <si>
    <t>http://www.krwa.org/2019ccr/madisonville.pdf</t>
  </si>
  <si>
    <t>Pendleton</t>
  </si>
  <si>
    <t>KY0960126</t>
  </si>
  <si>
    <t>FALMOUTH WATER DEPARTMENT</t>
  </si>
  <si>
    <t>Falmouth city, Kentucky</t>
  </si>
  <si>
    <t>http://www.krwa.org/2019ccr/falmouth.pdf</t>
  </si>
  <si>
    <t>Union</t>
  </si>
  <si>
    <t>KY1130422</t>
  </si>
  <si>
    <t>STURGIS WATER WORKS</t>
  </si>
  <si>
    <t>Sturgis city, Kentucky</t>
  </si>
  <si>
    <t>http://krwa.org/2019ccr/sturgis.pdf</t>
  </si>
  <si>
    <t>Washington</t>
  </si>
  <si>
    <t>KY1150415</t>
  </si>
  <si>
    <t>SPRINGFIELD WATER WORKS</t>
  </si>
  <si>
    <t>Springfield city, Kentucky</t>
  </si>
  <si>
    <t>http://www.krwa.org/2019ccr/springfield.pdf</t>
  </si>
  <si>
    <t>Whitley</t>
  </si>
  <si>
    <t>KY1180468</t>
  </si>
  <si>
    <t>WHITLEY CO WATER DISTRICT</t>
  </si>
  <si>
    <t>Williamsburg city, Kentucky</t>
  </si>
  <si>
    <t>http://krwa.org/2019ccr/whitley.pdf</t>
  </si>
  <si>
    <t>Bossier Parish</t>
  </si>
  <si>
    <t>Louisiana</t>
  </si>
  <si>
    <t>LA1015040</t>
  </si>
  <si>
    <t>CYPRESS BLACK BAYOU WATER SYSTEM</t>
  </si>
  <si>
    <t>Benton town, Louisiana</t>
  </si>
  <si>
    <t>http://ldh.la.gov/assets/oph/Center-EH/engineering/CCR/2019/Bossier/LA1015040.docx</t>
  </si>
  <si>
    <t>Cameron Parish</t>
  </si>
  <si>
    <t>LA1023011</t>
  </si>
  <si>
    <t>CAMERON PARISH WW DISTRICT 11-SWEET LAKE</t>
  </si>
  <si>
    <t>Lake Charles city, Louisiana</t>
  </si>
  <si>
    <t>http://ldh.la.gov/assets/oph/Center-EH/engineering/CCR/2019/Cameron/LA1023011.docx</t>
  </si>
  <si>
    <t>Franklin Parish</t>
  </si>
  <si>
    <t>LA1041006</t>
  </si>
  <si>
    <t>WINNSBORO WATER SYSTEM</t>
  </si>
  <si>
    <t>Winnsboro city, Louisiana</t>
  </si>
  <si>
    <t>http://ldh.la.gov/assets/oph/Center-EH/engineering/CCR/2019/Franklin/LA1041006.docx</t>
  </si>
  <si>
    <t>Jefferson Davis Parish</t>
  </si>
  <si>
    <t>LA1053013</t>
  </si>
  <si>
    <t>JEFF DAVIS WATER DISTRICT 4</t>
  </si>
  <si>
    <t>Jennings city, Louisiana</t>
  </si>
  <si>
    <t>http://ldh.la.gov/assets/oph/Center-EH/engineering/CCR/2019/JeffersonDavis/LA1053013.docx</t>
  </si>
  <si>
    <t>Ouachita Parish</t>
  </si>
  <si>
    <t>LA1073046</t>
  </si>
  <si>
    <t>SOUTH MONROE WS GOWC</t>
  </si>
  <si>
    <t>Monroe city, Louisiana</t>
  </si>
  <si>
    <t>http://ldh.la.gov/assets/oph/Center-EH/engineering/CCR/2019/Ouachita/LA1073046.docx</t>
  </si>
  <si>
    <t>St. Mary Parish</t>
  </si>
  <si>
    <t>LA1101011</t>
  </si>
  <si>
    <t>WATER &amp; SEWER COMMISSION 4 OF ST MARY</t>
  </si>
  <si>
    <t>Amelia CDP, Louisiana</t>
  </si>
  <si>
    <t>https://ccrwater.net/stmarywscomm4-71055</t>
  </si>
  <si>
    <t>Allegany</t>
  </si>
  <si>
    <t>Maryland</t>
  </si>
  <si>
    <t>MD0010009</t>
  </si>
  <si>
    <t>WESTERN REGION ALLEGANY DISTRIB. SYSTEM</t>
  </si>
  <si>
    <t>Frostburg city, Maryland</t>
  </si>
  <si>
    <t>https://www.alleganygov.org/DocumentCenter/View/794</t>
  </si>
  <si>
    <t>MD0010005</t>
  </si>
  <si>
    <t>EASTERN REGION ALLEGANY DISTRIB. SYSTEM</t>
  </si>
  <si>
    <t>Cumberland city, Maryland</t>
  </si>
  <si>
    <t>https://www.alleganygov.org/DocumentCenter/View/793</t>
  </si>
  <si>
    <t>Carroll</t>
  </si>
  <si>
    <t>MD0060012</t>
  </si>
  <si>
    <t>CITY OF TANEYTOWN</t>
  </si>
  <si>
    <t>Taneytown city, Maryland</t>
  </si>
  <si>
    <t>http://cms6.revize.com/revize/taneytown/departments/public_works/docs/2019%20-%20Water%20Quality%20Report.pdf</t>
  </si>
  <si>
    <t>Frederick</t>
  </si>
  <si>
    <t>MD0100025</t>
  </si>
  <si>
    <t>TOWN OF WALKERSVILLE</t>
  </si>
  <si>
    <t>Walkersville town, Maryland</t>
  </si>
  <si>
    <t>http://walkersville-md.com/wp-content/uploads/2020/06/Annual-Drinking-Water-Quality-Report-.doc</t>
  </si>
  <si>
    <t>Queen Anne's</t>
  </si>
  <si>
    <t>MD0170001</t>
  </si>
  <si>
    <t>TOWN OF CENTREVILLE</t>
  </si>
  <si>
    <t>Centreville town, Maryland</t>
  </si>
  <si>
    <t>https://www.townofcentreville.org/wp-content/uploads/2020/06/2019-CCR-Report.pdf</t>
  </si>
  <si>
    <t>Essex</t>
  </si>
  <si>
    <t>Massachusetts</t>
  </si>
  <si>
    <t>MA3254000</t>
  </si>
  <si>
    <t>ROWLEY WATER DEPARTMENT</t>
  </si>
  <si>
    <t>ROWLEY</t>
  </si>
  <si>
    <t>Rowley CDP, Massachusetts</t>
  </si>
  <si>
    <t>https://1oua063xni9w4aubv61y61x2-wpengine.netdna-ssl.com/wp-content/uploads/sites/165/2020/06/2019-CCR.pdf</t>
  </si>
  <si>
    <t>Middlesex</t>
  </si>
  <si>
    <t>MA3274000</t>
  </si>
  <si>
    <t>SOMERVILLE WATER DEPT. (MWRA)</t>
  </si>
  <si>
    <t>SOMERVILLE</t>
  </si>
  <si>
    <t>Somerville city, Massachusetts</t>
  </si>
  <si>
    <t>https://www.somervillema.gov/sites/default/files/mwra-water-test-results.pdf</t>
  </si>
  <si>
    <t>http://www.mwra.com/water/html/awqr.htm</t>
  </si>
  <si>
    <t>MA2002000</t>
  </si>
  <si>
    <t>ACTON WATER SUPPLY DISTRICT</t>
  </si>
  <si>
    <t>ACTON</t>
  </si>
  <si>
    <t>Lowell city, Massachusetts</t>
  </si>
  <si>
    <t>https://www.actonwater.com/assets/media/documents/WaterWords/2020%20Summer%20Water%20Words.pdf</t>
  </si>
  <si>
    <t>MA3344000</t>
  </si>
  <si>
    <t>WINCHESTER WATER DEPT</t>
  </si>
  <si>
    <t>WINCHESTER</t>
  </si>
  <si>
    <t>Winchester CDP, Massachusetts</t>
  </si>
  <si>
    <t>http://www.mwra.com/annual/waterreport/2019results/partially-supplied/winchester.pdf</t>
  </si>
  <si>
    <t>MA3342000</t>
  </si>
  <si>
    <t>WILMINGTON WATER DEPT</t>
  </si>
  <si>
    <t>WILMINGTON</t>
  </si>
  <si>
    <t>Wilmington CDP, Massachusetts</t>
  </si>
  <si>
    <t>https://www.wilmingtonma.gov/sites/g/files/vyhlif5221/f/uploads/2019_ccr.pdf</t>
  </si>
  <si>
    <t>Plymouth</t>
  </si>
  <si>
    <t>MA4219000</t>
  </si>
  <si>
    <t>NORWELL WATER DEPARTMENT</t>
  </si>
  <si>
    <t>NORWELL</t>
  </si>
  <si>
    <t>Plymouth CDP, Massachusetts</t>
  </si>
  <si>
    <t>https://www.townofnorwell.net/sites/g/files/vyhlif1011/f/uploads/norwell_2019_final_-_600_dpi.pdf</t>
  </si>
  <si>
    <t>Worcester</t>
  </si>
  <si>
    <t>MA2151001</t>
  </si>
  <si>
    <t>CHERRY VALLEY/ ROCHDALE WATER DISTRICT</t>
  </si>
  <si>
    <t>LEICESTER</t>
  </si>
  <si>
    <t>Worcester city, Massachusetts</t>
  </si>
  <si>
    <t>http://www.cvrwd.com/images/2019_CCR.pdf</t>
  </si>
  <si>
    <t>MA2316000</t>
  </si>
  <si>
    <t>WEBSTER WATER DEPARTMENT</t>
  </si>
  <si>
    <t>WEBSTER</t>
  </si>
  <si>
    <t>Webster CDP, Massachusetts</t>
  </si>
  <si>
    <t>https://www.webster-ma.gov/DocumentCenter/View/9485/CCR-2019?bidId=</t>
  </si>
  <si>
    <t>MA2153000</t>
  </si>
  <si>
    <t>LEOMINSTER WATER DIVISION</t>
  </si>
  <si>
    <t>LEOMINSTER</t>
  </si>
  <si>
    <t>Leominster city, Massachusetts</t>
  </si>
  <si>
    <t>https://www.leominster-ma.gov/civicax/filebank/blobdload.aspx?BlobID=31076</t>
  </si>
  <si>
    <t>Ingham</t>
  </si>
  <si>
    <t>Michigan</t>
  </si>
  <si>
    <t>MI0003760</t>
  </si>
  <si>
    <t>LANSING BOARD OF WATER &amp; LIGHT</t>
  </si>
  <si>
    <t>Lansing city, Michigan</t>
  </si>
  <si>
    <t>https://www.lbwl.com/sites/default/files/documents/2020-05/wqr2020.pdf</t>
  </si>
  <si>
    <t>http://www.lbwl.com/WaterQualityReport</t>
  </si>
  <si>
    <t>Kent</t>
  </si>
  <si>
    <t>MI0007220</t>
  </si>
  <si>
    <t>WYOMING</t>
  </si>
  <si>
    <t>Wyoming city, Michigan</t>
  </si>
  <si>
    <t>https://www.wyomingmi.gov/Portals/0/Documents/Departments/Utilities/Water_Quality_Report_2019.pdf</t>
  </si>
  <si>
    <t>Lapeer</t>
  </si>
  <si>
    <t>MI0003780</t>
  </si>
  <si>
    <t>LAPEER, CITY OF</t>
  </si>
  <si>
    <t>LAPEER</t>
  </si>
  <si>
    <t>Lapeer city, Michigan</t>
  </si>
  <si>
    <t>https://cms4.revize.com/revize/lapeer/DPWAnnualWaterQualityReports/Consumer%20Confidence%20Report%20-%202018.pdf</t>
  </si>
  <si>
    <t>Oakland</t>
  </si>
  <si>
    <t>MI0005440</t>
  </si>
  <si>
    <t>PONTIAC</t>
  </si>
  <si>
    <t>Pontiac city, Michigan</t>
  </si>
  <si>
    <t>http://www.pontiac.mi.us/WRC_AnnualReport2018.pdf</t>
  </si>
  <si>
    <t>MI0004090</t>
  </si>
  <si>
    <t>MARINE CITY</t>
  </si>
  <si>
    <t>Marine City city, Michigan</t>
  </si>
  <si>
    <t>https://www.cityofmarinecity.org/sites/g/files/vyhlif851/f/uploads/2019_ccr_-_marine_city.pdf</t>
  </si>
  <si>
    <t>Wayne</t>
  </si>
  <si>
    <t>MI0001740</t>
  </si>
  <si>
    <t>DEARBORN HEIGHTS</t>
  </si>
  <si>
    <t>Dearborn Heights city, Michigan</t>
  </si>
  <si>
    <t>http://www.ci.dearborn-heights.mi.us/DHT%202017%20CCR%20Report.pdf</t>
  </si>
  <si>
    <t>Anoka</t>
  </si>
  <si>
    <t>Minnesota</t>
  </si>
  <si>
    <t>MN1020016</t>
  </si>
  <si>
    <t>Columbia Heights</t>
  </si>
  <si>
    <t>Columbia Heights city, Minnesota</t>
  </si>
  <si>
    <t>https://cms5.revize.com/revize/columbiaheightsmn/document_center/Sewer%20&amp;%20Water/2019CCR.pdf</t>
  </si>
  <si>
    <t>MN1020013</t>
  </si>
  <si>
    <t>Circle Pines</t>
  </si>
  <si>
    <t>Circle Pines city, Minnesota</t>
  </si>
  <si>
    <t>https://www.centennialutilities.com/vertical/sites/%7B8FB5412B-3187-4073-A77B-E6FF861B1AAB%7D/uploads/2019_CCR_Water_Report.pdf</t>
  </si>
  <si>
    <t>Scott</t>
  </si>
  <si>
    <t>MN1700007</t>
  </si>
  <si>
    <t>Prior Lake</t>
  </si>
  <si>
    <t>Prior Lake city, Minnesota</t>
  </si>
  <si>
    <t>https://www.cityofpriorlake.com/documents/drinking2019.pdf</t>
  </si>
  <si>
    <t>Harrison</t>
  </si>
  <si>
    <t>Mississippi</t>
  </si>
  <si>
    <t>MS0240084</t>
  </si>
  <si>
    <t>CITY OF BILOXI-NORTH</t>
  </si>
  <si>
    <t>BILOXI</t>
  </si>
  <si>
    <t>Biloxi city, Mississippi</t>
  </si>
  <si>
    <t>https://biloxi.ms.us/wp-content/uploads/2020/05/Water-Quality-Report.pdf</t>
  </si>
  <si>
    <t>Hinds</t>
  </si>
  <si>
    <t>MS0250021</t>
  </si>
  <si>
    <t>REEDTOWN WATER ASSN</t>
  </si>
  <si>
    <t>Utica town, Mississippi</t>
  </si>
  <si>
    <t>https://msdh.ms.gov/ccr/2018/135768.pdf#page=1</t>
  </si>
  <si>
    <t>MS0450007</t>
  </si>
  <si>
    <t>EAST MADISON WATER ASSN-WEST</t>
  </si>
  <si>
    <t>Canton city, Mississippi</t>
  </si>
  <si>
    <t>https://msdh.ms.gov/ccr/2019/147546.pdf#page=1</t>
  </si>
  <si>
    <t>Rankin</t>
  </si>
  <si>
    <t>MS0610013</t>
  </si>
  <si>
    <t>LEESBURG WATER ASSOCIATION</t>
  </si>
  <si>
    <t>Brandon city, Mississippi</t>
  </si>
  <si>
    <t>http://www.leesburgwater.com/wp-content/uploads/2020/05/2019CCR.pdf</t>
  </si>
  <si>
    <t>MS0770003</t>
  </si>
  <si>
    <t>CITY OF WAYNESBORO</t>
  </si>
  <si>
    <t>WAYNESBORO</t>
  </si>
  <si>
    <t>Waynesboro city, Mississippi</t>
  </si>
  <si>
    <t>https://msdh.ms.gov/ccr/2019/146840.pdf#page=1</t>
  </si>
  <si>
    <t>Butler</t>
  </si>
  <si>
    <t>Missouri</t>
  </si>
  <si>
    <t>MO4010656</t>
  </si>
  <si>
    <t>POPLAR BLUFF PWS</t>
  </si>
  <si>
    <t>POPLAR BLUFF</t>
  </si>
  <si>
    <t>Poplar Bluff city, Missouri</t>
  </si>
  <si>
    <t>https://dnr.mo.gov/ccr/MO4010656.pdf</t>
  </si>
  <si>
    <t>Cass</t>
  </si>
  <si>
    <t>MO1024111</t>
  </si>
  <si>
    <t>CASS COUNTY PWSD 7</t>
  </si>
  <si>
    <t>FREEMAN</t>
  </si>
  <si>
    <t>Freeman city, Missouri</t>
  </si>
  <si>
    <t>https://dnr.mo.gov/ccr/MO1024111.pdf</t>
  </si>
  <si>
    <t>Christian</t>
  </si>
  <si>
    <t>MO5010576</t>
  </si>
  <si>
    <t>NIXA PWS</t>
  </si>
  <si>
    <t>NIXA</t>
  </si>
  <si>
    <t>Nixa city, Missouri</t>
  </si>
  <si>
    <t>https://dnr.mo.gov/ccr/MO5010576.pdf</t>
  </si>
  <si>
    <t>Franklin</t>
  </si>
  <si>
    <t>MO6024211</t>
  </si>
  <si>
    <t>FRANKLIN COUNTY PWSD 1</t>
  </si>
  <si>
    <t>WASHINGTON</t>
  </si>
  <si>
    <t>Washington city, Missouri</t>
  </si>
  <si>
    <t>https://dnr.mo.gov/ccr/MO6024211.pdf</t>
  </si>
  <si>
    <t>MO6024213</t>
  </si>
  <si>
    <t>FRANKLIN COUNTY PWSD 3</t>
  </si>
  <si>
    <t>GRAY SUMMIT, LABADIE, VILLA RIDGE</t>
  </si>
  <si>
    <t>Gray Summit CDP, Missouri</t>
  </si>
  <si>
    <t>https://dnr.mo.gov/ccr/MO6024213.pdf</t>
  </si>
  <si>
    <t>MO1010177</t>
  </si>
  <si>
    <t>HENRY COUNTY WATER COMPANY</t>
  </si>
  <si>
    <t>CLINTON</t>
  </si>
  <si>
    <t>Clinton city, Missouri</t>
  </si>
  <si>
    <t>https://dnr.mo.gov/ccr/MO1010177.pdf</t>
  </si>
  <si>
    <t>MO6024300</t>
  </si>
  <si>
    <t>JEFFERSON CO PWSD  8</t>
  </si>
  <si>
    <t>CEDAR HILL</t>
  </si>
  <si>
    <t>Cedar Hill CDP, Missouri</t>
  </si>
  <si>
    <t>https://dnr.mo.gov/ccr/MO6024300.pdf</t>
  </si>
  <si>
    <t>Yellowstone</t>
  </si>
  <si>
    <t>Montana</t>
  </si>
  <si>
    <t>MT0000153</t>
  </si>
  <si>
    <t>BILLINGS  CITY OF</t>
  </si>
  <si>
    <t>BILLINGS</t>
  </si>
  <si>
    <t>Billings city, Montana</t>
  </si>
  <si>
    <t>https://www.billingsmtpublicworks.gov/DocumentCenter/View/262/CCR-2019</t>
  </si>
  <si>
    <t>Colfax</t>
  </si>
  <si>
    <t>Nebraska</t>
  </si>
  <si>
    <t>NE3103701</t>
  </si>
  <si>
    <t>SCHUYLER, CITY OF</t>
  </si>
  <si>
    <t>SCHUYLER</t>
  </si>
  <si>
    <t>Schuyler city, Nebraska</t>
  </si>
  <si>
    <t>Nemaha</t>
  </si>
  <si>
    <t>NE3112703</t>
  </si>
  <si>
    <t>AUBURN, CITY OF</t>
  </si>
  <si>
    <t>AUBURN</t>
  </si>
  <si>
    <t>Auburn city, Nebraska</t>
  </si>
  <si>
    <t>https://auburnbpw.com/wp-content/uploads/2020-Quality-on-Tap-report-2019-FY.pdf</t>
  </si>
  <si>
    <t>Sarpy</t>
  </si>
  <si>
    <t>NE3115303</t>
  </si>
  <si>
    <t>GRETNA, CITY OF</t>
  </si>
  <si>
    <t>GRETNA</t>
  </si>
  <si>
    <t>Gretna city, Nebraska</t>
  </si>
  <si>
    <t>https://www.gretnane.org/DocumentCenter/View/1730/2019-Quality-Water-Report-PDF?bidId=</t>
  </si>
  <si>
    <t>Clark</t>
  </si>
  <si>
    <t>Nevada</t>
  </si>
  <si>
    <t>NV0000011</t>
  </si>
  <si>
    <t>BOULDER CITY</t>
  </si>
  <si>
    <t>Boulder City city, Nevada</t>
  </si>
  <si>
    <t>http://www.bcnv.org/280/Water-Quality-Consumer-Confidence-Report</t>
  </si>
  <si>
    <t>http://www.bcnv.org/?q=waterreport</t>
  </si>
  <si>
    <t>Lyon</t>
  </si>
  <si>
    <t>NV0000255</t>
  </si>
  <si>
    <t>YERINGTON CITY OF</t>
  </si>
  <si>
    <t>Yerington city, Nevada</t>
  </si>
  <si>
    <t>http://www.coypw.com/ccr2019/pdf/ccr_2019_rev_a_yerington_nv.pdf</t>
  </si>
  <si>
    <t>Bergen</t>
  </si>
  <si>
    <t>New Jersey</t>
  </si>
  <si>
    <t>NJ0232001</t>
  </si>
  <si>
    <t>LYNDHURST WATER DEPARTMENT</t>
  </si>
  <si>
    <t>Region 2</t>
  </si>
  <si>
    <t>LYNDHURST TWP-0232</t>
  </si>
  <si>
    <t>Rutherford borough, New Jersey</t>
  </si>
  <si>
    <t>http://www.lyndhurstnj.org/CCR.pdf</t>
  </si>
  <si>
    <t>Cumberland</t>
  </si>
  <si>
    <t>NJ0610001</t>
  </si>
  <si>
    <t>MILLVILLE WATER DEPARTMENT</t>
  </si>
  <si>
    <t>MILLVILLE CITY-0610</t>
  </si>
  <si>
    <t>Millville city, New Jersey</t>
  </si>
  <si>
    <t>http://www.millvillenj.gov/DocumentCenter/View/2589/2019-CCR</t>
  </si>
  <si>
    <t>Gloucester</t>
  </si>
  <si>
    <t>NJ0808001</t>
  </si>
  <si>
    <t>NJ AMERICAN WATER - HARRISON</t>
  </si>
  <si>
    <t>HARRISON TWP.-0808</t>
  </si>
  <si>
    <t>Harrison town, New Jersey</t>
  </si>
  <si>
    <t>https://www.amwater.com/ccr/harrison.pdf</t>
  </si>
  <si>
    <t>Monmouth</t>
  </si>
  <si>
    <t>NJ1340001</t>
  </si>
  <si>
    <t>RED BANK WATER DEPT</t>
  </si>
  <si>
    <t>FAIR HAVEN BORO-1313, LITTLE SILVER BORO-1323, RED BANK BORO-1340</t>
  </si>
  <si>
    <t>Fair Haven borough, New Jersey</t>
  </si>
  <si>
    <t>https://www.redbanknj.org/DocumentCenter/View/11018/Water-Quality-Report-for-the-Year-2019</t>
  </si>
  <si>
    <t>Morris</t>
  </si>
  <si>
    <t>NJ1424001</t>
  </si>
  <si>
    <t>SOUTHEAST MORRIS COUNTY MUA</t>
  </si>
  <si>
    <t>CHATHAM BORO-1404, HANOVER TWP.-1412, HARDING TWP.-1413, MENDHAM TWP.-1419, MORRIS PLAINS BORO-1423, MORRIS TWP.-1422, MORRISTOWN TOWN-1424</t>
  </si>
  <si>
    <t>Chatham borough, New Jersey</t>
  </si>
  <si>
    <t>https://smcmua.org/2019WaterQualityReport.pdf</t>
  </si>
  <si>
    <t>Ocean</t>
  </si>
  <si>
    <t>NJ1525001</t>
  </si>
  <si>
    <t>POINT PLEASANT BEACH WATER DEPARTMENT</t>
  </si>
  <si>
    <t>POINT P. BEACH BORO-1525</t>
  </si>
  <si>
    <t>Point Pleasant Beach borough, New Jersey</t>
  </si>
  <si>
    <t>https://pointpleasantbeach.org/wp-content/uploads/2020/06/WaterReport-2020.pdf</t>
  </si>
  <si>
    <t>Somerset</t>
  </si>
  <si>
    <t>NJ0712001</t>
  </si>
  <si>
    <t>NJ AMERICAN WATER - SHORT HILLS</t>
  </si>
  <si>
    <t>BEDMINSTER TWP.-1801, BELVIDERE TOWN-2103, BERKELEY HEIGHTS TWP.-2001, BERNARDS TWP.-1802, BERNARDSVILLE BORO-1803, CHATHAM BORO-1404, CHESTER TWP.-1407, FAR HILLS BORO-1807, FLORHAM PARK BORO-1411, FRANKLIN TWP.-2105, FRENCHTOWN BORO-1011, HARDING TWP.-1413, HILLSIDE TWP.-2007, IRVINGTON TOWN-0709, LITTLE FALLS TWP.-1605, LIVINGSTON TWP.-0710, MAPLEWOOD TWP.-0711, MENDHAM BORO-1418, MENDHAM TWP.-1419, MILLBURN TWP.-0712, MOUNT OLIVE TWP.-1427, NEW PROVIDENCE BORO-2011, NORTH CALDWELL BORO-0715, OXFORD TWP.-2117, SOUTH ORANGE VILLAGE-0719, SPRINGFIELD TWP.-2017, SUMMIT CITY-2018, UNION TWP-.2019, WARREN TWP.-1820</t>
  </si>
  <si>
    <t>Short Hills CDP, New Jersey</t>
  </si>
  <si>
    <t>https://www.amwater.com/ccr/shorthills.pdf</t>
  </si>
  <si>
    <t>http://www.amwater.com/njaw/ensuring-water-quality/water-quality-reports.html</t>
  </si>
  <si>
    <t>250,000+</t>
  </si>
  <si>
    <t>Warren</t>
  </si>
  <si>
    <t>NJ2108001</t>
  </si>
  <si>
    <t>HACKETTSTOWN MUA</t>
  </si>
  <si>
    <t>HACKETTSTOWN TOWN-2108</t>
  </si>
  <si>
    <t>Hackettstown town, New Jersey</t>
  </si>
  <si>
    <t>http://hmua.com/doc/2019-water-quality-report.pdf</t>
  </si>
  <si>
    <t>Clinton</t>
  </si>
  <si>
    <t>New York</t>
  </si>
  <si>
    <t>NY0904192</t>
  </si>
  <si>
    <t>CLINTON CORRECTIONAL FACILITY</t>
  </si>
  <si>
    <t>DANNEMORA (V)</t>
  </si>
  <si>
    <t>Dannemora village, New York</t>
  </si>
  <si>
    <t>NY1600012</t>
  </si>
  <si>
    <t>TUPPER LAKE V</t>
  </si>
  <si>
    <t>TUPPER LAKE (V)</t>
  </si>
  <si>
    <t>Tupper Lake village, New York</t>
  </si>
  <si>
    <t>https://www.tupperlakeny.gov/vertical/sites/%7BE08972AB-854D-4CB7-B840-09015FB2A25A%7D/uploads/Annual_Water_Quality_Report_2019.pdf</t>
  </si>
  <si>
    <t>NY2602371</t>
  </si>
  <si>
    <t>CAZENOVIA VILLAGE</t>
  </si>
  <si>
    <t>CAZENOVIA (V)</t>
  </si>
  <si>
    <t>Cazenovia village, New York</t>
  </si>
  <si>
    <t>http://villageofcazenovia.com/wp-content/uploads/2020/03/Village-of-Caz-2019-AWQR-.doc</t>
  </si>
  <si>
    <t>Monroe</t>
  </si>
  <si>
    <t>NY2704518</t>
  </si>
  <si>
    <t>ROCHESTER CITY</t>
  </si>
  <si>
    <t>ROCHESTER (C)</t>
  </si>
  <si>
    <t>Rochester city, New York</t>
  </si>
  <si>
    <t>https://www.cityofrochester.gov/WorkArea/DownloadAsset.aspx?id=21474844274</t>
  </si>
  <si>
    <t>http://www.cityofrochester.gov/article.aspx?id=8589936856</t>
  </si>
  <si>
    <t>Nassau</t>
  </si>
  <si>
    <t>NY2902822</t>
  </si>
  <si>
    <t>FRANKLIN SQUARE WD</t>
  </si>
  <si>
    <t>HEMPSTEAD (T), STEWART MANOR (V)</t>
  </si>
  <si>
    <t>Hempstead village, New York</t>
  </si>
  <si>
    <t>http://www.fswd.org/wp-content/uploads/2020/06/2019-Water-Quality-Report.pdf</t>
  </si>
  <si>
    <t>Orange</t>
  </si>
  <si>
    <t>NY3503531</t>
  </si>
  <si>
    <t>HARRIMAN VILLAGE</t>
  </si>
  <si>
    <t>HARRIMAN (V)</t>
  </si>
  <si>
    <t>Harriman village, New York</t>
  </si>
  <si>
    <t>https://www.villageofharriman.org/uploads/4/2/9/6/42961709/harriman_awqr_19.pdf</t>
  </si>
  <si>
    <t>NY3503554</t>
  </si>
  <si>
    <t>PORT JERVIS CITY</t>
  </si>
  <si>
    <t>PORT JERVIS (C)</t>
  </si>
  <si>
    <t>Port Jervis city, New York</t>
  </si>
  <si>
    <t>https://www.portjervisny.org/wp-content/uploads/2020/05/2019-AWQR-Final.pdf</t>
  </si>
  <si>
    <t>NY3511338</t>
  </si>
  <si>
    <t>U.S.M.A. - STONEY LONESOME SYS</t>
  </si>
  <si>
    <t>HIGHLANDS (T)</t>
  </si>
  <si>
    <t>West Point CDP, New York</t>
  </si>
  <si>
    <t>Rensselaer</t>
  </si>
  <si>
    <t>NY4100041</t>
  </si>
  <si>
    <t>HOOSICK FALLS (V) PWS</t>
  </si>
  <si>
    <t>HOOSICK FALLS (V)</t>
  </si>
  <si>
    <t>Hoosick Falls village, New York</t>
  </si>
  <si>
    <t>https://www.villageofhoosickfalls.com/Media/PDF/WaterQualityReport2016.pdf</t>
  </si>
  <si>
    <t>Steuben</t>
  </si>
  <si>
    <t>NY5001212</t>
  </si>
  <si>
    <t>MORNINGSIDE HEIGHTS WD / ERWIN (T)</t>
  </si>
  <si>
    <t>ERWIN (T)</t>
  </si>
  <si>
    <t>New York city, New York</t>
  </si>
  <si>
    <t>https://www.erwinny.org/AnnualWaterReport.pdf</t>
  </si>
  <si>
    <t>Suffolk</t>
  </si>
  <si>
    <t>NY5103705</t>
  </si>
  <si>
    <t>RIVERHEAD WD</t>
  </si>
  <si>
    <t>RIVERHEAD (T)</t>
  </si>
  <si>
    <t>Riverhead CDP, New York</t>
  </si>
  <si>
    <t>https://www.townofriverheadny.gov/files/documents/2019AnnualWaterQualityReport958080430052920AM.pdf</t>
  </si>
  <si>
    <t>Tompkins</t>
  </si>
  <si>
    <t>NY5404416</t>
  </si>
  <si>
    <t>ITHACA CITY</t>
  </si>
  <si>
    <t>ITHACA (C)</t>
  </si>
  <si>
    <t>Ithaca city, New York</t>
  </si>
  <si>
    <t>https://www.cityofithaca.org/ArchiveCenter/ViewFile/Item/2093</t>
  </si>
  <si>
    <t>NY5821130</t>
  </si>
  <si>
    <t>ARCADIA-LYONS CSA</t>
  </si>
  <si>
    <t>LYONS (T)</t>
  </si>
  <si>
    <t>Lyons village, New York</t>
  </si>
  <si>
    <t>http://www.wcwsa.org/wqr/arc-lyons.pdf</t>
  </si>
  <si>
    <t>Westchester</t>
  </si>
  <si>
    <t>NY5903425</t>
  </si>
  <si>
    <t>CROTON-ON-HUDSON VILLAGE</t>
  </si>
  <si>
    <t>CROTON-ON-HUDSON (V)</t>
  </si>
  <si>
    <t>Croton-on-Hudson village, New York</t>
  </si>
  <si>
    <t>https://www.crotononhudson-ny.gov/sites/g/files/vyhlif441/f/uploads/ny000109_wr.pdf</t>
  </si>
  <si>
    <t>Wyoming</t>
  </si>
  <si>
    <t>NY6000618</t>
  </si>
  <si>
    <t>WARSAW VILLAGE</t>
  </si>
  <si>
    <t>WARSAW (T), WARSAW (V)</t>
  </si>
  <si>
    <t>Warsaw village, New York</t>
  </si>
  <si>
    <t>Caldwell</t>
  </si>
  <si>
    <t>North Carolina</t>
  </si>
  <si>
    <t>NC0114030</t>
  </si>
  <si>
    <t>GRANITE FALLS, TOWN OF</t>
  </si>
  <si>
    <t>GRANITE FALLS</t>
  </si>
  <si>
    <t>Granite Falls town, North Carolina</t>
  </si>
  <si>
    <t>https://granitefallsnc.govoffice3.com/vertical/Sites/%7B4576E5AF-4719-425A-8B42-427EECA78B10%7D/uploads/Granite_Falls__Town_of.pdf</t>
  </si>
  <si>
    <t>Carteret</t>
  </si>
  <si>
    <t>NC0416028</t>
  </si>
  <si>
    <t>BOGUE BANKS WATER CORPORATION</t>
  </si>
  <si>
    <t>EMERALD ISLE</t>
  </si>
  <si>
    <t>Emerald Isle town, North Carolina</t>
  </si>
  <si>
    <t>https://boguebankswater.com/documents/175/2019_Water_Quality_Report.pdf</t>
  </si>
  <si>
    <t>NC5026027</t>
  </si>
  <si>
    <t>EASTOVER SANITARY DISTRICT</t>
  </si>
  <si>
    <t>EASTOVER</t>
  </si>
  <si>
    <t>Eastover town, North Carolina</t>
  </si>
  <si>
    <t>https://eastoversanitarydistrict.com/documents/336/CCR_2019.pdf</t>
  </si>
  <si>
    <t>Transylvania</t>
  </si>
  <si>
    <t>NC0188010</t>
  </si>
  <si>
    <t>BREVARD, CITY OF</t>
  </si>
  <si>
    <t>BREVARD</t>
  </si>
  <si>
    <t>Brevard city, North Carolina</t>
  </si>
  <si>
    <t>https://www.cityofbrevard.com/DocumentCenter/View/2899/2019-Consumer-Confidence-Report-PDF</t>
  </si>
  <si>
    <t>NC0190413</t>
  </si>
  <si>
    <t>UNION COUNTY WATER SYSTEM</t>
  </si>
  <si>
    <t>MONROE</t>
  </si>
  <si>
    <t>Monroe city, North Carolina</t>
  </si>
  <si>
    <t>https://online.fliphtml5.com/sogm/ekqi/</t>
  </si>
  <si>
    <t>North Dakota</t>
  </si>
  <si>
    <t>ND0901483</t>
  </si>
  <si>
    <t>CASS RURAL WATER DISTRICT FARGO</t>
  </si>
  <si>
    <t>Fargo city, North Dakota</t>
  </si>
  <si>
    <t>https://www.cassruralwater.com/wp-content/uploads/2019-Water-Quality-Report.pdf</t>
  </si>
  <si>
    <t>Grand Forks</t>
  </si>
  <si>
    <t>ND1801056</t>
  </si>
  <si>
    <t>AGASSIZ WATER USERS DISTRICT</t>
  </si>
  <si>
    <t>Gilby city, North Dakota</t>
  </si>
  <si>
    <t>http://awud.org/data/_uploaded/reports/2018-water-report.pdf</t>
  </si>
  <si>
    <t>Ohio</t>
  </si>
  <si>
    <t>OH1400111</t>
  </si>
  <si>
    <t>BLANCHESTER VILLAGE PWS</t>
  </si>
  <si>
    <t>Blanchester village, Ohio</t>
  </si>
  <si>
    <t>Cuyahoga</t>
  </si>
  <si>
    <t>OH1801003</t>
  </si>
  <si>
    <t>LAKEWOOD CITY PWS</t>
  </si>
  <si>
    <t>Lakewood city, Ohio</t>
  </si>
  <si>
    <t>http://www.onelakewood.com/wp-content/uploads/2019/05/WaterQualityReport2018.pdf</t>
  </si>
  <si>
    <t>Defiance</t>
  </si>
  <si>
    <t>OH2000212</t>
  </si>
  <si>
    <t>HICKSVILLE VILLAGE</t>
  </si>
  <si>
    <t>Hicksville village, Ohio</t>
  </si>
  <si>
    <t>https://www.villageofhicksville.com/gov/wp-content/uploads/2020/06/Hicksville-CCR-2019.pdf</t>
  </si>
  <si>
    <t>Erie</t>
  </si>
  <si>
    <t>OH2201411</t>
  </si>
  <si>
    <t>SANDUSKY CITY</t>
  </si>
  <si>
    <t>Sandusky city, Ohio</t>
  </si>
  <si>
    <t>http://www.ci.sandusky.oh.us/Public%20Works/Water%20Quality%20Report%202019.pdf</t>
  </si>
  <si>
    <t>Hamilton</t>
  </si>
  <si>
    <t>OH3102212</t>
  </si>
  <si>
    <t>WYOMING CITY PWS</t>
  </si>
  <si>
    <t>Wyoming city, Ohio</t>
  </si>
  <si>
    <t>https://wyomingohio.gov/download/Water%20Department/Consumer%20Confidence%20Report/2019-Consumer-Confidence-Report.pdf</t>
  </si>
  <si>
    <t>Highland</t>
  </si>
  <si>
    <t>OH3600614</t>
  </si>
  <si>
    <t>HILLSBORO CITY</t>
  </si>
  <si>
    <t>Hillsboro city, Ohio</t>
  </si>
  <si>
    <t>https://www.hillsboroohio.net/egov/documents/1588597994_26398.pdf</t>
  </si>
  <si>
    <t>OH5701212</t>
  </si>
  <si>
    <t>MIAMISBURG CITY PWS</t>
  </si>
  <si>
    <t>Miamisburg city, Ohio</t>
  </si>
  <si>
    <t>http://www.ci.miamisburg.oh.us/index.php?option=com_docman&amp;task=doc_download&amp;gid=532&amp;Itemid=119</t>
  </si>
  <si>
    <t>Trumbull</t>
  </si>
  <si>
    <t>OH7803203</t>
  </si>
  <si>
    <t>TRUMBULL CO.-SOUTHEAST PWS</t>
  </si>
  <si>
    <t>Warren city, Ohio</t>
  </si>
  <si>
    <t>http://www.sanengr.co.trumbull.oh.us/ccr/SE.pdf</t>
  </si>
  <si>
    <t>Cherokee</t>
  </si>
  <si>
    <t>Oklahoma</t>
  </si>
  <si>
    <t>OK1221637</t>
  </si>
  <si>
    <t>CHEROKEE CO. RWD #11</t>
  </si>
  <si>
    <t>Hulbert town, Oklahoma</t>
  </si>
  <si>
    <t>http://nebula.wsimg.com/8813102e8ca07d7f15f8dd89dc82c238?AccessKeyId=4AAD35A3C610A37FA19B&amp;disposition=0alloworigin=1</t>
  </si>
  <si>
    <t>Le Flore</t>
  </si>
  <si>
    <t>OK3004001</t>
  </si>
  <si>
    <t>LEFLORE CO. RWD #14</t>
  </si>
  <si>
    <t>Spiro town, Oklahoma</t>
  </si>
  <si>
    <t>http://sdwis.deq.state.ok.us/DWW/CCReports/OK3004001.pdf</t>
  </si>
  <si>
    <t>Pittsburg</t>
  </si>
  <si>
    <t>OK3006112</t>
  </si>
  <si>
    <t>ADAMSON RWD #8</t>
  </si>
  <si>
    <t>Hartshorne city, Oklahoma</t>
  </si>
  <si>
    <t>https://adamsonwater.com/documents/1019/OK3006112.pdf</t>
  </si>
  <si>
    <t>Tulsa</t>
  </si>
  <si>
    <t>OK3007223</t>
  </si>
  <si>
    <t>GLENPOOL WATER</t>
  </si>
  <si>
    <t>Glenpool city, Oklahoma</t>
  </si>
  <si>
    <t>http://www.cityofglenpool.com/DocumentCenter/View/824/2018-Annual-Water-Quality-Report?bidId=</t>
  </si>
  <si>
    <t>Deschutes</t>
  </si>
  <si>
    <t>Oregon</t>
  </si>
  <si>
    <t>OR4100693</t>
  </si>
  <si>
    <t>REDMOND WATER DEPARTMENT</t>
  </si>
  <si>
    <t>Redmond city, Oregon</t>
  </si>
  <si>
    <t>https://www.redmondoregon.gov/home/showdocument?id=21327</t>
  </si>
  <si>
    <t>OR4100957</t>
  </si>
  <si>
    <t>WINSTON-DILLARD WATER DISTRICT</t>
  </si>
  <si>
    <t>Winston city, Oregon</t>
  </si>
  <si>
    <t>https://www.wdwd.us/uploads/3/4/5/2/34525748/ccr_2013.pdf</t>
  </si>
  <si>
    <t>Lane</t>
  </si>
  <si>
    <t>OR4100246</t>
  </si>
  <si>
    <t>CRESWELL, CITY OF</t>
  </si>
  <si>
    <t>Creswell city, Oregon</t>
  </si>
  <si>
    <t>https://www.ci.creswell.or.us/sites/default/files/fileattachments/public_works/page/781/water_quailty_report_2019.pdf</t>
  </si>
  <si>
    <t>Lincoln</t>
  </si>
  <si>
    <t>OR4100566</t>
  </si>
  <si>
    <t>NEWPORT, CITY OF</t>
  </si>
  <si>
    <t>Newport city, Oregon</t>
  </si>
  <si>
    <t>https://www.newportoregon.gov/dept/pwk/documents/2019_Water_Quality_Report.pdf</t>
  </si>
  <si>
    <t>OR4100798</t>
  </si>
  <si>
    <t>SEAL ROCK WATER DISTRICT</t>
  </si>
  <si>
    <t>https://www.srwd.org/files/bd7748a0b/SRWD+2019+CCR+200615.pdf</t>
  </si>
  <si>
    <t>Umatilla</t>
  </si>
  <si>
    <t>OR4100914</t>
  </si>
  <si>
    <t>UMATILLA, CITY OF</t>
  </si>
  <si>
    <t>Umatilla city, Oregon</t>
  </si>
  <si>
    <t>https://www.umatilla-city.org/sites/default/files/fileattachments/utilities/page/711/year2019_ccr_whole.pdf</t>
  </si>
  <si>
    <t>Berks</t>
  </si>
  <si>
    <t>Pennsylvania</t>
  </si>
  <si>
    <t>PA3060052</t>
  </si>
  <si>
    <t>CAERNARVON TWP AUTH</t>
  </si>
  <si>
    <t>Morgantown CDP, Pennsylvania</t>
  </si>
  <si>
    <t>http://www.caernarvonwater.com/Documents/CTA2019notice.pdf</t>
  </si>
  <si>
    <t>Bucks</t>
  </si>
  <si>
    <t>PA1090128</t>
  </si>
  <si>
    <t>DTMA MAIN SYSTEM</t>
  </si>
  <si>
    <t>Hershey CDP, Pennsylvania</t>
  </si>
  <si>
    <t>https://doylestownpa.org/wp-content/uploads/2020/06/Water-Quality-Report-PWS1090128-2019.pdf</t>
  </si>
  <si>
    <t>PA5300005</t>
  </si>
  <si>
    <t>MUN AUTH BORO OF CARMICHAELS</t>
  </si>
  <si>
    <t>Carmichaels borough, Pennsylvania</t>
  </si>
  <si>
    <t>http://www.carmichaelswaterauthority.com/wp-content/uploads/2020/05/2019CCR.pdf</t>
  </si>
  <si>
    <t>Lancaster</t>
  </si>
  <si>
    <t>PA7360113</t>
  </si>
  <si>
    <t>EAST COCALICO TOWNSHIP</t>
  </si>
  <si>
    <t>Reading city, Pennsylvania</t>
  </si>
  <si>
    <t>https://www.eastcocalicotownship.com/sites/eastcocalicopa/files/uploads/ccr2017.pdf</t>
  </si>
  <si>
    <t>PA7360143</t>
  </si>
  <si>
    <t>WEST EARL WATER AUTHORITY</t>
  </si>
  <si>
    <t>Brownstown CDP, Pennsylvania</t>
  </si>
  <si>
    <t>http://www.westearltwp.org/documents/2019-CCR.pdf</t>
  </si>
  <si>
    <t>McKean</t>
  </si>
  <si>
    <t>PA6420019</t>
  </si>
  <si>
    <t>PA AMERICAN WATER CO KANE</t>
  </si>
  <si>
    <t>Kane borough, Pennsylvania</t>
  </si>
  <si>
    <t>https://www.amwater.com/ccr/kane.pdf</t>
  </si>
  <si>
    <t>Northumberland</t>
  </si>
  <si>
    <t>PA4490023</t>
  </si>
  <si>
    <t>PA AMERICAN WHITE DEER</t>
  </si>
  <si>
    <t>Northumberland borough, Pennsylvania</t>
  </si>
  <si>
    <t>https://www.amwater.com/ccr/whitedeer.pdf</t>
  </si>
  <si>
    <t>Greenwood</t>
  </si>
  <si>
    <t>South Carolina</t>
  </si>
  <si>
    <t>SC2410001</t>
  </si>
  <si>
    <t>GREENWOOD CPW (2410001)</t>
  </si>
  <si>
    <t>GREENWOOD</t>
  </si>
  <si>
    <t>Greenwood city, South Carolina</t>
  </si>
  <si>
    <t>http://greenwoodcpw.com/waterqualityreport.pdf</t>
  </si>
  <si>
    <t>Lexington</t>
  </si>
  <si>
    <t>SC3220003</t>
  </si>
  <si>
    <t>JOINT MUNICIPAL WSC (3220003)</t>
  </si>
  <si>
    <t>LEXINGTON</t>
  </si>
  <si>
    <t>Lexington town, South Carolina</t>
  </si>
  <si>
    <t>http://lcjmwsc.com/Data/Sites/1/media/water-quality-report-2019.pdf</t>
  </si>
  <si>
    <t>SC3320001</t>
  </si>
  <si>
    <t>MARCO RURAL WATER CO (SC3320001)</t>
  </si>
  <si>
    <t>MARION</t>
  </si>
  <si>
    <t>Marion city, South Carolina</t>
  </si>
  <si>
    <t>https://marcoruralwater.org/documents/269/2019_CCR.pdf</t>
  </si>
  <si>
    <t>Pickens</t>
  </si>
  <si>
    <t>SC3910003</t>
  </si>
  <si>
    <t>LIBERTY CITY OF (SC3910003)</t>
  </si>
  <si>
    <t>LIBERTY</t>
  </si>
  <si>
    <t>Liberty city, South Carolina</t>
  </si>
  <si>
    <t>https://www.libertysc.com/sites/default/files/uploads/internal/ccr_liberty_2019.pdf</t>
  </si>
  <si>
    <t>SC4320001</t>
  </si>
  <si>
    <t>DALZELL WATER DISTRICT (SC4320001)</t>
  </si>
  <si>
    <t>DALZELL</t>
  </si>
  <si>
    <t>Dalzell CDP, South Carolina</t>
  </si>
  <si>
    <t>https://www.sumtersc.gov/sites/default/files/uploads/Departments/Water/annual_water_quality_report.pdf</t>
  </si>
  <si>
    <t>York</t>
  </si>
  <si>
    <t>SC4610002</t>
  </si>
  <si>
    <t>ROCK HILL CITY OF (SC4610002)</t>
  </si>
  <si>
    <t>ROCK HILL</t>
  </si>
  <si>
    <t>Rock Hill city, South Carolina</t>
  </si>
  <si>
    <t>https://www.cityofrockhill.com/home/showdocument?id=26616</t>
  </si>
  <si>
    <t>South Dakota</t>
  </si>
  <si>
    <t>SD4600304</t>
  </si>
  <si>
    <t>LINCOLN COUNTY RURAL WATER SYSTEM</t>
  </si>
  <si>
    <t>HARRISBURG, SIOUX FALLS</t>
  </si>
  <si>
    <t>Sioux Falls city, South Dakota</t>
  </si>
  <si>
    <t>http://www.lincolncoruralwater.com/wp-content/uploads/2020/03/Consumer-Confidence-Report-for-2019.pdf</t>
  </si>
  <si>
    <t>Dyer</t>
  </si>
  <si>
    <t>Tennessee</t>
  </si>
  <si>
    <t>TN0000518</t>
  </si>
  <si>
    <t>NORTHWEST DYERSBURG U D</t>
  </si>
  <si>
    <t>DYERSBURG</t>
  </si>
  <si>
    <t>Dyersburg city, Tennessee</t>
  </si>
  <si>
    <t>Fentress</t>
  </si>
  <si>
    <t>TN0000324</t>
  </si>
  <si>
    <t>JAMESTOWN WATER DEPT</t>
  </si>
  <si>
    <t>JAMESTOWN</t>
  </si>
  <si>
    <t>Jamestown city, Tennessee</t>
  </si>
  <si>
    <t>Gibson</t>
  </si>
  <si>
    <t>TN0000813</t>
  </si>
  <si>
    <t>GIBSON CO MUN WATER DIST #4</t>
  </si>
  <si>
    <t>TRENTON</t>
  </si>
  <si>
    <t>Trenton city, Tennessee</t>
  </si>
  <si>
    <t>https://www.gibsoncountywater.com/documents/311/2019_CCR.pdf</t>
  </si>
  <si>
    <t>TN0000037</t>
  </si>
  <si>
    <t>UNION FORK-BAKEWELL UTILITY DISTRICT</t>
  </si>
  <si>
    <t>BAKEWELL</t>
  </si>
  <si>
    <t>Sale Creek CDP, Tennessee</t>
  </si>
  <si>
    <t>http://ufbud.com/wp-content/uploads/2020/06/UFBUDccr2019.pdf</t>
  </si>
  <si>
    <t>Sullivan</t>
  </si>
  <si>
    <t>TN0000073</t>
  </si>
  <si>
    <t>BRISTOL DEPTARTMENT OF UTILITIES</t>
  </si>
  <si>
    <t>BRISTOL</t>
  </si>
  <si>
    <t>Bristol city, Tennessee</t>
  </si>
  <si>
    <t>https://www.bristoltn.org/DocumentCenter/View/8665/CCR-final-version</t>
  </si>
  <si>
    <t>TN0000349</t>
  </si>
  <si>
    <t>KINGSPORT WATER DEPT</t>
  </si>
  <si>
    <t>KINGSPORT</t>
  </si>
  <si>
    <t>Kingsport city, Tennessee</t>
  </si>
  <si>
    <t>https://www.kingsporttn.gov/wp-content/uploads/2020/03/ccr2019.pdf</t>
  </si>
  <si>
    <t>TN0000569</t>
  </si>
  <si>
    <t>QUEBECK WALLING UTILITY DIST</t>
  </si>
  <si>
    <t>Sparta city, Tennessee</t>
  </si>
  <si>
    <t>http://www.qwudtn.com/wp-content/uploads/2020/03/CCF_000044.pdf</t>
  </si>
  <si>
    <t>Williamson</t>
  </si>
  <si>
    <t>TN0000511</t>
  </si>
  <si>
    <t>NOLENSVILLE-COLLEGE GROVE UD</t>
  </si>
  <si>
    <t>NOLENSVILLE</t>
  </si>
  <si>
    <t>Nolensville town, Tennessee</t>
  </si>
  <si>
    <t>https://www.ncgud.com/wp-content/uploads/2020/06/2019-CCR.pdf</t>
  </si>
  <si>
    <t>Angelina</t>
  </si>
  <si>
    <t>Texas</t>
  </si>
  <si>
    <t>TX0030016</t>
  </si>
  <si>
    <t>ANGELINA WSC</t>
  </si>
  <si>
    <t>Lufkin city, Texas</t>
  </si>
  <si>
    <t>https://www.angelinawater.com/files/2019_CCR.pdf</t>
  </si>
  <si>
    <t>Brazoria</t>
  </si>
  <si>
    <t>TX0200645</t>
  </si>
  <si>
    <t>BRAZORIA COUNTY MUD 31</t>
  </si>
  <si>
    <t>Rosharon CDP, Texas</t>
  </si>
  <si>
    <t>http://www.bcmud21.com/wp-content/uploads/2019/06/bcmud21_ccr_2018.pdf</t>
  </si>
  <si>
    <t>Cameron</t>
  </si>
  <si>
    <t>TX0310002</t>
  </si>
  <si>
    <t>HARLINGEN WATER WORKS SYSTEM</t>
  </si>
  <si>
    <t>Harlingen city, Texas</t>
  </si>
  <si>
    <t>https://www.hwws.com/wp-content/uploads/2020/06/CCR_2019.pdf</t>
  </si>
  <si>
    <t>Denton</t>
  </si>
  <si>
    <t>TX0610080</t>
  </si>
  <si>
    <t>CITY OF HIGHLAND VILLAGE</t>
  </si>
  <si>
    <t>Highland Village city, Texas</t>
  </si>
  <si>
    <t>https://www.highlandvillage.org/ArchiveCenter/ViewFile/Item/2274</t>
  </si>
  <si>
    <t>Ellis</t>
  </si>
  <si>
    <t>TX0700031</t>
  </si>
  <si>
    <t>CITY OF RED OAK</t>
  </si>
  <si>
    <t>Red Oak city, Texas</t>
  </si>
  <si>
    <t>TX0710018</t>
  </si>
  <si>
    <t>EL PASO COUNTY WCID 4 FABENS</t>
  </si>
  <si>
    <t>Fabens CDP, Texas</t>
  </si>
  <si>
    <t>http://epcwcid4.org/wp-content/uploads/2019/06/CCR_Report.pdf</t>
  </si>
  <si>
    <t>Fort Bend</t>
  </si>
  <si>
    <t>TX0790324</t>
  </si>
  <si>
    <t>CINCO MUD 8</t>
  </si>
  <si>
    <t>Katy city, Texas</t>
  </si>
  <si>
    <t>http://www.cincomud8.com/wp-content/uploads/2019/06/cincomud8_annual_drinking_water_quality_report_2018.pdf</t>
  </si>
  <si>
    <t>TX0790085</t>
  </si>
  <si>
    <t>TDCJ JESTER 1 UNIT</t>
  </si>
  <si>
    <t>Richmond city, Texas</t>
  </si>
  <si>
    <t>Galveston</t>
  </si>
  <si>
    <t>TX0840002</t>
  </si>
  <si>
    <t>CITY OF FRIENDSWOOD</t>
  </si>
  <si>
    <t>Friendswood city, Texas</t>
  </si>
  <si>
    <t>https://www.ci.friendswood.tx.us/CCR</t>
  </si>
  <si>
    <t>Harris</t>
  </si>
  <si>
    <t>TX1010159</t>
  </si>
  <si>
    <t>HARRIS COUNTY WCID 1</t>
  </si>
  <si>
    <t>Highlands CDP, Texas</t>
  </si>
  <si>
    <t>https://www.hcwcid1.com/wp-content/uploads/2020/06/2019-HCWCID-1-Water-Quality-Report.pdf</t>
  </si>
  <si>
    <t>http://hcwcid1.com</t>
  </si>
  <si>
    <t>TX1010062</t>
  </si>
  <si>
    <t>CITY OF SEABROOK</t>
  </si>
  <si>
    <t>Seabrook city, Texas</t>
  </si>
  <si>
    <t>https://www.seabrooktx.gov/DocumentCenter/View/9323/Water-Quality-Report-2019-PDF?bidId=</t>
  </si>
  <si>
    <t>TX1011256</t>
  </si>
  <si>
    <t>NORTHWEST FREEWAY MUD</t>
  </si>
  <si>
    <t>Houston city, Texas</t>
  </si>
  <si>
    <t>http://www.wq-report.com/nwf.pdf</t>
  </si>
  <si>
    <t>TX1010539</t>
  </si>
  <si>
    <t>HARRIS COUNTY MUD 1</t>
  </si>
  <si>
    <t>https://www.hcmud1.com/wp-content/uploads/2019/09/hcmud1_ccr_2018.pdf</t>
  </si>
  <si>
    <t>TX1013178</t>
  </si>
  <si>
    <t>HARRIS COUNTY MUD 281</t>
  </si>
  <si>
    <t>https://www.wdmtexas.com/wp-content/uploads/HCMUD281_2019_FINAL.pdf</t>
  </si>
  <si>
    <t>TX1010554</t>
  </si>
  <si>
    <t>GREENWOOD UTILITY DISTRICT</t>
  </si>
  <si>
    <t>http://www.greenwoodud.com/wp-content/uploads/2019/05/greenwoodud_ccr_2018.pdf</t>
  </si>
  <si>
    <t>TX1011585</t>
  </si>
  <si>
    <t>CITY OF HOUSTON DISTRICT 73</t>
  </si>
  <si>
    <t>TX1011809</t>
  </si>
  <si>
    <t>HARRIS COUNTY MUD 189</t>
  </si>
  <si>
    <t>TX1010572</t>
  </si>
  <si>
    <t>HARRIS COUNTY MUD 24</t>
  </si>
  <si>
    <t>TX1020002</t>
  </si>
  <si>
    <t>CITY OF MARSHALL</t>
  </si>
  <si>
    <t>Marshall city, Texas</t>
  </si>
  <si>
    <t>http://www.marshalltexas.net/uploads/pdf/Water%20Report%20-%202019.pdf</t>
  </si>
  <si>
    <t>Hays</t>
  </si>
  <si>
    <t>TX1050002</t>
  </si>
  <si>
    <t>CITY OF KYLE</t>
  </si>
  <si>
    <t>Kyle city, Texas</t>
  </si>
  <si>
    <t>https://www.cityofkyle.com/publicworks/2019-water-quality-report</t>
  </si>
  <si>
    <t>Hidalgo</t>
  </si>
  <si>
    <t>TX1080234</t>
  </si>
  <si>
    <t>MILITARY HWY WSC PROGRESO</t>
  </si>
  <si>
    <t>Mercedes city, Texas</t>
  </si>
  <si>
    <t>https://www.militaryhighwaywsc.org/files.php?id=IdgsKG3KAYXwYwwrDFFQmsoDvmb7UCTJy3GfE5IHn_kYgvpDzAmOX3jSysyYvKXJ8O9ddKJBbcu_SPjQKmsIjjG-RA5UcMFrvIS6hbEPxLYXCtM90m9c7d5GY77qpujyS42WXixUabekopv0R2JBygGhKNv7Ma0K1pLoBUSFhSqyhytWfGkTAm7eJ4vpD08.</t>
  </si>
  <si>
    <t>TX1080006</t>
  </si>
  <si>
    <t>MCALLEN PUBLIC UTILITY</t>
  </si>
  <si>
    <t>McAllen city, Texas</t>
  </si>
  <si>
    <t>http://mcallenpublicutility.com/wp-content/uploads/2020/04/2019-Water-Quality-Report-Booklet.pdf</t>
  </si>
  <si>
    <t>http://www.mcallen.net/mpu/reports.aspx</t>
  </si>
  <si>
    <t>TX1080010</t>
  </si>
  <si>
    <t>CITY OF SAN JUAN</t>
  </si>
  <si>
    <t>San Juan city, Texas</t>
  </si>
  <si>
    <t>https://www.cityofsanjuantexas.com/cosj2/wp-content/uploads/2020/06/CCR_REPORT_2019-3.pdf</t>
  </si>
  <si>
    <t>TX1080005</t>
  </si>
  <si>
    <t>CITY OF ELSA</t>
  </si>
  <si>
    <t>Elsa city, Texas</t>
  </si>
  <si>
    <t>Medina</t>
  </si>
  <si>
    <t>TX1630010</t>
  </si>
  <si>
    <t>EAST MEDINA COUNTY SUD UNIT 1</t>
  </si>
  <si>
    <t>Devine city, Texas</t>
  </si>
  <si>
    <t>https://www.emcsud.dst.tx.us/documents/837/2019_CCR_Report_for_1630010__20___30-converted.pdf</t>
  </si>
  <si>
    <t>TX1720001</t>
  </si>
  <si>
    <t>CITY OF DAINGERFIELD</t>
  </si>
  <si>
    <t>Daingerfield city, Texas</t>
  </si>
  <si>
    <t>Parker</t>
  </si>
  <si>
    <t>TX1840079</t>
  </si>
  <si>
    <t>PARKER COUNTY SUD SURFACE</t>
  </si>
  <si>
    <t>Millsap town, Texas</t>
  </si>
  <si>
    <t>https://parkercountywater.com/documents/87/2019_Ground_CCR.pdf</t>
  </si>
  <si>
    <t>Red River</t>
  </si>
  <si>
    <t>TX1940002</t>
  </si>
  <si>
    <t>CITY OF CLARKSVILLE</t>
  </si>
  <si>
    <t>Clarksville city, Texas</t>
  </si>
  <si>
    <t>http://clarksvilletx.com/wp-content/uploads/2018/06/2017-Consumer-Confidence-Report.pdf</t>
  </si>
  <si>
    <t>Tarrant</t>
  </si>
  <si>
    <t>TX2200060</t>
  </si>
  <si>
    <t>CITY OF LAKE WORTH</t>
  </si>
  <si>
    <t>Lake Worth city, Texas</t>
  </si>
  <si>
    <t>https://lakeworthbeachfl.gov/download/2019-annual-drinking-water-quality-report/</t>
  </si>
  <si>
    <t>Travis</t>
  </si>
  <si>
    <t>TX2270001</t>
  </si>
  <si>
    <t>CITY OF AUSTIN WATER &amp; WASTEWATER</t>
  </si>
  <si>
    <t>Austin city, Texas</t>
  </si>
  <si>
    <t>https://www.austintexas.gov/sites/default/files/files/Water/WaterQualityReports/AW_WaterQuality_Report_Austin_2019_FINAL.pdf</t>
  </si>
  <si>
    <t>http://www.austintexas.gov/department/drinking-water-quality-report</t>
  </si>
  <si>
    <t>TX2270012</t>
  </si>
  <si>
    <t>LAKEWAY MUD</t>
  </si>
  <si>
    <t>Lakeway city, Texas</t>
  </si>
  <si>
    <t>https://179349-522195-raikfcquaxqncofqfm.stackpathdns.com/wp-content/uploads/LMUD-CCR2019.pdf</t>
  </si>
  <si>
    <t>Davis</t>
  </si>
  <si>
    <t>Utah</t>
  </si>
  <si>
    <t>UTAH06020</t>
  </si>
  <si>
    <t>WEST POINT CITY WATER SYSTEM</t>
  </si>
  <si>
    <t>West Point city, Utah</t>
  </si>
  <si>
    <t>Salt Lake</t>
  </si>
  <si>
    <t>UTAH18010</t>
  </si>
  <si>
    <t>HOLLIDAY WATER COMPANY</t>
  </si>
  <si>
    <t>Salt Lake City city, Utah</t>
  </si>
  <si>
    <t>https://hollidaywatercompany.com/documents/817/WQR-HollidayUT-Web.pdf</t>
  </si>
  <si>
    <t>Wasatch</t>
  </si>
  <si>
    <t>UTAH26086</t>
  </si>
  <si>
    <t>JORDANELLE SSD</t>
  </si>
  <si>
    <t>Heber city, Utah</t>
  </si>
  <si>
    <t>http://cdn.sqhk.co/jordanelle/gcnxchb/JordanelleSSD2019CCR.pdf</t>
  </si>
  <si>
    <t>Campbell</t>
  </si>
  <si>
    <t>Virginia</t>
  </si>
  <si>
    <t>VA5031150</t>
  </si>
  <si>
    <t>CAMPBELL COUNTY CENTRAL SYSTEM</t>
  </si>
  <si>
    <t>Rustburg CDP, Virginia</t>
  </si>
  <si>
    <t>https://www.ccusa-water.com/images/stories/documents/CCUSA2019WaterQualityReport.pdf</t>
  </si>
  <si>
    <t>Dickenson</t>
  </si>
  <si>
    <t>VA1051737</t>
  </si>
  <si>
    <t>DCPSA - BIG CANEY</t>
  </si>
  <si>
    <t>Clintwood town, Virginia</t>
  </si>
  <si>
    <t>James City</t>
  </si>
  <si>
    <t>VA3095490</t>
  </si>
  <si>
    <t>JCSA - CENTRAL SYSTEM</t>
  </si>
  <si>
    <t>Williamsburg city, Virginia</t>
  </si>
  <si>
    <t>https://jamescitycountyva.gov/DocumentCenter/View/16430/Central-Water-Quality-Report-2017-PDF?bidId=</t>
  </si>
  <si>
    <t>VA6137500</t>
  </si>
  <si>
    <t>ORANGE, TOWN OF</t>
  </si>
  <si>
    <t>Orange town, Virginia</t>
  </si>
  <si>
    <t>https://www.townoforangeva.org/civicalerts.aspx?aid=337</t>
  </si>
  <si>
    <t>VA6137999</t>
  </si>
  <si>
    <t>WILDERNESS WTP</t>
  </si>
  <si>
    <t>Pittsylvania</t>
  </si>
  <si>
    <t>VA5143396</t>
  </si>
  <si>
    <t>MOUNT HERMON - (PCSA)</t>
  </si>
  <si>
    <t>Chatham town, Virginia</t>
  </si>
  <si>
    <t>https://pcsa.co/sites/pcsa.co/files/water-quality-reports/Mount%20Hermon-5143396-2016%20CCR.pdf</t>
  </si>
  <si>
    <t>Rockingham</t>
  </si>
  <si>
    <t>VA2165525</t>
  </si>
  <si>
    <t>MASSANUTTEN VILLAGE</t>
  </si>
  <si>
    <t>Massanutten CDP, Virginia</t>
  </si>
  <si>
    <t>https://www.uiwater.com/docs/default-source/virginia-m/2018/massanutten-18ccr-257.pdf?sfvrsn=4</t>
  </si>
  <si>
    <t>Shenandoah</t>
  </si>
  <si>
    <t>VA2171850</t>
  </si>
  <si>
    <t>WOODSTOCK, TOWN OF</t>
  </si>
  <si>
    <t>Woodstock town, Virginia</t>
  </si>
  <si>
    <t>https://www.townofwoodstockva.gov/DocumentCenter/View/1777/CCR-Brochure-2019-Final?bidId=</t>
  </si>
  <si>
    <t>King</t>
  </si>
  <si>
    <t>WA5339800</t>
  </si>
  <si>
    <t>KING COUNTY WATER DISTRICT #49</t>
  </si>
  <si>
    <t>Burien city, Washington</t>
  </si>
  <si>
    <t>http://www.wd49.com/pdf/ccrCurrent.pdf</t>
  </si>
  <si>
    <t>WA5375560</t>
  </si>
  <si>
    <t>SALLAL WATER ASSOCIATION INC</t>
  </si>
  <si>
    <t>Tanner CDP, Washington</t>
  </si>
  <si>
    <t>https://sallal.com/wp-content/uploads/2020/06/Sallal-CCR-Water-Quality-Report-2019.pdf</t>
  </si>
  <si>
    <t>WA5340900</t>
  </si>
  <si>
    <t>SAMMAMISH PLATEAU WATER &amp; SEWER</t>
  </si>
  <si>
    <t>Sammamish city, Washington</t>
  </si>
  <si>
    <t>https://spwater.org/ArchiveCenter/ViewFile/Item/117</t>
  </si>
  <si>
    <t>Pierce</t>
  </si>
  <si>
    <t>WA5356820</t>
  </si>
  <si>
    <t>MOUNTAIN VIEW-EDGEWOOD WATER CO</t>
  </si>
  <si>
    <t>Edgewood city, Washington</t>
  </si>
  <si>
    <t>https://img1.wsimg.com/blobby/go/5e84723b-4989-4b14-83e0-35cf8aec8d95/downloads/2019%20Water%20Quality%20Report.pdf?ver=1529031493N9o4 4766</t>
  </si>
  <si>
    <t>WA5385050</t>
  </si>
  <si>
    <t>SUMMIT WATER &amp; SUPPLY CO</t>
  </si>
  <si>
    <t>Summit CDP, Washington</t>
  </si>
  <si>
    <t>http://summitwater.org/documents/ccr%20report%202017.pdf</t>
  </si>
  <si>
    <t>Spokane</t>
  </si>
  <si>
    <t>WA5391450</t>
  </si>
  <si>
    <t>VERA WATER &amp; POWER</t>
  </si>
  <si>
    <t>Spokane Valley city, Washington</t>
  </si>
  <si>
    <t>https://verawaterandpower.com/wp-content/uploads/Vera-2019-Water-Quality-Report.pdf</t>
  </si>
  <si>
    <t>WA5393353</t>
  </si>
  <si>
    <t>SPO CO WATER DIST 3 SYS 3</t>
  </si>
  <si>
    <t>Spokane city, Washington</t>
  </si>
  <si>
    <t>https://scwd3.org/wp-content/uploads/2020/06/System-3-North-Spokane-Valley-PWS-93353P-2019.pdf</t>
  </si>
  <si>
    <t>Walla Walla</t>
  </si>
  <si>
    <t>WA5300710</t>
  </si>
  <si>
    <t>Snake River Housing Water System</t>
  </si>
  <si>
    <t>Prescott city, Washington</t>
  </si>
  <si>
    <t>http://www.snakeriverwater.com/wp-content/uploads/2019/05/SNAKE-RIVER-WD-CO0159105-2019-CCR-Port.pdf</t>
  </si>
  <si>
    <t>Yakima</t>
  </si>
  <si>
    <t>WA5329000</t>
  </si>
  <si>
    <t>GRANGER WATER DEPARTMENT</t>
  </si>
  <si>
    <t>Granger city, Washington</t>
  </si>
  <si>
    <t>West Virginia</t>
  </si>
  <si>
    <t>WV3301042</t>
  </si>
  <si>
    <t>GAULEY RIVER PSD</t>
  </si>
  <si>
    <t>BELVA</t>
  </si>
  <si>
    <t>Belva CDP, West Virginia</t>
  </si>
  <si>
    <t>WV3302502</t>
  </si>
  <si>
    <t>FAIRMONT CITY OF</t>
  </si>
  <si>
    <t>FAIRMONT</t>
  </si>
  <si>
    <t>Fairmont city, West Virginia</t>
  </si>
  <si>
    <t>https://www.fairmontwv.gov/DocumentCenter/View/2500/CCR-2019-Approved</t>
  </si>
  <si>
    <t>Mercer</t>
  </si>
  <si>
    <t>WV3302804</t>
  </si>
  <si>
    <t>BLUEWELL PSD</t>
  </si>
  <si>
    <t>BLUEWELL</t>
  </si>
  <si>
    <t>Bluewell CDP, West Virginia</t>
  </si>
  <si>
    <t>WV3303516</t>
  </si>
  <si>
    <t>WHEELING WATER</t>
  </si>
  <si>
    <t>WHEELING</t>
  </si>
  <si>
    <t>Wheeling city, West Virginia</t>
  </si>
  <si>
    <t>https://www.wheelingwv.gov/media/Public%20Works/Consumer%20Confidence%20Report%202012.pdf</t>
  </si>
  <si>
    <t>Wood</t>
  </si>
  <si>
    <t>WV3305411</t>
  </si>
  <si>
    <t>VIENNA</t>
  </si>
  <si>
    <t>Vienna city, West Virginia</t>
  </si>
  <si>
    <t>http://vienna-wv.com/documentsandforms/ccr/CCR_2019.pdf</t>
  </si>
  <si>
    <t>Chippewa</t>
  </si>
  <si>
    <t>Wisconsin</t>
  </si>
  <si>
    <t>WI6090462</t>
  </si>
  <si>
    <t>STANLEY WATERWORKS</t>
  </si>
  <si>
    <t>STANLEY</t>
  </si>
  <si>
    <t>Stanley city, Wisconsin</t>
  </si>
  <si>
    <t>https://stanleywisconsin.us/wp-content/uploads/2020/06/ANNUAL-DRINKING-WATER-QUALITY-REPORT-2019.pdf</t>
  </si>
  <si>
    <t>Fond du Lac</t>
  </si>
  <si>
    <t>WI4200476</t>
  </si>
  <si>
    <t>RIPON WATER UTILITY</t>
  </si>
  <si>
    <t>RIPON</t>
  </si>
  <si>
    <t>Ripon city, Wisconsin</t>
  </si>
  <si>
    <t>https://www.cityofripon.com/vertical/sites/%7BC9DFD7DB-82C0-4C05-87F7-C5A541F2A609%7D/uploads/2019_CCR_DR.pdf</t>
  </si>
  <si>
    <t>La Crosse</t>
  </si>
  <si>
    <t>WI6320306</t>
  </si>
  <si>
    <t>HOLMEN WATERWORKS</t>
  </si>
  <si>
    <t>HOLMEN</t>
  </si>
  <si>
    <t>Holmen village, Wisconsin</t>
  </si>
  <si>
    <t>https://www.holmenwi.com/vertical/sites/%7BDAE55C32-2E5F-4FF9-8788-A1933CE34B1B%7D/uploads/CCR_2019_2.pd</t>
  </si>
  <si>
    <t>Milwaukee</t>
  </si>
  <si>
    <t>WI2410556</t>
  </si>
  <si>
    <t>BROWN DEER WATERWORKS</t>
  </si>
  <si>
    <t>BROWN DEER</t>
  </si>
  <si>
    <t>Brown Deer village, Wisconsin</t>
  </si>
  <si>
    <t>https://www.browndeerwi.org/wp-content/uploads/2020/05/2019_BD_CCR_final.pdf</t>
  </si>
  <si>
    <t>Oconto</t>
  </si>
  <si>
    <t>WI4430495</t>
  </si>
  <si>
    <t>OCONTO WATERWORKS</t>
  </si>
  <si>
    <t>OCONTO</t>
  </si>
  <si>
    <t>Oconto city, Wisconsin</t>
  </si>
  <si>
    <t>https://cityofoconto.com/wp-content/uploads/2020/06/2019-CCR-1.pdf</t>
  </si>
  <si>
    <t>Outagamie</t>
  </si>
  <si>
    <t>WI4450409</t>
  </si>
  <si>
    <t>COMBINED LOCKS WATERWORKS</t>
  </si>
  <si>
    <t>COMBINED LOCKS</t>
  </si>
  <si>
    <t>Combined Locks village, Wisconsin</t>
  </si>
  <si>
    <t>http://www.combinedlocks.org/media/147033/ccr-2018-distributed-in-2019.pdf</t>
  </si>
  <si>
    <t>Laramie</t>
  </si>
  <si>
    <t>WY5600011</t>
  </si>
  <si>
    <t>CHEYENNE BOARD OF PUBLIC UTILITIES</t>
  </si>
  <si>
    <t>CHEYENNE</t>
  </si>
  <si>
    <t>Cheyenne city, Wyoming</t>
  </si>
  <si>
    <t>https://www.cheyennebopu.org/Your-Water/Water-Quality/CCR</t>
  </si>
  <si>
    <t>Park</t>
  </si>
  <si>
    <t>WY5600042</t>
  </si>
  <si>
    <t>POWELL, CITY OF</t>
  </si>
  <si>
    <t>POWELL</t>
  </si>
  <si>
    <t>Powell city, Wyoming</t>
  </si>
  <si>
    <t>https://cityofpowell.com/download/2018-annual-drinking-water-quality-report/#</t>
  </si>
  <si>
    <t>Arecibo Municipio</t>
  </si>
  <si>
    <t>Puerto Rico</t>
  </si>
  <si>
    <t>PR0002782</t>
  </si>
  <si>
    <t>GARROCHALES</t>
  </si>
  <si>
    <t>ARECIBO, GARROCHALES</t>
  </si>
  <si>
    <t>Arecibo zona urbana, Puerto Rico</t>
  </si>
  <si>
    <t>Barranquitas Municipio</t>
  </si>
  <si>
    <t>PR0004945</t>
  </si>
  <si>
    <t>LAS BOCAS</t>
  </si>
  <si>
    <t>BARRANQUITAS</t>
  </si>
  <si>
    <t>Barranquitas zona urbana, Puerto Rico</t>
  </si>
  <si>
    <t>Camuy Municipio</t>
  </si>
  <si>
    <t>PR0003862</t>
  </si>
  <si>
    <t>CIENEGA</t>
  </si>
  <si>
    <t>CAMUY</t>
  </si>
  <si>
    <t>Camuy zona urbana, Puerto Rico</t>
  </si>
  <si>
    <t>Row Labels</t>
  </si>
  <si>
    <t>Grand Total</t>
  </si>
  <si>
    <t>Average of Adjusted Readability</t>
  </si>
  <si>
    <t>Average of Translation Score</t>
  </si>
  <si>
    <t>Average of WCAG Score</t>
  </si>
  <si>
    <t>Accessibility Index Score</t>
  </si>
  <si>
    <t>Average of Accessibility Index Score</t>
  </si>
  <si>
    <t>Average Scores by CWS Size Groupings</t>
  </si>
  <si>
    <t>Average Scores by CWS Size Groupings and Oversampled Status</t>
  </si>
  <si>
    <t>Average Scores by EPA Region</t>
  </si>
  <si>
    <t>Average Scores by State</t>
  </si>
  <si>
    <t>AIA</t>
  </si>
  <si>
    <t>Average AIS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</si>
  <si>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</si>
  <si>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</si>
  <si>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</si>
  <si>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</si>
  <si>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</si>
  <si>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</si>
  <si>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</si>
  <si>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</si>
  <si>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</si>
  <si>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</si>
  <si>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</si>
  <si>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</si>
  <si>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</si>
  <si>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</si>
  <si>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</si>
  <si>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</si>
  <si>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</si>
  <si>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</si>
  <si>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</si>
  <si>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</si>
  <si>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</si>
  <si>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</si>
  <si>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</si>
  <si>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</si>
  <si>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</si>
  <si>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</si>
  <si>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</si>
  <si>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Accessibility Index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</si>
</sst>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1" applyFon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[AAP Figures.xlsx]Bar Graphs!PivotTable1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Component Scores by CWS Size Groupings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Graphs'!$B$2</c:f>
              <c:strCache>
                <c:ptCount val="1"/>
                <c:pt idx="0">
                  <c:v>Average of Adjusted Readability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Graphs'!$A$3:$A$6</c:f>
              <c:strCache>
                <c:ptCount val="3"/>
                <c:pt idx="0">
                  <c:v>Medium</c:v>
                </c:pt>
                <c:pt idx="1">
                  <c:v>Large</c:v>
                </c:pt>
                <c:pt idx="2">
                  <c:v>Very Large</c:v>
                </c:pt>
              </c:strCache>
            </c:strRef>
          </c:cat>
          <c:val>
            <c:numRef>
              <c:f>'Bar Graphs'!$B$3:$B$6</c:f>
              <c:numCache>
                <c:formatCode>0.00</c:formatCode>
                <c:ptCount val="3"/>
                <c:pt idx="0">
                  <c:v>5.9871323529411757</c:v>
                </c:pt>
                <c:pt idx="1">
                  <c:v>9.2102564102564113</c:v>
                </c:pt>
                <c:pt idx="2">
                  <c:v>11.139444444444445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1-4083-B65E-A44A9ED4CDB8}"/>
            </c:ext>
          </c:extLst>
        </c:ser>
        <c:ser>
          <c:idx val="1"/>
          <c:order val="1"/>
          <c:tx>
            <c:strRef>
              <c:f>'Bar Graphs'!$C$2</c:f>
              <c:strCache>
                <c:ptCount val="1"/>
                <c:pt idx="0">
                  <c:v>Average of Translation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Graphs'!$A$3:$A$6</c:f>
              <c:strCache>
                <c:ptCount val="3"/>
                <c:pt idx="0">
                  <c:v>Medium</c:v>
                </c:pt>
                <c:pt idx="1">
                  <c:v>Large</c:v>
                </c:pt>
                <c:pt idx="2">
                  <c:v>Very Large</c:v>
                </c:pt>
              </c:strCache>
            </c:strRef>
          </c:cat>
          <c:val>
            <c:numRef>
              <c:f>'Bar Graphs'!$C$3:$C$6</c:f>
              <c:numCache>
                <c:formatCode>0.00</c:formatCode>
                <c:ptCount val="3"/>
                <c:pt idx="0">
                  <c:v>3.6764705882352939</c:v>
                </c:pt>
                <c:pt idx="1">
                  <c:v>10.256410256410257</c:v>
                </c:pt>
                <c:pt idx="2">
                  <c:v>27.777777777777779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91-4083-B65E-A44A9ED4CDB8}"/>
            </c:ext>
          </c:extLst>
        </c:ser>
        <c:ser>
          <c:idx val="2"/>
          <c:order val="2"/>
          <c:tx>
            <c:strRef>
              <c:f>'Bar Graphs'!$D$2</c:f>
              <c:strCache>
                <c:ptCount val="1"/>
                <c:pt idx="0">
                  <c:v>Average of WCAG Score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'Bar Graphs'!$A$3:$A$6</c:f>
              <c:strCache>
                <c:ptCount val="3"/>
                <c:pt idx="0">
                  <c:v>Medium</c:v>
                </c:pt>
                <c:pt idx="1">
                  <c:v>Large</c:v>
                </c:pt>
                <c:pt idx="2">
                  <c:v>Very Large</c:v>
                </c:pt>
              </c:strCache>
            </c:strRef>
          </c:cat>
          <c:val>
            <c:numRef>
              <c:f>'Bar Graphs'!$D$3:$D$6</c:f>
              <c:numCache>
                <c:formatCode>0.00</c:formatCode>
                <c:ptCount val="3"/>
                <c:pt idx="0">
                  <c:v>14.091912345455876</c:v>
                </c:pt>
                <c:pt idx="1">
                  <c:v>12.407755109042736</c:v>
                </c:pt>
                <c:pt idx="2">
                  <c:v>7.3041927249444463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91-4083-B65E-A44A9ED4C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39599"/>
        <c:axId val="2063884255"/>
      </c:barChart>
      <c:catAx>
        <c:axId val="6493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884255"/>
        <c:crosses val="autoZero"/>
        <c:auto val="1"/>
        <c:lblAlgn val="ctr"/>
        <c:lblOffset val="100"/>
        <c:noMultiLvlLbl val="0"/>
      </c:catAx>
      <c:valAx>
        <c:axId val="206388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Quality Perceptions and Utility Communication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'Water Quality Perception'!$B$1</c:f>
              <c:strCache>
                <c:ptCount val="1"/>
                <c:pt idx="0">
                  <c:v>Excellent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'Water Quality Perception'!$A$2:$A$6</c:f>
              <c:strCache>
                <c:ptCount val="5"/>
                <c:pt idx="0">
                  <c:v>Adults with Water Utility</c:v>
                </c:pt>
                <c:pt idx="1">
                  <c:v>Utility Comm: Last Month</c:v>
                </c:pt>
                <c:pt idx="2">
                  <c:v>Utility Comm: Last 6 Months</c:v>
                </c:pt>
                <c:pt idx="3">
                  <c:v>Utility Comm: Last Year</c:v>
                </c:pt>
                <c:pt idx="4">
                  <c:v>Utility Comm: None</c:v>
                </c:pt>
              </c:strCache>
            </c:strRef>
          </c:cat>
          <c:val>
            <c:numRef>
              <c:f>'Water Quality Perception'!$B$2:$B$6</c:f>
              <c:numCache>
                <c:formatCode>0%</c:formatCode>
                <c:ptCount val="5"/>
                <c:pt idx="0">
                  <c:v>0.26</c:v>
                </c:pt>
                <c:pt idx="1">
                  <c:v>0.36</c:v>
                </c:pt>
                <c:pt idx="2">
                  <c:v>0.34</c:v>
                </c:pt>
                <c:pt idx="3">
                  <c:v>0.34</c:v>
                </c:pt>
                <c:pt idx="4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1-4CED-B9A6-2298EE28AF6B}"/>
            </c:ext>
          </c:extLst>
        </c:ser>
        <c:ser>
          <c:idx val="1"/>
          <c:order val="1"/>
          <c:tx>
            <c:strRef>
              <c:f>'Water Quality Perception'!$C$1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'Water Quality Perception'!$A$2:$A$6</c:f>
              <c:strCache>
                <c:ptCount val="5"/>
                <c:pt idx="0">
                  <c:v>Adults with Water Utility</c:v>
                </c:pt>
                <c:pt idx="1">
                  <c:v>Utility Comm: Last Month</c:v>
                </c:pt>
                <c:pt idx="2">
                  <c:v>Utility Comm: Last 6 Months</c:v>
                </c:pt>
                <c:pt idx="3">
                  <c:v>Utility Comm: Last Year</c:v>
                </c:pt>
                <c:pt idx="4">
                  <c:v>Utility Comm: None</c:v>
                </c:pt>
              </c:strCache>
            </c:strRef>
          </c:cat>
          <c:val>
            <c:numRef>
              <c:f>'Water Quality Perception'!$C$2:$C$6</c:f>
              <c:numCache>
                <c:formatCode>0%</c:formatCode>
                <c:ptCount val="5"/>
                <c:pt idx="0">
                  <c:v>0.51</c:v>
                </c:pt>
                <c:pt idx="1">
                  <c:v>0.47</c:v>
                </c:pt>
                <c:pt idx="2">
                  <c:v>0.51</c:v>
                </c:pt>
                <c:pt idx="3">
                  <c:v>0.5</c:v>
                </c:pt>
                <c:pt idx="4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B1-4CED-B9A6-2298EE28AF6B}"/>
            </c:ext>
          </c:extLst>
        </c:ser>
        <c:ser>
          <c:idx val="2"/>
          <c:order val="2"/>
          <c:tx>
            <c:strRef>
              <c:f>'Water Quality Perception'!$D$1</c:f>
              <c:strCache>
                <c:ptCount val="1"/>
                <c:pt idx="0">
                  <c:v>Just Fair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'Water Quality Perception'!$A$2:$A$6</c:f>
              <c:strCache>
                <c:ptCount val="5"/>
                <c:pt idx="0">
                  <c:v>Adults with Water Utility</c:v>
                </c:pt>
                <c:pt idx="1">
                  <c:v>Utility Comm: Last Month</c:v>
                </c:pt>
                <c:pt idx="2">
                  <c:v>Utility Comm: Last 6 Months</c:v>
                </c:pt>
                <c:pt idx="3">
                  <c:v>Utility Comm: Last Year</c:v>
                </c:pt>
                <c:pt idx="4">
                  <c:v>Utility Comm: None</c:v>
                </c:pt>
              </c:strCache>
            </c:strRef>
          </c:cat>
          <c:val>
            <c:numRef>
              <c:f>'Water Quality Perception'!$D$2:$D$6</c:f>
              <c:numCache>
                <c:formatCode>0%</c:formatCode>
                <c:ptCount val="5"/>
                <c:pt idx="0">
                  <c:v>0.19</c:v>
                </c:pt>
                <c:pt idx="1">
                  <c:v>0.13</c:v>
                </c:pt>
                <c:pt idx="2">
                  <c:v>0.12</c:v>
                </c:pt>
                <c:pt idx="3">
                  <c:v>0.13</c:v>
                </c:pt>
                <c:pt idx="4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B1-4CED-B9A6-2298EE28AF6B}"/>
            </c:ext>
          </c:extLst>
        </c:ser>
        <c:ser>
          <c:idx val="3"/>
          <c:order val="3"/>
          <c:tx>
            <c:strRef>
              <c:f>'Water Quality Perception'!$E$1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'Water Quality Perception'!$A$2:$A$6</c:f>
              <c:strCache>
                <c:ptCount val="5"/>
                <c:pt idx="0">
                  <c:v>Adults with Water Utility</c:v>
                </c:pt>
                <c:pt idx="1">
                  <c:v>Utility Comm: Last Month</c:v>
                </c:pt>
                <c:pt idx="2">
                  <c:v>Utility Comm: Last 6 Months</c:v>
                </c:pt>
                <c:pt idx="3">
                  <c:v>Utility Comm: Last Year</c:v>
                </c:pt>
                <c:pt idx="4">
                  <c:v>Utility Comm: None</c:v>
                </c:pt>
              </c:strCache>
            </c:strRef>
          </c:cat>
          <c:val>
            <c:numRef>
              <c:f>'Water Quality Perception'!$E$2:$E$6</c:f>
              <c:numCache>
                <c:formatCode>0%</c:formatCode>
                <c:ptCount val="5"/>
                <c:pt idx="0">
                  <c:v>4.0000000000000036E-2</c:v>
                </c:pt>
                <c:pt idx="1">
                  <c:v>4.0000000000000036E-2</c:v>
                </c:pt>
                <c:pt idx="2">
                  <c:v>2.9999999999999916E-2</c:v>
                </c:pt>
                <c:pt idx="3">
                  <c:v>2.9999999999999916E-2</c:v>
                </c:pt>
                <c:pt idx="4">
                  <c:v>4.0000000000000036E-2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B1-4CED-B9A6-2298EE28AF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80546928"/>
        <c:axId val="1031365968"/>
      </c:barChart>
      <c:catAx>
        <c:axId val="178054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365968"/>
        <c:crosses val="autoZero"/>
        <c:auto val="1"/>
        <c:lblAlgn val="ctr"/>
        <c:lblOffset val="100"/>
        <c:noMultiLvlLbl val="0"/>
      </c:catAx>
      <c:valAx>
        <c:axId val="103136596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780546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[AAP Figures.xlsx]Bar Graphs!PivotTable3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Accessibility Index Score</a:t>
            </a:r>
            <a:r>
              <a:rPr lang="en-US" baseline="0"/>
              <a:t> by CWS Size Grouping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Graphs'!$B$9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Graphs'!$A$10:$A$13</c:f>
              <c:strCache>
                <c:ptCount val="3"/>
                <c:pt idx="0">
                  <c:v>Medium</c:v>
                </c:pt>
                <c:pt idx="1">
                  <c:v>Large</c:v>
                </c:pt>
                <c:pt idx="2">
                  <c:v>Very Large</c:v>
                </c:pt>
              </c:strCache>
            </c:strRef>
          </c:cat>
          <c:val>
            <c:numRef>
              <c:f>'Bar Graphs'!$B$10:$B$13</c:f>
              <c:numCache>
                <c:formatCode>0.00</c:formatCode>
                <c:ptCount val="3"/>
                <c:pt idx="0">
                  <c:v>1.0618934171979415</c:v>
                </c:pt>
                <c:pt idx="1">
                  <c:v>1.1233371014143594</c:v>
                </c:pt>
                <c:pt idx="2">
                  <c:v>1.0502126746077778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6-4E53-9C83-E51C9BF45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9308383"/>
        <c:axId val="2066775103"/>
      </c:barChart>
      <c:catAx>
        <c:axId val="211930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775103"/>
        <c:crosses val="autoZero"/>
        <c:auto val="1"/>
        <c:lblAlgn val="ctr"/>
        <c:lblOffset val="100"/>
        <c:noMultiLvlLbl val="0"/>
      </c:catAx>
      <c:valAx>
        <c:axId val="206677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30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[AAP Figures.xlsx]Bar Graphs!PivotTable5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Accessibility Index Score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Graphs'!$B$16</c:f>
              <c:strCache>
                <c:ptCount val="1"/>
                <c:pt idx="0">
                  <c:v>Average of Accessibility Index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Graphs'!$A$17:$A$63</c:f>
              <c:strCache>
                <c:ptCount val="46"/>
                <c:pt idx="0">
                  <c:v>South Dakota</c:v>
                </c:pt>
                <c:pt idx="1">
                  <c:v>Nevada</c:v>
                </c:pt>
                <c:pt idx="2">
                  <c:v>District of Columbia</c:v>
                </c:pt>
                <c:pt idx="3">
                  <c:v>Iowa</c:v>
                </c:pt>
                <c:pt idx="4">
                  <c:v>Florida</c:v>
                </c:pt>
                <c:pt idx="5">
                  <c:v>Ohio</c:v>
                </c:pt>
                <c:pt idx="6">
                  <c:v>Alaska</c:v>
                </c:pt>
                <c:pt idx="7">
                  <c:v>Colorado</c:v>
                </c:pt>
                <c:pt idx="8">
                  <c:v>New York</c:v>
                </c:pt>
                <c:pt idx="9">
                  <c:v>South Carolina</c:v>
                </c:pt>
                <c:pt idx="10">
                  <c:v>Michigan</c:v>
                </c:pt>
                <c:pt idx="11">
                  <c:v>Indiana</c:v>
                </c:pt>
                <c:pt idx="12">
                  <c:v>Illinois</c:v>
                </c:pt>
                <c:pt idx="13">
                  <c:v>Oregon</c:v>
                </c:pt>
                <c:pt idx="14">
                  <c:v>Texas</c:v>
                </c:pt>
                <c:pt idx="15">
                  <c:v>North Carolina</c:v>
                </c:pt>
                <c:pt idx="16">
                  <c:v>Georgia</c:v>
                </c:pt>
                <c:pt idx="17">
                  <c:v>Arizona</c:v>
                </c:pt>
                <c:pt idx="18">
                  <c:v>California</c:v>
                </c:pt>
                <c:pt idx="19">
                  <c:v>Maryland</c:v>
                </c:pt>
                <c:pt idx="20">
                  <c:v>Idaho</c:v>
                </c:pt>
                <c:pt idx="21">
                  <c:v>Massachusetts</c:v>
                </c:pt>
                <c:pt idx="22">
                  <c:v>Washington</c:v>
                </c:pt>
                <c:pt idx="23">
                  <c:v>Virginia</c:v>
                </c:pt>
                <c:pt idx="24">
                  <c:v>Pennsylvania</c:v>
                </c:pt>
                <c:pt idx="25">
                  <c:v>Kentucky</c:v>
                </c:pt>
                <c:pt idx="26">
                  <c:v>New Jersey</c:v>
                </c:pt>
                <c:pt idx="27">
                  <c:v>Minnesota</c:v>
                </c:pt>
                <c:pt idx="28">
                  <c:v>Missouri</c:v>
                </c:pt>
                <c:pt idx="29">
                  <c:v>Mississippi</c:v>
                </c:pt>
                <c:pt idx="30">
                  <c:v>Arkansas</c:v>
                </c:pt>
                <c:pt idx="31">
                  <c:v>Nebraska</c:v>
                </c:pt>
                <c:pt idx="32">
                  <c:v>Wisconsin</c:v>
                </c:pt>
                <c:pt idx="33">
                  <c:v>Utah</c:v>
                </c:pt>
                <c:pt idx="34">
                  <c:v>Tennessee</c:v>
                </c:pt>
                <c:pt idx="35">
                  <c:v>Wyoming</c:v>
                </c:pt>
                <c:pt idx="36">
                  <c:v>North Dakota</c:v>
                </c:pt>
                <c:pt idx="37">
                  <c:v>Connecticut</c:v>
                </c:pt>
                <c:pt idx="38">
                  <c:v>Oklahoma</c:v>
                </c:pt>
                <c:pt idx="39">
                  <c:v>Alabama</c:v>
                </c:pt>
                <c:pt idx="40">
                  <c:v>Montana</c:v>
                </c:pt>
                <c:pt idx="41">
                  <c:v>West Virginia</c:v>
                </c:pt>
                <c:pt idx="42">
                  <c:v>Louisiana</c:v>
                </c:pt>
                <c:pt idx="43">
                  <c:v>Delaware</c:v>
                </c:pt>
                <c:pt idx="44">
                  <c:v>Kansas</c:v>
                </c:pt>
                <c:pt idx="45">
                  <c:v>Puerto Rico</c:v>
                </c:pt>
              </c:strCache>
            </c:strRef>
          </c:cat>
          <c:val>
            <c:numRef>
              <c:f>'Bar Graphs'!$B$17:$B$63</c:f>
              <c:numCache>
                <c:formatCode>0.00</c:formatCode>
                <c:ptCount val="46"/>
                <c:pt idx="0">
                  <c:v>3.75</c:v>
                </c:pt>
                <c:pt idx="1">
                  <c:v>2.5278115958600003</c:v>
                </c:pt>
                <c:pt idx="2">
                  <c:v>1.6921682274400001</c:v>
                </c:pt>
                <c:pt idx="3">
                  <c:v>1.6814574701999998</c:v>
                </c:pt>
                <c:pt idx="4">
                  <c:v>1.6761199515446152</c:v>
                </c:pt>
                <c:pt idx="5">
                  <c:v>1.6472755138114283</c:v>
                </c:pt>
                <c:pt idx="6">
                  <c:v>1.5968576922000002</c:v>
                </c:pt>
                <c:pt idx="7">
                  <c:v>1.5625435381266666</c:v>
                </c:pt>
                <c:pt idx="8">
                  <c:v>1.5526841776499998</c:v>
                </c:pt>
                <c:pt idx="9">
                  <c:v>1.5134590296199999</c:v>
                </c:pt>
                <c:pt idx="10">
                  <c:v>1.4013853649766668</c:v>
                </c:pt>
                <c:pt idx="11">
                  <c:v>1.3483892765333334</c:v>
                </c:pt>
                <c:pt idx="12">
                  <c:v>1.3333943878479999</c:v>
                </c:pt>
                <c:pt idx="13">
                  <c:v>1.3314734485999999</c:v>
                </c:pt>
                <c:pt idx="14">
                  <c:v>1.2545533458475002</c:v>
                </c:pt>
                <c:pt idx="15">
                  <c:v>1.1813844727640002</c:v>
                </c:pt>
                <c:pt idx="16">
                  <c:v>1.1389104225839999</c:v>
                </c:pt>
                <c:pt idx="17">
                  <c:v>1.1328908094133332</c:v>
                </c:pt>
                <c:pt idx="18">
                  <c:v>1.1173660615778949</c:v>
                </c:pt>
                <c:pt idx="19">
                  <c:v>1.11477527298</c:v>
                </c:pt>
                <c:pt idx="20">
                  <c:v>1.1022199397800001</c:v>
                </c:pt>
                <c:pt idx="21">
                  <c:v>1.0639743258533334</c:v>
                </c:pt>
                <c:pt idx="22">
                  <c:v>0.99329378084249997</c:v>
                </c:pt>
                <c:pt idx="23">
                  <c:v>0.97758343348999999</c:v>
                </c:pt>
                <c:pt idx="24">
                  <c:v>0.94087882291714287</c:v>
                </c:pt>
                <c:pt idx="25">
                  <c:v>0.92227110810000001</c:v>
                </c:pt>
                <c:pt idx="26">
                  <c:v>0.80463728124750011</c:v>
                </c:pt>
                <c:pt idx="27">
                  <c:v>0.74303459579999986</c:v>
                </c:pt>
                <c:pt idx="28">
                  <c:v>0.68218371318857129</c:v>
                </c:pt>
                <c:pt idx="29">
                  <c:v>0.67509320598</c:v>
                </c:pt>
                <c:pt idx="30">
                  <c:v>0.67132228973399988</c:v>
                </c:pt>
                <c:pt idx="31">
                  <c:v>0.59627329206000002</c:v>
                </c:pt>
                <c:pt idx="32">
                  <c:v>0.59024045791714286</c:v>
                </c:pt>
                <c:pt idx="33">
                  <c:v>0.54532962963000009</c:v>
                </c:pt>
                <c:pt idx="34">
                  <c:v>0.53090991618000005</c:v>
                </c:pt>
                <c:pt idx="35">
                  <c:v>0.5231560583999999</c:v>
                </c:pt>
                <c:pt idx="36">
                  <c:v>0.51201923076</c:v>
                </c:pt>
                <c:pt idx="37">
                  <c:v>0.40576958049</c:v>
                </c:pt>
                <c:pt idx="38">
                  <c:v>0.38593383348000004</c:v>
                </c:pt>
                <c:pt idx="39">
                  <c:v>0.36935742024000001</c:v>
                </c:pt>
                <c:pt idx="40">
                  <c:v>0.34146341466000002</c:v>
                </c:pt>
                <c:pt idx="41">
                  <c:v>0.25904437472000003</c:v>
                </c:pt>
                <c:pt idx="42">
                  <c:v>0.19109106659</c:v>
                </c:pt>
                <c:pt idx="43">
                  <c:v>0.17647058826000001</c:v>
                </c:pt>
                <c:pt idx="44">
                  <c:v>0.16156181848000001</c:v>
                </c:pt>
                <c:pt idx="4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0-48B4-9889-F6469C526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563455"/>
        <c:axId val="2066796319"/>
      </c:barChart>
      <c:lineChart>
        <c:grouping val="standard"/>
        <c:varyColors val="0"/>
        <c:ser>
          <c:idx val="1"/>
          <c:order val="1"/>
          <c:tx>
            <c:strRef>
              <c:f>'Bar Graphs'!$C$16</c:f>
              <c:strCache>
                <c:ptCount val="1"/>
                <c:pt idx="0">
                  <c:v>Average AIS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'Bar Graphs'!$A$17:$A$63</c:f>
              <c:strCache>
                <c:ptCount val="46"/>
                <c:pt idx="0">
                  <c:v>South Dakota</c:v>
                </c:pt>
                <c:pt idx="1">
                  <c:v>Nevada</c:v>
                </c:pt>
                <c:pt idx="2">
                  <c:v>District of Columbia</c:v>
                </c:pt>
                <c:pt idx="3">
                  <c:v>Iowa</c:v>
                </c:pt>
                <c:pt idx="4">
                  <c:v>Florida</c:v>
                </c:pt>
                <c:pt idx="5">
                  <c:v>Ohio</c:v>
                </c:pt>
                <c:pt idx="6">
                  <c:v>Alaska</c:v>
                </c:pt>
                <c:pt idx="7">
                  <c:v>Colorado</c:v>
                </c:pt>
                <c:pt idx="8">
                  <c:v>New York</c:v>
                </c:pt>
                <c:pt idx="9">
                  <c:v>South Carolina</c:v>
                </c:pt>
                <c:pt idx="10">
                  <c:v>Michigan</c:v>
                </c:pt>
                <c:pt idx="11">
                  <c:v>Indiana</c:v>
                </c:pt>
                <c:pt idx="12">
                  <c:v>Illinois</c:v>
                </c:pt>
                <c:pt idx="13">
                  <c:v>Oregon</c:v>
                </c:pt>
                <c:pt idx="14">
                  <c:v>Texas</c:v>
                </c:pt>
                <c:pt idx="15">
                  <c:v>North Carolina</c:v>
                </c:pt>
                <c:pt idx="16">
                  <c:v>Georgia</c:v>
                </c:pt>
                <c:pt idx="17">
                  <c:v>Arizona</c:v>
                </c:pt>
                <c:pt idx="18">
                  <c:v>California</c:v>
                </c:pt>
                <c:pt idx="19">
                  <c:v>Maryland</c:v>
                </c:pt>
                <c:pt idx="20">
                  <c:v>Idaho</c:v>
                </c:pt>
                <c:pt idx="21">
                  <c:v>Massachusetts</c:v>
                </c:pt>
                <c:pt idx="22">
                  <c:v>Washington</c:v>
                </c:pt>
                <c:pt idx="23">
                  <c:v>Virginia</c:v>
                </c:pt>
                <c:pt idx="24">
                  <c:v>Pennsylvania</c:v>
                </c:pt>
                <c:pt idx="25">
                  <c:v>Kentucky</c:v>
                </c:pt>
                <c:pt idx="26">
                  <c:v>New Jersey</c:v>
                </c:pt>
                <c:pt idx="27">
                  <c:v>Minnesota</c:v>
                </c:pt>
                <c:pt idx="28">
                  <c:v>Missouri</c:v>
                </c:pt>
                <c:pt idx="29">
                  <c:v>Mississippi</c:v>
                </c:pt>
                <c:pt idx="30">
                  <c:v>Arkansas</c:v>
                </c:pt>
                <c:pt idx="31">
                  <c:v>Nebraska</c:v>
                </c:pt>
                <c:pt idx="32">
                  <c:v>Wisconsin</c:v>
                </c:pt>
                <c:pt idx="33">
                  <c:v>Utah</c:v>
                </c:pt>
                <c:pt idx="34">
                  <c:v>Tennessee</c:v>
                </c:pt>
                <c:pt idx="35">
                  <c:v>Wyoming</c:v>
                </c:pt>
                <c:pt idx="36">
                  <c:v>North Dakota</c:v>
                </c:pt>
                <c:pt idx="37">
                  <c:v>Connecticut</c:v>
                </c:pt>
                <c:pt idx="38">
                  <c:v>Oklahoma</c:v>
                </c:pt>
                <c:pt idx="39">
                  <c:v>Alabama</c:v>
                </c:pt>
                <c:pt idx="40">
                  <c:v>Montana</c:v>
                </c:pt>
                <c:pt idx="41">
                  <c:v>West Virginia</c:v>
                </c:pt>
                <c:pt idx="42">
                  <c:v>Louisiana</c:v>
                </c:pt>
                <c:pt idx="43">
                  <c:v>Delaware</c:v>
                </c:pt>
                <c:pt idx="44">
                  <c:v>Kansas</c:v>
                </c:pt>
                <c:pt idx="45">
                  <c:v>Puerto Rico</c:v>
                </c:pt>
              </c:strCache>
            </c:strRef>
          </c:cat>
          <c:val>
            <c:numRef>
              <c:f>'Bar Graphs'!$C$17:$C$63</c:f>
              <c:numCache>
                <c:formatCode>General</c:formatCode>
                <c:ptCount val="46"/>
                <c:pt idx="0">
                  <c:v>1.0382225164083914</c:v>
                </c:pt>
                <c:pt idx="1">
                  <c:v>1.0382225164083914</c:v>
                </c:pt>
                <c:pt idx="2">
                  <c:v>1.0382225164083914</c:v>
                </c:pt>
                <c:pt idx="3">
                  <c:v>1.0382225164083914</c:v>
                </c:pt>
                <c:pt idx="4">
                  <c:v>1.0382225164083914</c:v>
                </c:pt>
                <c:pt idx="5">
                  <c:v>1.0382225164083914</c:v>
                </c:pt>
                <c:pt idx="6">
                  <c:v>1.0382225164083914</c:v>
                </c:pt>
                <c:pt idx="7">
                  <c:v>1.0382225164083914</c:v>
                </c:pt>
                <c:pt idx="8">
                  <c:v>1.0382225164083914</c:v>
                </c:pt>
                <c:pt idx="9">
                  <c:v>1.0382225164083914</c:v>
                </c:pt>
                <c:pt idx="10">
                  <c:v>1.0382225164083914</c:v>
                </c:pt>
                <c:pt idx="11">
                  <c:v>1.0382225164083914</c:v>
                </c:pt>
                <c:pt idx="12">
                  <c:v>1.0382225164083914</c:v>
                </c:pt>
                <c:pt idx="13">
                  <c:v>1.0382225164083914</c:v>
                </c:pt>
                <c:pt idx="14">
                  <c:v>1.0382225164083914</c:v>
                </c:pt>
                <c:pt idx="15">
                  <c:v>1.0382225164083914</c:v>
                </c:pt>
                <c:pt idx="16">
                  <c:v>1.0382225164083914</c:v>
                </c:pt>
                <c:pt idx="17">
                  <c:v>1.0382225164083914</c:v>
                </c:pt>
                <c:pt idx="18">
                  <c:v>1.0382225164083914</c:v>
                </c:pt>
                <c:pt idx="19">
                  <c:v>1.0382225164083914</c:v>
                </c:pt>
                <c:pt idx="20">
                  <c:v>1.0382225164083914</c:v>
                </c:pt>
                <c:pt idx="21">
                  <c:v>1.0382225164083914</c:v>
                </c:pt>
                <c:pt idx="22">
                  <c:v>1.0382225164083914</c:v>
                </c:pt>
                <c:pt idx="23">
                  <c:v>1.0382225164083914</c:v>
                </c:pt>
                <c:pt idx="24">
                  <c:v>1.0382225164083914</c:v>
                </c:pt>
                <c:pt idx="25">
                  <c:v>1.0382225164083914</c:v>
                </c:pt>
                <c:pt idx="26">
                  <c:v>1.0382225164083914</c:v>
                </c:pt>
                <c:pt idx="27">
                  <c:v>1.0382225164083914</c:v>
                </c:pt>
                <c:pt idx="28">
                  <c:v>1.0382225164083914</c:v>
                </c:pt>
                <c:pt idx="29">
                  <c:v>1.0382225164083914</c:v>
                </c:pt>
                <c:pt idx="30">
                  <c:v>1.0382225164083914</c:v>
                </c:pt>
                <c:pt idx="31">
                  <c:v>1.0382225164083914</c:v>
                </c:pt>
                <c:pt idx="32">
                  <c:v>1.0382225164083914</c:v>
                </c:pt>
                <c:pt idx="33">
                  <c:v>1.0382225164083914</c:v>
                </c:pt>
                <c:pt idx="34">
                  <c:v>1.0382225164083914</c:v>
                </c:pt>
                <c:pt idx="35">
                  <c:v>1.0382225164083914</c:v>
                </c:pt>
                <c:pt idx="36">
                  <c:v>1.0382225164083914</c:v>
                </c:pt>
                <c:pt idx="37">
                  <c:v>1.0382225164083914</c:v>
                </c:pt>
                <c:pt idx="38">
                  <c:v>1.0382225164083914</c:v>
                </c:pt>
                <c:pt idx="39">
                  <c:v>1.0382225164083914</c:v>
                </c:pt>
                <c:pt idx="40">
                  <c:v>1.0382225164083914</c:v>
                </c:pt>
                <c:pt idx="41">
                  <c:v>1.0382225164083914</c:v>
                </c:pt>
                <c:pt idx="42">
                  <c:v>1.0382225164083914</c:v>
                </c:pt>
                <c:pt idx="43">
                  <c:v>1.0382225164083914</c:v>
                </c:pt>
                <c:pt idx="44">
                  <c:v>1.0382225164083914</c:v>
                </c:pt>
                <c:pt idx="45">
                  <c:v>1.0382225164083914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50-48B4-9889-F6469C526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1563455"/>
        <c:axId val="2066796319"/>
      </c:lineChart>
      <c:catAx>
        <c:axId val="197156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796319"/>
        <c:crosses val="autoZero"/>
        <c:auto val="1"/>
        <c:lblAlgn val="ctr"/>
        <c:lblOffset val="100"/>
        <c:noMultiLvlLbl val="0"/>
      </c:catAx>
      <c:valAx>
        <c:axId val="206679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56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CCR Accessibility Index</a:t>
            </a:r>
            <a:r>
              <a:rPr lang="en-US" baseline="0"/>
              <a:t> Scores</a:t>
            </a:r>
          </a:p>
          <a:p>
            <a:pPr>
              <a:defRPr/>
            </a:pPr>
            <a:r>
              <a:rPr lang="en-US" baseline="0"/>
              <a:t>by Percentage of Population White (Alone)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Plots'!$E$1</c:f>
              <c:strCache>
                <c:ptCount val="1"/>
                <c:pt idx="0">
                  <c:v>% White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Plots'!$D$2:$D$302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2.599814298E-2</c:v>
                </c:pt>
                <c:pt idx="3">
                  <c:v>5.8139534879999996E-2</c:v>
                </c:pt>
                <c:pt idx="4">
                  <c:v>6.1674008820000001E-2</c:v>
                </c:pt>
                <c:pt idx="5">
                  <c:v>7.0011668639999997E-2</c:v>
                </c:pt>
                <c:pt idx="6">
                  <c:v>7.3982737379999997E-2</c:v>
                </c:pt>
                <c:pt idx="7">
                  <c:v>8.2433758560000001E-2</c:v>
                </c:pt>
                <c:pt idx="8">
                  <c:v>9.4170403560000004E-2</c:v>
                </c:pt>
                <c:pt idx="9">
                  <c:v>9.7222222200000014E-2</c:v>
                </c:pt>
                <c:pt idx="10">
                  <c:v>0.11185086551999998</c:v>
                </c:pt>
                <c:pt idx="11">
                  <c:v>0.11650485438000001</c:v>
                </c:pt>
                <c:pt idx="12">
                  <c:v>0.12300683370000001</c:v>
                </c:pt>
                <c:pt idx="13">
                  <c:v>0.12389380529999999</c:v>
                </c:pt>
                <c:pt idx="14">
                  <c:v>0.1242236025</c:v>
                </c:pt>
                <c:pt idx="15">
                  <c:v>0.13023255815999998</c:v>
                </c:pt>
                <c:pt idx="16">
                  <c:v>0.13245033114000002</c:v>
                </c:pt>
                <c:pt idx="17">
                  <c:v>0.13761467891999998</c:v>
                </c:pt>
                <c:pt idx="18">
                  <c:v>0.14414414411999998</c:v>
                </c:pt>
                <c:pt idx="19">
                  <c:v>0.14457831323999998</c:v>
                </c:pt>
                <c:pt idx="20">
                  <c:v>0.14634146340000001</c:v>
                </c:pt>
                <c:pt idx="21">
                  <c:v>0.14723926380000002</c:v>
                </c:pt>
                <c:pt idx="22">
                  <c:v>0.14754098358000001</c:v>
                </c:pt>
                <c:pt idx="23">
                  <c:v>0.14754098358000001</c:v>
                </c:pt>
                <c:pt idx="24">
                  <c:v>0.14814814811999999</c:v>
                </c:pt>
                <c:pt idx="25">
                  <c:v>0.15706806281999999</c:v>
                </c:pt>
                <c:pt idx="26">
                  <c:v>0.16030534350000003</c:v>
                </c:pt>
                <c:pt idx="27">
                  <c:v>0.16097560974</c:v>
                </c:pt>
                <c:pt idx="28">
                  <c:v>0.17454545454000001</c:v>
                </c:pt>
                <c:pt idx="29">
                  <c:v>0.17647058826000001</c:v>
                </c:pt>
                <c:pt idx="30">
                  <c:v>0.1832061069</c:v>
                </c:pt>
                <c:pt idx="31">
                  <c:v>0.1904761905</c:v>
                </c:pt>
                <c:pt idx="32">
                  <c:v>0.19433198381999997</c:v>
                </c:pt>
                <c:pt idx="33">
                  <c:v>0.19444444446000003</c:v>
                </c:pt>
                <c:pt idx="34">
                  <c:v>0.19801980197999999</c:v>
                </c:pt>
                <c:pt idx="35">
                  <c:v>0.2063882064</c:v>
                </c:pt>
                <c:pt idx="36">
                  <c:v>0.20689655171999999</c:v>
                </c:pt>
                <c:pt idx="37">
                  <c:v>0.21483375960000001</c:v>
                </c:pt>
                <c:pt idx="38">
                  <c:v>0.21897810215999999</c:v>
                </c:pt>
                <c:pt idx="39">
                  <c:v>0.22813688214000002</c:v>
                </c:pt>
                <c:pt idx="40">
                  <c:v>0.24</c:v>
                </c:pt>
                <c:pt idx="41">
                  <c:v>0.24</c:v>
                </c:pt>
                <c:pt idx="42">
                  <c:v>0.24667815125999998</c:v>
                </c:pt>
                <c:pt idx="43">
                  <c:v>0.24793388429999996</c:v>
                </c:pt>
                <c:pt idx="44">
                  <c:v>0.24852071003999998</c:v>
                </c:pt>
                <c:pt idx="45">
                  <c:v>0.25352112677999999</c:v>
                </c:pt>
                <c:pt idx="46">
                  <c:v>0.25984251966000005</c:v>
                </c:pt>
                <c:pt idx="47">
                  <c:v>0.26966292132000003</c:v>
                </c:pt>
                <c:pt idx="48">
                  <c:v>0.27906976746000001</c:v>
                </c:pt>
                <c:pt idx="49">
                  <c:v>0.28571428572000002</c:v>
                </c:pt>
                <c:pt idx="50">
                  <c:v>0.29813664594</c:v>
                </c:pt>
                <c:pt idx="51">
                  <c:v>0.30324909750000001</c:v>
                </c:pt>
                <c:pt idx="52">
                  <c:v>0.30379746834000004</c:v>
                </c:pt>
                <c:pt idx="53">
                  <c:v>0.31067961168000002</c:v>
                </c:pt>
                <c:pt idx="54">
                  <c:v>0.31091072963999999</c:v>
                </c:pt>
                <c:pt idx="55">
                  <c:v>0.31249999998</c:v>
                </c:pt>
                <c:pt idx="56">
                  <c:v>0.33149171267999999</c:v>
                </c:pt>
                <c:pt idx="57">
                  <c:v>0.33540372672000002</c:v>
                </c:pt>
                <c:pt idx="58">
                  <c:v>0.33744619164</c:v>
                </c:pt>
                <c:pt idx="59">
                  <c:v>0.34146341466000002</c:v>
                </c:pt>
                <c:pt idx="60">
                  <c:v>0.34532374097999996</c:v>
                </c:pt>
                <c:pt idx="61">
                  <c:v>0.34532374097999996</c:v>
                </c:pt>
                <c:pt idx="62">
                  <c:v>0.35087719295999997</c:v>
                </c:pt>
                <c:pt idx="63">
                  <c:v>0.35294117646000001</c:v>
                </c:pt>
                <c:pt idx="64">
                  <c:v>0.35294117646000001</c:v>
                </c:pt>
                <c:pt idx="65">
                  <c:v>0.35294117646000001</c:v>
                </c:pt>
                <c:pt idx="66">
                  <c:v>0.35483870970000003</c:v>
                </c:pt>
                <c:pt idx="67">
                  <c:v>0.36065573772000004</c:v>
                </c:pt>
                <c:pt idx="68">
                  <c:v>0.37830221400000003</c:v>
                </c:pt>
                <c:pt idx="69">
                  <c:v>0.38235294119999996</c:v>
                </c:pt>
                <c:pt idx="70">
                  <c:v>0.38297872338000005</c:v>
                </c:pt>
                <c:pt idx="71">
                  <c:v>0.39130434780000001</c:v>
                </c:pt>
                <c:pt idx="72">
                  <c:v>0.39252336449999997</c:v>
                </c:pt>
                <c:pt idx="73">
                  <c:v>0.39622641510000001</c:v>
                </c:pt>
                <c:pt idx="74">
                  <c:v>0.40000000002000002</c:v>
                </c:pt>
                <c:pt idx="75">
                  <c:v>0.40540540542000003</c:v>
                </c:pt>
                <c:pt idx="76">
                  <c:v>0.42613216781999996</c:v>
                </c:pt>
                <c:pt idx="77">
                  <c:v>0.43035925925999996</c:v>
                </c:pt>
                <c:pt idx="78">
                  <c:v>0.43640322582000002</c:v>
                </c:pt>
                <c:pt idx="79">
                  <c:v>0.44220000000000004</c:v>
                </c:pt>
                <c:pt idx="80">
                  <c:v>0.44554455443999996</c:v>
                </c:pt>
                <c:pt idx="81">
                  <c:v>0.45020385395999996</c:v>
                </c:pt>
                <c:pt idx="82">
                  <c:v>0.45614035085999993</c:v>
                </c:pt>
                <c:pt idx="83">
                  <c:v>0.46153846152</c:v>
                </c:pt>
                <c:pt idx="84">
                  <c:v>0.46153846152</c:v>
                </c:pt>
                <c:pt idx="85">
                  <c:v>0.46153846152</c:v>
                </c:pt>
                <c:pt idx="86">
                  <c:v>0.47872340424000004</c:v>
                </c:pt>
                <c:pt idx="87">
                  <c:v>0.48667058825999998</c:v>
                </c:pt>
                <c:pt idx="88">
                  <c:v>0.49590000000000001</c:v>
                </c:pt>
                <c:pt idx="89">
                  <c:v>0.49681528661999996</c:v>
                </c:pt>
                <c:pt idx="90">
                  <c:v>0.49909230768000001</c:v>
                </c:pt>
                <c:pt idx="91">
                  <c:v>0.49999999998000005</c:v>
                </c:pt>
                <c:pt idx="92">
                  <c:v>0.49999999998000005</c:v>
                </c:pt>
                <c:pt idx="93">
                  <c:v>0.49999999998000005</c:v>
                </c:pt>
                <c:pt idx="94">
                  <c:v>0.50299401198000004</c:v>
                </c:pt>
                <c:pt idx="95">
                  <c:v>0.51567293232</c:v>
                </c:pt>
                <c:pt idx="96">
                  <c:v>0.53047456649999991</c:v>
                </c:pt>
                <c:pt idx="97">
                  <c:v>0.53424657534000008</c:v>
                </c:pt>
                <c:pt idx="98">
                  <c:v>0.53550000000000009</c:v>
                </c:pt>
                <c:pt idx="99">
                  <c:v>0.53584710743999997</c:v>
                </c:pt>
                <c:pt idx="100">
                  <c:v>0.54545454546000005</c:v>
                </c:pt>
                <c:pt idx="101">
                  <c:v>0.54545454546000005</c:v>
                </c:pt>
                <c:pt idx="102">
                  <c:v>0.54545454546000005</c:v>
                </c:pt>
                <c:pt idx="103">
                  <c:v>0.54545454546000005</c:v>
                </c:pt>
                <c:pt idx="104">
                  <c:v>0.54545454546000005</c:v>
                </c:pt>
                <c:pt idx="105">
                  <c:v>0.55029873419999997</c:v>
                </c:pt>
                <c:pt idx="106">
                  <c:v>0.55465829597999994</c:v>
                </c:pt>
                <c:pt idx="107">
                  <c:v>0.55800786024000004</c:v>
                </c:pt>
                <c:pt idx="108">
                  <c:v>0.5625</c:v>
                </c:pt>
                <c:pt idx="109">
                  <c:v>0.60000000000000009</c:v>
                </c:pt>
                <c:pt idx="110">
                  <c:v>0.60685862069999996</c:v>
                </c:pt>
                <c:pt idx="111">
                  <c:v>0.62238325122000004</c:v>
                </c:pt>
                <c:pt idx="112">
                  <c:v>0.64090671137999988</c:v>
                </c:pt>
                <c:pt idx="113">
                  <c:v>0.64155415019999995</c:v>
                </c:pt>
                <c:pt idx="114">
                  <c:v>0.65217391320000007</c:v>
                </c:pt>
                <c:pt idx="115">
                  <c:v>0.66030000000000011</c:v>
                </c:pt>
                <c:pt idx="116">
                  <c:v>0.66454615385999993</c:v>
                </c:pt>
                <c:pt idx="117">
                  <c:v>0.66666666659999996</c:v>
                </c:pt>
                <c:pt idx="118">
                  <c:v>0.66666666659999996</c:v>
                </c:pt>
                <c:pt idx="119">
                  <c:v>0.66666666659999996</c:v>
                </c:pt>
                <c:pt idx="120">
                  <c:v>0.67126380366000005</c:v>
                </c:pt>
                <c:pt idx="121">
                  <c:v>0.67694117646000007</c:v>
                </c:pt>
                <c:pt idx="122">
                  <c:v>0.68785862069999992</c:v>
                </c:pt>
                <c:pt idx="123">
                  <c:v>0.69230769240000001</c:v>
                </c:pt>
                <c:pt idx="124">
                  <c:v>0.69503430659999998</c:v>
                </c:pt>
                <c:pt idx="125">
                  <c:v>0.70585714284000001</c:v>
                </c:pt>
                <c:pt idx="126">
                  <c:v>0.70595454546000003</c:v>
                </c:pt>
                <c:pt idx="127">
                  <c:v>0.71023388430000001</c:v>
                </c:pt>
                <c:pt idx="128">
                  <c:v>0.73043478240000004</c:v>
                </c:pt>
                <c:pt idx="129">
                  <c:v>0.73730629067999987</c:v>
                </c:pt>
                <c:pt idx="130">
                  <c:v>0.75</c:v>
                </c:pt>
                <c:pt idx="131">
                  <c:v>0.75</c:v>
                </c:pt>
                <c:pt idx="132">
                  <c:v>0.76083103446</c:v>
                </c:pt>
                <c:pt idx="133">
                  <c:v>0.79716404496000004</c:v>
                </c:pt>
                <c:pt idx="134">
                  <c:v>0.80765789471999994</c:v>
                </c:pt>
                <c:pt idx="135">
                  <c:v>0.81882200957999995</c:v>
                </c:pt>
                <c:pt idx="136">
                  <c:v>0.82352941199999985</c:v>
                </c:pt>
                <c:pt idx="137">
                  <c:v>0.82758620699999996</c:v>
                </c:pt>
                <c:pt idx="138">
                  <c:v>0.82978723380000008</c:v>
                </c:pt>
                <c:pt idx="139">
                  <c:v>0.83119405769999988</c:v>
                </c:pt>
                <c:pt idx="140">
                  <c:v>0.84507042239999997</c:v>
                </c:pt>
                <c:pt idx="141">
                  <c:v>0.85714285739999996</c:v>
                </c:pt>
                <c:pt idx="142">
                  <c:v>0.85714285739999996</c:v>
                </c:pt>
                <c:pt idx="143">
                  <c:v>0.85714285739999996</c:v>
                </c:pt>
                <c:pt idx="144">
                  <c:v>0.85714285739999996</c:v>
                </c:pt>
                <c:pt idx="145">
                  <c:v>0.85714285739999996</c:v>
                </c:pt>
                <c:pt idx="146">
                  <c:v>0.85731971832000009</c:v>
                </c:pt>
                <c:pt idx="147">
                  <c:v>0.87290025185999987</c:v>
                </c:pt>
                <c:pt idx="148">
                  <c:v>0.87533103449999994</c:v>
                </c:pt>
                <c:pt idx="149">
                  <c:v>0.89361702119999997</c:v>
                </c:pt>
                <c:pt idx="150">
                  <c:v>0.91655454546000004</c:v>
                </c:pt>
                <c:pt idx="151">
                  <c:v>0.91837894739999992</c:v>
                </c:pt>
                <c:pt idx="152">
                  <c:v>0.91978156026000013</c:v>
                </c:pt>
                <c:pt idx="153">
                  <c:v>0.94247741940000007</c:v>
                </c:pt>
                <c:pt idx="154">
                  <c:v>0.94348356161999991</c:v>
                </c:pt>
                <c:pt idx="155">
                  <c:v>0.94416747402000001</c:v>
                </c:pt>
                <c:pt idx="156">
                  <c:v>0.95027919461999999</c:v>
                </c:pt>
                <c:pt idx="157">
                  <c:v>0.98401538460000004</c:v>
                </c:pt>
                <c:pt idx="158">
                  <c:v>1.0000000002</c:v>
                </c:pt>
                <c:pt idx="159">
                  <c:v>1.0010781021599999</c:v>
                </c:pt>
                <c:pt idx="160">
                  <c:v>1.0141172011799999</c:v>
                </c:pt>
                <c:pt idx="161">
                  <c:v>1.0179806167200001</c:v>
                </c:pt>
                <c:pt idx="162">
                  <c:v>1.0212765960000001</c:v>
                </c:pt>
                <c:pt idx="163">
                  <c:v>1.03733672454</c:v>
                </c:pt>
                <c:pt idx="164">
                  <c:v>1.0394270270399999</c:v>
                </c:pt>
                <c:pt idx="165">
                  <c:v>1.03950225564</c:v>
                </c:pt>
                <c:pt idx="166">
                  <c:v>1.0420786516799998</c:v>
                </c:pt>
                <c:pt idx="167">
                  <c:v>1.0870509933599999</c:v>
                </c:pt>
                <c:pt idx="168">
                  <c:v>1.0909090908000001</c:v>
                </c:pt>
                <c:pt idx="169">
                  <c:v>1.09788097164</c:v>
                </c:pt>
                <c:pt idx="170">
                  <c:v>1.1091529410000001</c:v>
                </c:pt>
                <c:pt idx="171">
                  <c:v>1.1162790696</c:v>
                </c:pt>
                <c:pt idx="172">
                  <c:v>1.1165919282400001</c:v>
                </c:pt>
                <c:pt idx="173">
                  <c:v>1.125</c:v>
                </c:pt>
                <c:pt idx="174">
                  <c:v>1.1302058823600001</c:v>
                </c:pt>
                <c:pt idx="175">
                  <c:v>1.1612903226</c:v>
                </c:pt>
                <c:pt idx="176">
                  <c:v>1.1694352943999999</c:v>
                </c:pt>
                <c:pt idx="177">
                  <c:v>1.1719785275999999</c:v>
                </c:pt>
                <c:pt idx="178">
                  <c:v>1.1841183672</c:v>
                </c:pt>
                <c:pt idx="179">
                  <c:v>1.1852905759200001</c:v>
                </c:pt>
                <c:pt idx="180">
                  <c:v>1.1910571428600001</c:v>
                </c:pt>
                <c:pt idx="181">
                  <c:v>1.2019230769</c:v>
                </c:pt>
                <c:pt idx="182">
                  <c:v>1.21064907978</c:v>
                </c:pt>
                <c:pt idx="183">
                  <c:v>1.2269146789200001</c:v>
                </c:pt>
                <c:pt idx="184">
                  <c:v>1.2424273381199999</c:v>
                </c:pt>
                <c:pt idx="185">
                  <c:v>1.2727272727000001</c:v>
                </c:pt>
                <c:pt idx="186">
                  <c:v>1.2857142858000001</c:v>
                </c:pt>
                <c:pt idx="187">
                  <c:v>1.3043478258000001</c:v>
                </c:pt>
                <c:pt idx="188">
                  <c:v>1.3183673469400001</c:v>
                </c:pt>
                <c:pt idx="189">
                  <c:v>1.328125</c:v>
                </c:pt>
                <c:pt idx="190">
                  <c:v>1.3333333331999999</c:v>
                </c:pt>
                <c:pt idx="191">
                  <c:v>1.3684210524</c:v>
                </c:pt>
                <c:pt idx="192">
                  <c:v>1.3714285715999999</c:v>
                </c:pt>
                <c:pt idx="193">
                  <c:v>1.3776387095999998</c:v>
                </c:pt>
                <c:pt idx="194">
                  <c:v>1.38637881772</c:v>
                </c:pt>
                <c:pt idx="195">
                  <c:v>1.3978774649999999</c:v>
                </c:pt>
                <c:pt idx="196">
                  <c:v>1.4568857141999998</c:v>
                </c:pt>
                <c:pt idx="197">
                  <c:v>1.4634146340000003</c:v>
                </c:pt>
                <c:pt idx="198">
                  <c:v>1.47852760738</c:v>
                </c:pt>
                <c:pt idx="199">
                  <c:v>1.48570753768</c:v>
                </c:pt>
                <c:pt idx="200">
                  <c:v>1.49999999998</c:v>
                </c:pt>
                <c:pt idx="201">
                  <c:v>1.5003000000000002</c:v>
                </c:pt>
                <c:pt idx="202">
                  <c:v>1.5018714287999999</c:v>
                </c:pt>
                <c:pt idx="203">
                  <c:v>1.5324</c:v>
                </c:pt>
                <c:pt idx="204">
                  <c:v>1.5677361702000001</c:v>
                </c:pt>
                <c:pt idx="205">
                  <c:v>1.5678614172000001</c:v>
                </c:pt>
                <c:pt idx="206">
                  <c:v>1.5730293577800001</c:v>
                </c:pt>
                <c:pt idx="207">
                  <c:v>1.5853000000000002</c:v>
                </c:pt>
                <c:pt idx="208">
                  <c:v>1.6157666664000003</c:v>
                </c:pt>
                <c:pt idx="209">
                  <c:v>1.6240000000000001</c:v>
                </c:pt>
                <c:pt idx="210">
                  <c:v>1.6445142858000001</c:v>
                </c:pt>
                <c:pt idx="211">
                  <c:v>1.6666666668000001</c:v>
                </c:pt>
                <c:pt idx="212">
                  <c:v>1.6921682274400001</c:v>
                </c:pt>
                <c:pt idx="213">
                  <c:v>1.7142857141999999</c:v>
                </c:pt>
                <c:pt idx="214">
                  <c:v>1.7153219451399999</c:v>
                </c:pt>
                <c:pt idx="215">
                  <c:v>1.7181000000000002</c:v>
                </c:pt>
                <c:pt idx="216">
                  <c:v>1.75</c:v>
                </c:pt>
                <c:pt idx="217">
                  <c:v>1.7500000002</c:v>
                </c:pt>
                <c:pt idx="218">
                  <c:v>1.7652666665999996</c:v>
                </c:pt>
                <c:pt idx="219">
                  <c:v>1.7734999999800001</c:v>
                </c:pt>
                <c:pt idx="220">
                  <c:v>1.7777777777999999</c:v>
                </c:pt>
                <c:pt idx="221">
                  <c:v>1.8025027026</c:v>
                </c:pt>
                <c:pt idx="222">
                  <c:v>1.8407076924000001</c:v>
                </c:pt>
                <c:pt idx="223">
                  <c:v>1.8485999999999998</c:v>
                </c:pt>
                <c:pt idx="224">
                  <c:v>1.8574058825999999</c:v>
                </c:pt>
                <c:pt idx="225">
                  <c:v>1.8947368421999999</c:v>
                </c:pt>
                <c:pt idx="226">
                  <c:v>1.8947368421999999</c:v>
                </c:pt>
                <c:pt idx="227">
                  <c:v>1.9516000002</c:v>
                </c:pt>
                <c:pt idx="228">
                  <c:v>1.9522666665999999</c:v>
                </c:pt>
                <c:pt idx="229">
                  <c:v>1.9999999998000002</c:v>
                </c:pt>
                <c:pt idx="230">
                  <c:v>1.9999999998000002</c:v>
                </c:pt>
                <c:pt idx="231">
                  <c:v>2.0144195123999999</c:v>
                </c:pt>
                <c:pt idx="232">
                  <c:v>2.0443058825999998</c:v>
                </c:pt>
                <c:pt idx="233">
                  <c:v>2.0445374233</c:v>
                </c:pt>
                <c:pt idx="234">
                  <c:v>2.0666666667999998</c:v>
                </c:pt>
                <c:pt idx="235">
                  <c:v>2.0965153848</c:v>
                </c:pt>
                <c:pt idx="236">
                  <c:v>2.1176470589999998</c:v>
                </c:pt>
                <c:pt idx="237">
                  <c:v>2.1684000000000001</c:v>
                </c:pt>
                <c:pt idx="238">
                  <c:v>2.1768226803999999</c:v>
                </c:pt>
                <c:pt idx="239">
                  <c:v>2.1818181816000002</c:v>
                </c:pt>
                <c:pt idx="240">
                  <c:v>2.2096999998000002</c:v>
                </c:pt>
                <c:pt idx="241">
                  <c:v>2.23209377992</c:v>
                </c:pt>
                <c:pt idx="242">
                  <c:v>2.26694585634</c:v>
                </c:pt>
                <c:pt idx="243">
                  <c:v>2.2857142860000002</c:v>
                </c:pt>
                <c:pt idx="244">
                  <c:v>2.5000000002</c:v>
                </c:pt>
                <c:pt idx="245">
                  <c:v>2.5473444443999997</c:v>
                </c:pt>
                <c:pt idx="246">
                  <c:v>2.7096774191999997</c:v>
                </c:pt>
                <c:pt idx="247">
                  <c:v>2.769230769</c:v>
                </c:pt>
                <c:pt idx="248">
                  <c:v>2.8235294118000001</c:v>
                </c:pt>
                <c:pt idx="249">
                  <c:v>2.8302157896</c:v>
                </c:pt>
                <c:pt idx="250">
                  <c:v>2.88</c:v>
                </c:pt>
                <c:pt idx="251">
                  <c:v>2.9260285716000003</c:v>
                </c:pt>
                <c:pt idx="252">
                  <c:v>2.9999999998</c:v>
                </c:pt>
                <c:pt idx="253">
                  <c:v>3</c:v>
                </c:pt>
                <c:pt idx="254">
                  <c:v>3.12</c:v>
                </c:pt>
                <c:pt idx="255">
                  <c:v>3.1999999998000002</c:v>
                </c:pt>
                <c:pt idx="256">
                  <c:v>3.2153571426000003</c:v>
                </c:pt>
                <c:pt idx="257">
                  <c:v>3.230769231</c:v>
                </c:pt>
                <c:pt idx="258">
                  <c:v>3.3333333336000002</c:v>
                </c:pt>
                <c:pt idx="259">
                  <c:v>3.4020272730000003</c:v>
                </c:pt>
                <c:pt idx="260">
                  <c:v>3.4632000000000001</c:v>
                </c:pt>
                <c:pt idx="261">
                  <c:v>3.4886999998000001</c:v>
                </c:pt>
                <c:pt idx="262">
                  <c:v>3.5999999999999996</c:v>
                </c:pt>
                <c:pt idx="263">
                  <c:v>3.75</c:v>
                </c:pt>
                <c:pt idx="264">
                  <c:v>3.75</c:v>
                </c:pt>
                <c:pt idx="265">
                  <c:v>4.0000000002</c:v>
                </c:pt>
                <c:pt idx="266">
                  <c:v>4.0000000002</c:v>
                </c:pt>
                <c:pt idx="267">
                  <c:v>4.0000000002</c:v>
                </c:pt>
                <c:pt idx="268">
                  <c:v>4.125</c:v>
                </c:pt>
                <c:pt idx="269">
                  <c:v>4.4999999998</c:v>
                </c:pt>
                <c:pt idx="270">
                  <c:v>4.5046736844000002</c:v>
                </c:pt>
              </c:numCache>
            </c:numRef>
          </c:xVal>
          <c:yVal>
            <c:numRef>
              <c:f>'Scatter Plots'!$E$2:$E$302</c:f>
              <c:numCache>
                <c:formatCode>General</c:formatCode>
                <c:ptCount val="301"/>
                <c:pt idx="0">
                  <c:v>0.96946564899999998</c:v>
                </c:pt>
                <c:pt idx="1">
                  <c:v>0.80248557499999995</c:v>
                </c:pt>
                <c:pt idx="2">
                  <c:v>0.91129212199999998</c:v>
                </c:pt>
                <c:pt idx="3">
                  <c:v>0.80295047399999997</c:v>
                </c:pt>
                <c:pt idx="4">
                  <c:v>0.61921826800000002</c:v>
                </c:pt>
                <c:pt idx="5">
                  <c:v>0.79819741700000002</c:v>
                </c:pt>
                <c:pt idx="6">
                  <c:v>0.86792370299999999</c:v>
                </c:pt>
                <c:pt idx="7">
                  <c:v>0.18023703999999999</c:v>
                </c:pt>
                <c:pt idx="8">
                  <c:v>0.91915776400000004</c:v>
                </c:pt>
                <c:pt idx="9">
                  <c:v>0.57334328899999998</c:v>
                </c:pt>
                <c:pt idx="10">
                  <c:v>0.85943866000000002</c:v>
                </c:pt>
                <c:pt idx="11">
                  <c:v>0.70497641700000002</c:v>
                </c:pt>
                <c:pt idx="12">
                  <c:v>0.91153549099999998</c:v>
                </c:pt>
                <c:pt idx="13">
                  <c:v>0.54640686900000002</c:v>
                </c:pt>
                <c:pt idx="14">
                  <c:v>0.97161572100000004</c:v>
                </c:pt>
                <c:pt idx="15">
                  <c:v>0.34198188499999999</c:v>
                </c:pt>
                <c:pt idx="16">
                  <c:v>0.98092031400000002</c:v>
                </c:pt>
                <c:pt idx="17">
                  <c:v>0.87138579599999999</c:v>
                </c:pt>
                <c:pt idx="18">
                  <c:v>0.313238289</c:v>
                </c:pt>
                <c:pt idx="19">
                  <c:v>0.48383324599999999</c:v>
                </c:pt>
                <c:pt idx="20">
                  <c:v>0.94465103699999997</c:v>
                </c:pt>
                <c:pt idx="21">
                  <c:v>0.80248557499999995</c:v>
                </c:pt>
                <c:pt idx="22">
                  <c:v>0.90394225399999995</c:v>
                </c:pt>
                <c:pt idx="23">
                  <c:v>0.90394225399999995</c:v>
                </c:pt>
                <c:pt idx="24">
                  <c:v>0.774258165</c:v>
                </c:pt>
                <c:pt idx="25">
                  <c:v>0.85308668499999996</c:v>
                </c:pt>
                <c:pt idx="26">
                  <c:v>0.83846512399999995</c:v>
                </c:pt>
                <c:pt idx="27">
                  <c:v>0.85402298899999995</c:v>
                </c:pt>
                <c:pt idx="28">
                  <c:v>0.33415958200000001</c:v>
                </c:pt>
                <c:pt idx="29">
                  <c:v>0.98962264200000005</c:v>
                </c:pt>
                <c:pt idx="30">
                  <c:v>0.68448425300000004</c:v>
                </c:pt>
                <c:pt idx="31">
                  <c:v>0.55287474299999995</c:v>
                </c:pt>
                <c:pt idx="32">
                  <c:v>0.46976789400000002</c:v>
                </c:pt>
                <c:pt idx="33">
                  <c:v>0.621579832</c:v>
                </c:pt>
                <c:pt idx="34">
                  <c:v>0.23484987700000001</c:v>
                </c:pt>
                <c:pt idx="35">
                  <c:v>0.84859110800000004</c:v>
                </c:pt>
                <c:pt idx="36">
                  <c:v>0.4</c:v>
                </c:pt>
                <c:pt idx="37">
                  <c:v>0.92347266900000002</c:v>
                </c:pt>
                <c:pt idx="38">
                  <c:v>0.81435624799999995</c:v>
                </c:pt>
                <c:pt idx="39">
                  <c:v>0.27813806000000002</c:v>
                </c:pt>
                <c:pt idx="40">
                  <c:v>0.84970828499999995</c:v>
                </c:pt>
                <c:pt idx="41">
                  <c:v>0.96686660999999996</c:v>
                </c:pt>
                <c:pt idx="42">
                  <c:v>0.68391065500000003</c:v>
                </c:pt>
                <c:pt idx="43">
                  <c:v>0.94086021500000006</c:v>
                </c:pt>
                <c:pt idx="44">
                  <c:v>0.85531479300000002</c:v>
                </c:pt>
                <c:pt idx="45">
                  <c:v>0.94078280299999995</c:v>
                </c:pt>
                <c:pt idx="46">
                  <c:v>0.43594957299999998</c:v>
                </c:pt>
                <c:pt idx="47">
                  <c:v>0.90401619300000002</c:v>
                </c:pt>
                <c:pt idx="48">
                  <c:v>0.70896665199999997</c:v>
                </c:pt>
                <c:pt idx="49">
                  <c:v>0.77570455699999996</c:v>
                </c:pt>
                <c:pt idx="50">
                  <c:v>0.90305827999999999</c:v>
                </c:pt>
                <c:pt idx="51">
                  <c:v>0.88948887899999995</c:v>
                </c:pt>
                <c:pt idx="52">
                  <c:v>0.77700319500000004</c:v>
                </c:pt>
                <c:pt idx="53">
                  <c:v>0.91988613299999999</c:v>
                </c:pt>
                <c:pt idx="54">
                  <c:v>0.96388211800000001</c:v>
                </c:pt>
                <c:pt idx="55">
                  <c:v>0.86225832300000005</c:v>
                </c:pt>
                <c:pt idx="56">
                  <c:v>0.505127769</c:v>
                </c:pt>
                <c:pt idx="57">
                  <c:v>0.97433010600000003</c:v>
                </c:pt>
                <c:pt idx="58">
                  <c:v>0.82005408300000004</c:v>
                </c:pt>
                <c:pt idx="59">
                  <c:v>0.89577613499999997</c:v>
                </c:pt>
                <c:pt idx="60">
                  <c:v>0.65929411800000004</c:v>
                </c:pt>
                <c:pt idx="61">
                  <c:v>0.65929411800000004</c:v>
                </c:pt>
                <c:pt idx="62">
                  <c:v>0.95915899199999999</c:v>
                </c:pt>
                <c:pt idx="63">
                  <c:v>0.83292601600000005</c:v>
                </c:pt>
                <c:pt idx="64">
                  <c:v>0.89433817500000001</c:v>
                </c:pt>
                <c:pt idx="65">
                  <c:v>0.94602272700000001</c:v>
                </c:pt>
                <c:pt idx="66">
                  <c:v>0.74535979399999996</c:v>
                </c:pt>
                <c:pt idx="67">
                  <c:v>0.94625061300000002</c:v>
                </c:pt>
                <c:pt idx="68">
                  <c:v>0.94749773699999995</c:v>
                </c:pt>
                <c:pt idx="69">
                  <c:v>0.87344913199999996</c:v>
                </c:pt>
                <c:pt idx="70">
                  <c:v>0.47961569500000001</c:v>
                </c:pt>
                <c:pt idx="71">
                  <c:v>0.50698474100000002</c:v>
                </c:pt>
                <c:pt idx="72">
                  <c:v>0.73443656400000001</c:v>
                </c:pt>
                <c:pt idx="73">
                  <c:v>0.89937106899999997</c:v>
                </c:pt>
                <c:pt idx="74">
                  <c:v>0.98553976600000004</c:v>
                </c:pt>
                <c:pt idx="75">
                  <c:v>0.93664871699999996</c:v>
                </c:pt>
                <c:pt idx="76">
                  <c:v>0.64450105300000005</c:v>
                </c:pt>
                <c:pt idx="77">
                  <c:v>0.87722232</c:v>
                </c:pt>
                <c:pt idx="78">
                  <c:v>0.92139490999999996</c:v>
                </c:pt>
                <c:pt idx="79">
                  <c:v>0.93300127300000002</c:v>
                </c:pt>
                <c:pt idx="80">
                  <c:v>0.97082601099999999</c:v>
                </c:pt>
                <c:pt idx="81">
                  <c:v>0.97488038300000002</c:v>
                </c:pt>
                <c:pt idx="82">
                  <c:v>0.89116719200000005</c:v>
                </c:pt>
                <c:pt idx="83">
                  <c:v>0.90958940200000005</c:v>
                </c:pt>
                <c:pt idx="84">
                  <c:v>0.74917309799999998</c:v>
                </c:pt>
                <c:pt idx="85">
                  <c:v>0.90199812400000001</c:v>
                </c:pt>
                <c:pt idx="86">
                  <c:v>0.94945545899999995</c:v>
                </c:pt>
                <c:pt idx="87">
                  <c:v>0.79020332699999996</c:v>
                </c:pt>
                <c:pt idx="88">
                  <c:v>0.76929995200000001</c:v>
                </c:pt>
                <c:pt idx="89">
                  <c:v>0.82162723500000001</c:v>
                </c:pt>
                <c:pt idx="90">
                  <c:v>0.70398945499999999</c:v>
                </c:pt>
                <c:pt idx="91">
                  <c:v>0.78581173299999996</c:v>
                </c:pt>
                <c:pt idx="92">
                  <c:v>0.195086815</c:v>
                </c:pt>
                <c:pt idx="93">
                  <c:v>0.75541579299999995</c:v>
                </c:pt>
                <c:pt idx="94">
                  <c:v>0.91304994100000003</c:v>
                </c:pt>
                <c:pt idx="95">
                  <c:v>0.84580880300000005</c:v>
                </c:pt>
                <c:pt idx="96">
                  <c:v>0.83238610899999999</c:v>
                </c:pt>
                <c:pt idx="97">
                  <c:v>0.63512742799999999</c:v>
                </c:pt>
                <c:pt idx="98">
                  <c:v>0.89036811000000005</c:v>
                </c:pt>
                <c:pt idx="99">
                  <c:v>0.863899682</c:v>
                </c:pt>
                <c:pt idx="100">
                  <c:v>0.75070934499999997</c:v>
                </c:pt>
                <c:pt idx="101">
                  <c:v>0.35217132699999998</c:v>
                </c:pt>
                <c:pt idx="102">
                  <c:v>0.72594374500000003</c:v>
                </c:pt>
                <c:pt idx="103">
                  <c:v>0.966873706</c:v>
                </c:pt>
                <c:pt idx="104">
                  <c:v>0.85279383399999997</c:v>
                </c:pt>
                <c:pt idx="105">
                  <c:v>0.83288244600000005</c:v>
                </c:pt>
                <c:pt idx="106">
                  <c:v>0.97675769899999998</c:v>
                </c:pt>
                <c:pt idx="107">
                  <c:v>0.94390705500000005</c:v>
                </c:pt>
                <c:pt idx="108">
                  <c:v>0.94514767899999996</c:v>
                </c:pt>
                <c:pt idx="109">
                  <c:v>0.85148998499999995</c:v>
                </c:pt>
                <c:pt idx="110">
                  <c:v>0.84791164900000005</c:v>
                </c:pt>
                <c:pt idx="111">
                  <c:v>0.72082186000000004</c:v>
                </c:pt>
                <c:pt idx="112">
                  <c:v>0.87443244899999995</c:v>
                </c:pt>
                <c:pt idx="113">
                  <c:v>0.96702903699999998</c:v>
                </c:pt>
                <c:pt idx="114">
                  <c:v>0.77973015400000001</c:v>
                </c:pt>
                <c:pt idx="115">
                  <c:v>0.75134091400000003</c:v>
                </c:pt>
                <c:pt idx="116">
                  <c:v>0.97302904599999995</c:v>
                </c:pt>
                <c:pt idx="117">
                  <c:v>0.53434942100000005</c:v>
                </c:pt>
                <c:pt idx="118">
                  <c:v>0.56714289799999995</c:v>
                </c:pt>
                <c:pt idx="119">
                  <c:v>0.85805982800000002</c:v>
                </c:pt>
                <c:pt idx="120">
                  <c:v>0.61229078599999998</c:v>
                </c:pt>
                <c:pt idx="121">
                  <c:v>0.83530897100000001</c:v>
                </c:pt>
                <c:pt idx="122">
                  <c:v>0.44643010900000002</c:v>
                </c:pt>
                <c:pt idx="123">
                  <c:v>0.218737823</c:v>
                </c:pt>
                <c:pt idx="124">
                  <c:v>0.86272439300000003</c:v>
                </c:pt>
                <c:pt idx="125">
                  <c:v>0.739764003</c:v>
                </c:pt>
                <c:pt idx="126">
                  <c:v>0.780342694</c:v>
                </c:pt>
                <c:pt idx="127">
                  <c:v>0.95038874500000003</c:v>
                </c:pt>
                <c:pt idx="128">
                  <c:v>0.87468109199999999</c:v>
                </c:pt>
                <c:pt idx="129">
                  <c:v>0.89370139999999998</c:v>
                </c:pt>
                <c:pt idx="130">
                  <c:v>0.97341513300000004</c:v>
                </c:pt>
                <c:pt idx="131">
                  <c:v>0.27439024400000001</c:v>
                </c:pt>
                <c:pt idx="132">
                  <c:v>0.107343014</c:v>
                </c:pt>
                <c:pt idx="133">
                  <c:v>0.59548611100000004</c:v>
                </c:pt>
                <c:pt idx="134">
                  <c:v>0.87253465699999999</c:v>
                </c:pt>
                <c:pt idx="135">
                  <c:v>0.94165413499999995</c:v>
                </c:pt>
                <c:pt idx="136">
                  <c:v>0.97665289300000002</c:v>
                </c:pt>
                <c:pt idx="137">
                  <c:v>0.83309239099999999</c:v>
                </c:pt>
                <c:pt idx="138">
                  <c:v>0.86149478999999995</c:v>
                </c:pt>
                <c:pt idx="139">
                  <c:v>0.84148012800000005</c:v>
                </c:pt>
                <c:pt idx="140">
                  <c:v>0.96744185999999999</c:v>
                </c:pt>
                <c:pt idx="141">
                  <c:v>0.94715576800000001</c:v>
                </c:pt>
                <c:pt idx="142">
                  <c:v>0.97231128</c:v>
                </c:pt>
                <c:pt idx="143">
                  <c:v>0.73640333499999999</c:v>
                </c:pt>
                <c:pt idx="144">
                  <c:v>0.97283237</c:v>
                </c:pt>
                <c:pt idx="145">
                  <c:v>0.91045685300000001</c:v>
                </c:pt>
                <c:pt idx="146">
                  <c:v>0.74496445499999997</c:v>
                </c:pt>
                <c:pt idx="147">
                  <c:v>0.57334328899999998</c:v>
                </c:pt>
                <c:pt idx="148">
                  <c:v>0.838585739</c:v>
                </c:pt>
                <c:pt idx="149">
                  <c:v>0.88643818600000002</c:v>
                </c:pt>
                <c:pt idx="150">
                  <c:v>0.69433566199999996</c:v>
                </c:pt>
                <c:pt idx="151">
                  <c:v>0.89620653299999997</c:v>
                </c:pt>
                <c:pt idx="152">
                  <c:v>0.97810734499999996</c:v>
                </c:pt>
                <c:pt idx="153">
                  <c:v>0.96900114800000003</c:v>
                </c:pt>
                <c:pt idx="154">
                  <c:v>0.89233813799999995</c:v>
                </c:pt>
                <c:pt idx="155">
                  <c:v>0.91192954400000004</c:v>
                </c:pt>
                <c:pt idx="156">
                  <c:v>0.74990997500000001</c:v>
                </c:pt>
                <c:pt idx="157">
                  <c:v>0.83373770899999999</c:v>
                </c:pt>
                <c:pt idx="158">
                  <c:v>0.66072637000000001</c:v>
                </c:pt>
                <c:pt idx="159">
                  <c:v>0.83626008500000004</c:v>
                </c:pt>
                <c:pt idx="160">
                  <c:v>0.505127769</c:v>
                </c:pt>
                <c:pt idx="161">
                  <c:v>0.65394755100000002</c:v>
                </c:pt>
                <c:pt idx="162">
                  <c:v>0.83972719500000004</c:v>
                </c:pt>
                <c:pt idx="163">
                  <c:v>0.74862592999999999</c:v>
                </c:pt>
                <c:pt idx="164">
                  <c:v>0.95093250399999996</c:v>
                </c:pt>
                <c:pt idx="165">
                  <c:v>0.93803622499999995</c:v>
                </c:pt>
                <c:pt idx="166">
                  <c:v>0.46275377200000001</c:v>
                </c:pt>
                <c:pt idx="167">
                  <c:v>0.96190263200000004</c:v>
                </c:pt>
                <c:pt idx="168">
                  <c:v>0.91557888799999998</c:v>
                </c:pt>
                <c:pt idx="169">
                  <c:v>0.64540337699999994</c:v>
                </c:pt>
                <c:pt idx="170">
                  <c:v>0.33392491499999999</c:v>
                </c:pt>
                <c:pt idx="171">
                  <c:v>0.86656359500000002</c:v>
                </c:pt>
                <c:pt idx="172">
                  <c:v>0.802583402</c:v>
                </c:pt>
                <c:pt idx="173">
                  <c:v>0.89644205899999996</c:v>
                </c:pt>
                <c:pt idx="174">
                  <c:v>0.84153150799999998</c:v>
                </c:pt>
                <c:pt idx="175">
                  <c:v>0.70540414500000004</c:v>
                </c:pt>
                <c:pt idx="176">
                  <c:v>0.43668700900000001</c:v>
                </c:pt>
                <c:pt idx="177">
                  <c:v>0.866294919</c:v>
                </c:pt>
                <c:pt idx="178">
                  <c:v>0.96214511000000003</c:v>
                </c:pt>
                <c:pt idx="179">
                  <c:v>0.289584642</c:v>
                </c:pt>
                <c:pt idx="180">
                  <c:v>0.80087930799999996</c:v>
                </c:pt>
                <c:pt idx="181">
                  <c:v>0.95599999999999996</c:v>
                </c:pt>
                <c:pt idx="182">
                  <c:v>0.55017979699999997</c:v>
                </c:pt>
                <c:pt idx="183">
                  <c:v>0.934781635</c:v>
                </c:pt>
                <c:pt idx="184">
                  <c:v>0.38294468999999998</c:v>
                </c:pt>
                <c:pt idx="185">
                  <c:v>0.520260999</c:v>
                </c:pt>
                <c:pt idx="186">
                  <c:v>0.70837182600000004</c:v>
                </c:pt>
                <c:pt idx="187">
                  <c:v>0.76821192100000002</c:v>
                </c:pt>
                <c:pt idx="188">
                  <c:v>0.673450365</c:v>
                </c:pt>
                <c:pt idx="189">
                  <c:v>0.89902830600000005</c:v>
                </c:pt>
                <c:pt idx="190">
                  <c:v>0.80603547600000003</c:v>
                </c:pt>
                <c:pt idx="191">
                  <c:v>0.84072479700000002</c:v>
                </c:pt>
                <c:pt idx="192">
                  <c:v>0.80376940100000005</c:v>
                </c:pt>
                <c:pt idx="193">
                  <c:v>0.92470719499999998</c:v>
                </c:pt>
                <c:pt idx="194">
                  <c:v>0.63797247099999999</c:v>
                </c:pt>
                <c:pt idx="195">
                  <c:v>0.34387969400000001</c:v>
                </c:pt>
                <c:pt idx="196">
                  <c:v>0.69696347999999997</c:v>
                </c:pt>
                <c:pt idx="197">
                  <c:v>0.94814814800000002</c:v>
                </c:pt>
                <c:pt idx="198">
                  <c:v>0.52869075700000001</c:v>
                </c:pt>
                <c:pt idx="199">
                  <c:v>0.89044073700000004</c:v>
                </c:pt>
                <c:pt idx="200">
                  <c:v>0.84053228599999996</c:v>
                </c:pt>
                <c:pt idx="201">
                  <c:v>0.98042895399999996</c:v>
                </c:pt>
                <c:pt idx="202">
                  <c:v>0.46059536600000001</c:v>
                </c:pt>
                <c:pt idx="203">
                  <c:v>0.747204019</c:v>
                </c:pt>
                <c:pt idx="204">
                  <c:v>0.58303964799999997</c:v>
                </c:pt>
                <c:pt idx="205">
                  <c:v>0.70127425399999999</c:v>
                </c:pt>
                <c:pt idx="206">
                  <c:v>0.56951713800000003</c:v>
                </c:pt>
                <c:pt idx="207">
                  <c:v>0.56718942299999997</c:v>
                </c:pt>
                <c:pt idx="208">
                  <c:v>0.96751412400000003</c:v>
                </c:pt>
                <c:pt idx="209">
                  <c:v>0.57950628299999996</c:v>
                </c:pt>
                <c:pt idx="210">
                  <c:v>0.505127769</c:v>
                </c:pt>
                <c:pt idx="211">
                  <c:v>0.69042253499999995</c:v>
                </c:pt>
                <c:pt idx="212">
                  <c:v>0.38468032600000002</c:v>
                </c:pt>
                <c:pt idx="213">
                  <c:v>0.96664663500000003</c:v>
                </c:pt>
                <c:pt idx="214">
                  <c:v>0.92876195699999997</c:v>
                </c:pt>
                <c:pt idx="215">
                  <c:v>0.972337483</c:v>
                </c:pt>
                <c:pt idx="216">
                  <c:v>0</c:v>
                </c:pt>
                <c:pt idx="217">
                  <c:v>0.87502452399999997</c:v>
                </c:pt>
                <c:pt idx="218">
                  <c:v>0.974911372</c:v>
                </c:pt>
                <c:pt idx="219">
                  <c:v>0.90929753199999996</c:v>
                </c:pt>
                <c:pt idx="220">
                  <c:v>0.66872937300000002</c:v>
                </c:pt>
                <c:pt idx="221">
                  <c:v>0.67484213199999998</c:v>
                </c:pt>
                <c:pt idx="222">
                  <c:v>0.88539376800000003</c:v>
                </c:pt>
                <c:pt idx="223">
                  <c:v>0.505127769</c:v>
                </c:pt>
                <c:pt idx="224">
                  <c:v>0.83807681700000003</c:v>
                </c:pt>
                <c:pt idx="225">
                  <c:v>0.43561643799999999</c:v>
                </c:pt>
                <c:pt idx="226">
                  <c:v>0.96071584499999996</c:v>
                </c:pt>
                <c:pt idx="227">
                  <c:v>0.938456964</c:v>
                </c:pt>
                <c:pt idx="228">
                  <c:v>0.92362391399999999</c:v>
                </c:pt>
                <c:pt idx="229">
                  <c:v>0.90639741299999999</c:v>
                </c:pt>
                <c:pt idx="230">
                  <c:v>0.52683555199999998</c:v>
                </c:pt>
                <c:pt idx="231">
                  <c:v>0.84072479700000002</c:v>
                </c:pt>
                <c:pt idx="232">
                  <c:v>0.906548884</c:v>
                </c:pt>
                <c:pt idx="233">
                  <c:v>0.92550701999999996</c:v>
                </c:pt>
                <c:pt idx="234">
                  <c:v>0.58645133500000002</c:v>
                </c:pt>
                <c:pt idx="235">
                  <c:v>0.85078157099999996</c:v>
                </c:pt>
                <c:pt idx="236">
                  <c:v>0.93909626700000004</c:v>
                </c:pt>
                <c:pt idx="237">
                  <c:v>0.91032718499999998</c:v>
                </c:pt>
                <c:pt idx="238">
                  <c:v>0.736749926</c:v>
                </c:pt>
                <c:pt idx="239">
                  <c:v>0.94430992700000005</c:v>
                </c:pt>
                <c:pt idx="240">
                  <c:v>0.66126526100000005</c:v>
                </c:pt>
                <c:pt idx="241">
                  <c:v>0.80150918599999998</c:v>
                </c:pt>
                <c:pt idx="242">
                  <c:v>0.73915568799999998</c:v>
                </c:pt>
                <c:pt idx="243">
                  <c:v>0.84981593</c:v>
                </c:pt>
                <c:pt idx="244">
                  <c:v>0.93519695000000003</c:v>
                </c:pt>
                <c:pt idx="245">
                  <c:v>0.60308489600000004</c:v>
                </c:pt>
                <c:pt idx="246">
                  <c:v>0.92668583400000004</c:v>
                </c:pt>
                <c:pt idx="247">
                  <c:v>0.70712953899999997</c:v>
                </c:pt>
                <c:pt idx="248">
                  <c:v>0.92298475700000004</c:v>
                </c:pt>
                <c:pt idx="249">
                  <c:v>0.80772244000000004</c:v>
                </c:pt>
                <c:pt idx="250">
                  <c:v>0.70712953899999997</c:v>
                </c:pt>
                <c:pt idx="251">
                  <c:v>0.84825058099999995</c:v>
                </c:pt>
                <c:pt idx="252">
                  <c:v>0.75835008699999995</c:v>
                </c:pt>
                <c:pt idx="253">
                  <c:v>0.44003455400000002</c:v>
                </c:pt>
                <c:pt idx="254">
                  <c:v>0.67651659200000003</c:v>
                </c:pt>
                <c:pt idx="255">
                  <c:v>0.86624773099999997</c:v>
                </c:pt>
                <c:pt idx="256">
                  <c:v>0.976785142</c:v>
                </c:pt>
                <c:pt idx="257">
                  <c:v>0.98190194799999997</c:v>
                </c:pt>
                <c:pt idx="258">
                  <c:v>0.82204349799999998</c:v>
                </c:pt>
                <c:pt idx="259">
                  <c:v>0.95734737800000003</c:v>
                </c:pt>
                <c:pt idx="260">
                  <c:v>0.74207114100000005</c:v>
                </c:pt>
                <c:pt idx="261">
                  <c:v>0.68290337700000003</c:v>
                </c:pt>
                <c:pt idx="262">
                  <c:v>0.56956739599999995</c:v>
                </c:pt>
                <c:pt idx="263">
                  <c:v>0.90022710100000003</c:v>
                </c:pt>
                <c:pt idx="264">
                  <c:v>0.86798190900000005</c:v>
                </c:pt>
                <c:pt idx="265">
                  <c:v>0.98855835199999997</c:v>
                </c:pt>
                <c:pt idx="266">
                  <c:v>0.38003699299999999</c:v>
                </c:pt>
                <c:pt idx="267">
                  <c:v>0.86662587899999999</c:v>
                </c:pt>
                <c:pt idx="268">
                  <c:v>0.88034482800000002</c:v>
                </c:pt>
                <c:pt idx="269">
                  <c:v>0.92447741100000003</c:v>
                </c:pt>
                <c:pt idx="270">
                  <c:v>0.60269510999999998</c:v>
                </c:pt>
                <c:pt idx="271">
                  <c:v>0.75911195499999995</c:v>
                </c:pt>
                <c:pt idx="272">
                  <c:v>0.18023703999999999</c:v>
                </c:pt>
                <c:pt idx="273">
                  <c:v>0.83389021500000005</c:v>
                </c:pt>
                <c:pt idx="274">
                  <c:v>0.863899682</c:v>
                </c:pt>
                <c:pt idx="275">
                  <c:v>0.67581543399999999</c:v>
                </c:pt>
                <c:pt idx="276">
                  <c:v>0.94488189</c:v>
                </c:pt>
                <c:pt idx="277">
                  <c:v>0.56705844500000002</c:v>
                </c:pt>
                <c:pt idx="278">
                  <c:v>0.521849593</c:v>
                </c:pt>
                <c:pt idx="279">
                  <c:v>0.80363743899999995</c:v>
                </c:pt>
                <c:pt idx="280">
                  <c:v>0.96919090100000005</c:v>
                </c:pt>
                <c:pt idx="281">
                  <c:v>0.97831722799999998</c:v>
                </c:pt>
                <c:pt idx="282">
                  <c:v>0.69542140600000002</c:v>
                </c:pt>
                <c:pt idx="283">
                  <c:v>0.96630934199999996</c:v>
                </c:pt>
                <c:pt idx="284">
                  <c:v>0.717151082</c:v>
                </c:pt>
                <c:pt idx="285">
                  <c:v>0.60561691900000003</c:v>
                </c:pt>
                <c:pt idx="286">
                  <c:v>0.505127769</c:v>
                </c:pt>
                <c:pt idx="287">
                  <c:v>0.505127769</c:v>
                </c:pt>
                <c:pt idx="288">
                  <c:v>0.505127769</c:v>
                </c:pt>
                <c:pt idx="289">
                  <c:v>0.82809187299999998</c:v>
                </c:pt>
                <c:pt idx="290">
                  <c:v>0.61367187499999998</c:v>
                </c:pt>
                <c:pt idx="291">
                  <c:v>0.92124908000000005</c:v>
                </c:pt>
                <c:pt idx="292">
                  <c:v>0.98727015600000001</c:v>
                </c:pt>
                <c:pt idx="293">
                  <c:v>0.72082186000000004</c:v>
                </c:pt>
                <c:pt idx="294">
                  <c:v>0.485828712</c:v>
                </c:pt>
                <c:pt idx="295">
                  <c:v>0.98947368400000002</c:v>
                </c:pt>
                <c:pt idx="296">
                  <c:v>0.95741758200000004</c:v>
                </c:pt>
                <c:pt idx="297">
                  <c:v>0.84700504600000004</c:v>
                </c:pt>
                <c:pt idx="298">
                  <c:v>0.87050092800000001</c:v>
                </c:pt>
                <c:pt idx="299">
                  <c:v>0.87392008600000004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0-4DC6-A20C-3BA0171FB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036127"/>
        <c:axId val="2130370447"/>
      </c:scatterChart>
      <c:valAx>
        <c:axId val="24203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Index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370447"/>
        <c:crosses val="autoZero"/>
        <c:crossBetween val="midCat"/>
      </c:valAx>
      <c:valAx>
        <c:axId val="213037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Population</a:t>
                </a:r>
                <a:r>
                  <a:rPr lang="en-US" baseline="0"/>
                  <a:t> - White (Alone)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3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CCR Accessibility Index</a:t>
            </a:r>
            <a:r>
              <a:rPr lang="en-US" baseline="0"/>
              <a:t> Scores</a:t>
            </a:r>
          </a:p>
          <a:p>
            <a:pPr>
              <a:defRPr/>
            </a:pPr>
            <a:r>
              <a:rPr lang="en-US" baseline="0"/>
              <a:t>by Percentage of Urbanization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Plots'!$E$1</c:f>
              <c:strCache>
                <c:ptCount val="1"/>
                <c:pt idx="0">
                  <c:v>%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Plots'!$D$2:$D$302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2.599814298E-2</c:v>
                </c:pt>
                <c:pt idx="3">
                  <c:v>5.8139534879999996E-2</c:v>
                </c:pt>
                <c:pt idx="4">
                  <c:v>6.1674008820000001E-2</c:v>
                </c:pt>
                <c:pt idx="5">
                  <c:v>7.0011668639999997E-2</c:v>
                </c:pt>
                <c:pt idx="6">
                  <c:v>7.3982737379999997E-2</c:v>
                </c:pt>
                <c:pt idx="7">
                  <c:v>8.2433758560000001E-2</c:v>
                </c:pt>
                <c:pt idx="8">
                  <c:v>9.4170403560000004E-2</c:v>
                </c:pt>
                <c:pt idx="9">
                  <c:v>9.7222222200000014E-2</c:v>
                </c:pt>
                <c:pt idx="10">
                  <c:v>0.11185086551999998</c:v>
                </c:pt>
                <c:pt idx="11">
                  <c:v>0.11650485438000001</c:v>
                </c:pt>
                <c:pt idx="12">
                  <c:v>0.12300683370000001</c:v>
                </c:pt>
                <c:pt idx="13">
                  <c:v>0.12389380529999999</c:v>
                </c:pt>
                <c:pt idx="14">
                  <c:v>0.1242236025</c:v>
                </c:pt>
                <c:pt idx="15">
                  <c:v>0.13023255815999998</c:v>
                </c:pt>
                <c:pt idx="16">
                  <c:v>0.13245033114000002</c:v>
                </c:pt>
                <c:pt idx="17">
                  <c:v>0.13761467891999998</c:v>
                </c:pt>
                <c:pt idx="18">
                  <c:v>0.14414414411999998</c:v>
                </c:pt>
                <c:pt idx="19">
                  <c:v>0.14457831323999998</c:v>
                </c:pt>
                <c:pt idx="20">
                  <c:v>0.14634146340000001</c:v>
                </c:pt>
                <c:pt idx="21">
                  <c:v>0.14723926380000002</c:v>
                </c:pt>
                <c:pt idx="22">
                  <c:v>0.14754098358000001</c:v>
                </c:pt>
                <c:pt idx="23">
                  <c:v>0.14754098358000001</c:v>
                </c:pt>
                <c:pt idx="24">
                  <c:v>0.14814814811999999</c:v>
                </c:pt>
                <c:pt idx="25">
                  <c:v>0.15706806281999999</c:v>
                </c:pt>
                <c:pt idx="26">
                  <c:v>0.16030534350000003</c:v>
                </c:pt>
                <c:pt idx="27">
                  <c:v>0.16097560974</c:v>
                </c:pt>
                <c:pt idx="28">
                  <c:v>0.17454545454000001</c:v>
                </c:pt>
                <c:pt idx="29">
                  <c:v>0.17647058826000001</c:v>
                </c:pt>
                <c:pt idx="30">
                  <c:v>0.1832061069</c:v>
                </c:pt>
                <c:pt idx="31">
                  <c:v>0.1904761905</c:v>
                </c:pt>
                <c:pt idx="32">
                  <c:v>0.19433198381999997</c:v>
                </c:pt>
                <c:pt idx="33">
                  <c:v>0.19444444446000003</c:v>
                </c:pt>
                <c:pt idx="34">
                  <c:v>0.19801980197999999</c:v>
                </c:pt>
                <c:pt idx="35">
                  <c:v>0.2063882064</c:v>
                </c:pt>
                <c:pt idx="36">
                  <c:v>0.20689655171999999</c:v>
                </c:pt>
                <c:pt idx="37">
                  <c:v>0.21483375960000001</c:v>
                </c:pt>
                <c:pt idx="38">
                  <c:v>0.21897810215999999</c:v>
                </c:pt>
                <c:pt idx="39">
                  <c:v>0.22813688214000002</c:v>
                </c:pt>
                <c:pt idx="40">
                  <c:v>0.24</c:v>
                </c:pt>
                <c:pt idx="41">
                  <c:v>0.24</c:v>
                </c:pt>
                <c:pt idx="42">
                  <c:v>0.24667815125999998</c:v>
                </c:pt>
                <c:pt idx="43">
                  <c:v>0.24793388429999996</c:v>
                </c:pt>
                <c:pt idx="44">
                  <c:v>0.24852071003999998</c:v>
                </c:pt>
                <c:pt idx="45">
                  <c:v>0.25352112677999999</c:v>
                </c:pt>
                <c:pt idx="46">
                  <c:v>0.25984251966000005</c:v>
                </c:pt>
                <c:pt idx="47">
                  <c:v>0.26966292132000003</c:v>
                </c:pt>
                <c:pt idx="48">
                  <c:v>0.27906976746000001</c:v>
                </c:pt>
                <c:pt idx="49">
                  <c:v>0.28571428572000002</c:v>
                </c:pt>
                <c:pt idx="50">
                  <c:v>0.29813664594</c:v>
                </c:pt>
                <c:pt idx="51">
                  <c:v>0.30324909750000001</c:v>
                </c:pt>
                <c:pt idx="52">
                  <c:v>0.30379746834000004</c:v>
                </c:pt>
                <c:pt idx="53">
                  <c:v>0.31067961168000002</c:v>
                </c:pt>
                <c:pt idx="54">
                  <c:v>0.31091072963999999</c:v>
                </c:pt>
                <c:pt idx="55">
                  <c:v>0.31249999998</c:v>
                </c:pt>
                <c:pt idx="56">
                  <c:v>0.33149171267999999</c:v>
                </c:pt>
                <c:pt idx="57">
                  <c:v>0.33540372672000002</c:v>
                </c:pt>
                <c:pt idx="58">
                  <c:v>0.33744619164</c:v>
                </c:pt>
                <c:pt idx="59">
                  <c:v>0.34146341466000002</c:v>
                </c:pt>
                <c:pt idx="60">
                  <c:v>0.34532374097999996</c:v>
                </c:pt>
                <c:pt idx="61">
                  <c:v>0.34532374097999996</c:v>
                </c:pt>
                <c:pt idx="62">
                  <c:v>0.35087719295999997</c:v>
                </c:pt>
                <c:pt idx="63">
                  <c:v>0.35294117646000001</c:v>
                </c:pt>
                <c:pt idx="64">
                  <c:v>0.35294117646000001</c:v>
                </c:pt>
                <c:pt idx="65">
                  <c:v>0.35294117646000001</c:v>
                </c:pt>
                <c:pt idx="66">
                  <c:v>0.35483870970000003</c:v>
                </c:pt>
                <c:pt idx="67">
                  <c:v>0.36065573772000004</c:v>
                </c:pt>
                <c:pt idx="68">
                  <c:v>0.37830221400000003</c:v>
                </c:pt>
                <c:pt idx="69">
                  <c:v>0.38235294119999996</c:v>
                </c:pt>
                <c:pt idx="70">
                  <c:v>0.38297872338000005</c:v>
                </c:pt>
                <c:pt idx="71">
                  <c:v>0.39130434780000001</c:v>
                </c:pt>
                <c:pt idx="72">
                  <c:v>0.39252336449999997</c:v>
                </c:pt>
                <c:pt idx="73">
                  <c:v>0.39622641510000001</c:v>
                </c:pt>
                <c:pt idx="74">
                  <c:v>0.40000000002000002</c:v>
                </c:pt>
                <c:pt idx="75">
                  <c:v>0.40540540542000003</c:v>
                </c:pt>
                <c:pt idx="76">
                  <c:v>0.42613216781999996</c:v>
                </c:pt>
                <c:pt idx="77">
                  <c:v>0.43035925925999996</c:v>
                </c:pt>
                <c:pt idx="78">
                  <c:v>0.43640322582000002</c:v>
                </c:pt>
                <c:pt idx="79">
                  <c:v>0.44220000000000004</c:v>
                </c:pt>
                <c:pt idx="80">
                  <c:v>0.44554455443999996</c:v>
                </c:pt>
                <c:pt idx="81">
                  <c:v>0.45020385395999996</c:v>
                </c:pt>
                <c:pt idx="82">
                  <c:v>0.45614035085999993</c:v>
                </c:pt>
                <c:pt idx="83">
                  <c:v>0.46153846152</c:v>
                </c:pt>
                <c:pt idx="84">
                  <c:v>0.46153846152</c:v>
                </c:pt>
                <c:pt idx="85">
                  <c:v>0.46153846152</c:v>
                </c:pt>
                <c:pt idx="86">
                  <c:v>0.47872340424000004</c:v>
                </c:pt>
                <c:pt idx="87">
                  <c:v>0.48667058825999998</c:v>
                </c:pt>
                <c:pt idx="88">
                  <c:v>0.49590000000000001</c:v>
                </c:pt>
                <c:pt idx="89">
                  <c:v>0.49681528661999996</c:v>
                </c:pt>
                <c:pt idx="90">
                  <c:v>0.49909230768000001</c:v>
                </c:pt>
                <c:pt idx="91">
                  <c:v>0.49999999998000005</c:v>
                </c:pt>
                <c:pt idx="92">
                  <c:v>0.49999999998000005</c:v>
                </c:pt>
                <c:pt idx="93">
                  <c:v>0.49999999998000005</c:v>
                </c:pt>
                <c:pt idx="94">
                  <c:v>0.50299401198000004</c:v>
                </c:pt>
                <c:pt idx="95">
                  <c:v>0.51567293232</c:v>
                </c:pt>
                <c:pt idx="96">
                  <c:v>0.53047456649999991</c:v>
                </c:pt>
                <c:pt idx="97">
                  <c:v>0.53424657534000008</c:v>
                </c:pt>
                <c:pt idx="98">
                  <c:v>0.53550000000000009</c:v>
                </c:pt>
                <c:pt idx="99">
                  <c:v>0.53584710743999997</c:v>
                </c:pt>
                <c:pt idx="100">
                  <c:v>0.54545454546000005</c:v>
                </c:pt>
                <c:pt idx="101">
                  <c:v>0.54545454546000005</c:v>
                </c:pt>
                <c:pt idx="102">
                  <c:v>0.54545454546000005</c:v>
                </c:pt>
                <c:pt idx="103">
                  <c:v>0.54545454546000005</c:v>
                </c:pt>
                <c:pt idx="104">
                  <c:v>0.54545454546000005</c:v>
                </c:pt>
                <c:pt idx="105">
                  <c:v>0.55029873419999997</c:v>
                </c:pt>
                <c:pt idx="106">
                  <c:v>0.55465829597999994</c:v>
                </c:pt>
                <c:pt idx="107">
                  <c:v>0.55800786024000004</c:v>
                </c:pt>
                <c:pt idx="108">
                  <c:v>0.5625</c:v>
                </c:pt>
                <c:pt idx="109">
                  <c:v>0.60000000000000009</c:v>
                </c:pt>
                <c:pt idx="110">
                  <c:v>0.60685862069999996</c:v>
                </c:pt>
                <c:pt idx="111">
                  <c:v>0.62238325122000004</c:v>
                </c:pt>
                <c:pt idx="112">
                  <c:v>0.64090671137999988</c:v>
                </c:pt>
                <c:pt idx="113">
                  <c:v>0.64155415019999995</c:v>
                </c:pt>
                <c:pt idx="114">
                  <c:v>0.65217391320000007</c:v>
                </c:pt>
                <c:pt idx="115">
                  <c:v>0.66030000000000011</c:v>
                </c:pt>
                <c:pt idx="116">
                  <c:v>0.66454615385999993</c:v>
                </c:pt>
                <c:pt idx="117">
                  <c:v>0.66666666659999996</c:v>
                </c:pt>
                <c:pt idx="118">
                  <c:v>0.66666666659999996</c:v>
                </c:pt>
                <c:pt idx="119">
                  <c:v>0.66666666659999996</c:v>
                </c:pt>
                <c:pt idx="120">
                  <c:v>0.67126380366000005</c:v>
                </c:pt>
                <c:pt idx="121">
                  <c:v>0.67694117646000007</c:v>
                </c:pt>
                <c:pt idx="122">
                  <c:v>0.68785862069999992</c:v>
                </c:pt>
                <c:pt idx="123">
                  <c:v>0.69230769240000001</c:v>
                </c:pt>
                <c:pt idx="124">
                  <c:v>0.69503430659999998</c:v>
                </c:pt>
                <c:pt idx="125">
                  <c:v>0.70585714284000001</c:v>
                </c:pt>
                <c:pt idx="126">
                  <c:v>0.70595454546000003</c:v>
                </c:pt>
                <c:pt idx="127">
                  <c:v>0.71023388430000001</c:v>
                </c:pt>
                <c:pt idx="128">
                  <c:v>0.73043478240000004</c:v>
                </c:pt>
                <c:pt idx="129">
                  <c:v>0.73730629067999987</c:v>
                </c:pt>
                <c:pt idx="130">
                  <c:v>0.75</c:v>
                </c:pt>
                <c:pt idx="131">
                  <c:v>0.75</c:v>
                </c:pt>
                <c:pt idx="132">
                  <c:v>0.76083103446</c:v>
                </c:pt>
                <c:pt idx="133">
                  <c:v>0.79716404496000004</c:v>
                </c:pt>
                <c:pt idx="134">
                  <c:v>0.80765789471999994</c:v>
                </c:pt>
                <c:pt idx="135">
                  <c:v>0.81882200957999995</c:v>
                </c:pt>
                <c:pt idx="136">
                  <c:v>0.82352941199999985</c:v>
                </c:pt>
                <c:pt idx="137">
                  <c:v>0.82758620699999996</c:v>
                </c:pt>
                <c:pt idx="138">
                  <c:v>0.82978723380000008</c:v>
                </c:pt>
                <c:pt idx="139">
                  <c:v>0.83119405769999988</c:v>
                </c:pt>
                <c:pt idx="140">
                  <c:v>0.84507042239999997</c:v>
                </c:pt>
                <c:pt idx="141">
                  <c:v>0.85714285739999996</c:v>
                </c:pt>
                <c:pt idx="142">
                  <c:v>0.85714285739999996</c:v>
                </c:pt>
                <c:pt idx="143">
                  <c:v>0.85714285739999996</c:v>
                </c:pt>
                <c:pt idx="144">
                  <c:v>0.85714285739999996</c:v>
                </c:pt>
                <c:pt idx="145">
                  <c:v>0.85714285739999996</c:v>
                </c:pt>
                <c:pt idx="146">
                  <c:v>0.85731971832000009</c:v>
                </c:pt>
                <c:pt idx="147">
                  <c:v>0.87290025185999987</c:v>
                </c:pt>
                <c:pt idx="148">
                  <c:v>0.87533103449999994</c:v>
                </c:pt>
                <c:pt idx="149">
                  <c:v>0.89361702119999997</c:v>
                </c:pt>
                <c:pt idx="150">
                  <c:v>0.91655454546000004</c:v>
                </c:pt>
                <c:pt idx="151">
                  <c:v>0.91837894739999992</c:v>
                </c:pt>
                <c:pt idx="152">
                  <c:v>0.91978156026000013</c:v>
                </c:pt>
                <c:pt idx="153">
                  <c:v>0.94247741940000007</c:v>
                </c:pt>
                <c:pt idx="154">
                  <c:v>0.94348356161999991</c:v>
                </c:pt>
                <c:pt idx="155">
                  <c:v>0.94416747402000001</c:v>
                </c:pt>
                <c:pt idx="156">
                  <c:v>0.95027919461999999</c:v>
                </c:pt>
                <c:pt idx="157">
                  <c:v>0.98401538460000004</c:v>
                </c:pt>
                <c:pt idx="158">
                  <c:v>1.0000000002</c:v>
                </c:pt>
                <c:pt idx="159">
                  <c:v>1.0010781021599999</c:v>
                </c:pt>
                <c:pt idx="160">
                  <c:v>1.0141172011799999</c:v>
                </c:pt>
                <c:pt idx="161">
                  <c:v>1.0179806167200001</c:v>
                </c:pt>
                <c:pt idx="162">
                  <c:v>1.0212765960000001</c:v>
                </c:pt>
                <c:pt idx="163">
                  <c:v>1.03733672454</c:v>
                </c:pt>
                <c:pt idx="164">
                  <c:v>1.0394270270399999</c:v>
                </c:pt>
                <c:pt idx="165">
                  <c:v>1.03950225564</c:v>
                </c:pt>
                <c:pt idx="166">
                  <c:v>1.0420786516799998</c:v>
                </c:pt>
                <c:pt idx="167">
                  <c:v>1.0870509933599999</c:v>
                </c:pt>
                <c:pt idx="168">
                  <c:v>1.0909090908000001</c:v>
                </c:pt>
                <c:pt idx="169">
                  <c:v>1.09788097164</c:v>
                </c:pt>
                <c:pt idx="170">
                  <c:v>1.1091529410000001</c:v>
                </c:pt>
                <c:pt idx="171">
                  <c:v>1.1162790696</c:v>
                </c:pt>
                <c:pt idx="172">
                  <c:v>1.1165919282400001</c:v>
                </c:pt>
                <c:pt idx="173">
                  <c:v>1.125</c:v>
                </c:pt>
                <c:pt idx="174">
                  <c:v>1.1302058823600001</c:v>
                </c:pt>
                <c:pt idx="175">
                  <c:v>1.1612903226</c:v>
                </c:pt>
                <c:pt idx="176">
                  <c:v>1.1694352943999999</c:v>
                </c:pt>
                <c:pt idx="177">
                  <c:v>1.1719785275999999</c:v>
                </c:pt>
                <c:pt idx="178">
                  <c:v>1.1841183672</c:v>
                </c:pt>
                <c:pt idx="179">
                  <c:v>1.1852905759200001</c:v>
                </c:pt>
                <c:pt idx="180">
                  <c:v>1.1910571428600001</c:v>
                </c:pt>
                <c:pt idx="181">
                  <c:v>1.2019230769</c:v>
                </c:pt>
                <c:pt idx="182">
                  <c:v>1.21064907978</c:v>
                </c:pt>
                <c:pt idx="183">
                  <c:v>1.2269146789200001</c:v>
                </c:pt>
                <c:pt idx="184">
                  <c:v>1.2424273381199999</c:v>
                </c:pt>
                <c:pt idx="185">
                  <c:v>1.2727272727000001</c:v>
                </c:pt>
                <c:pt idx="186">
                  <c:v>1.2857142858000001</c:v>
                </c:pt>
                <c:pt idx="187">
                  <c:v>1.3043478258000001</c:v>
                </c:pt>
                <c:pt idx="188">
                  <c:v>1.3183673469400001</c:v>
                </c:pt>
                <c:pt idx="189">
                  <c:v>1.328125</c:v>
                </c:pt>
                <c:pt idx="190">
                  <c:v>1.3333333331999999</c:v>
                </c:pt>
                <c:pt idx="191">
                  <c:v>1.3684210524</c:v>
                </c:pt>
                <c:pt idx="192">
                  <c:v>1.3714285715999999</c:v>
                </c:pt>
                <c:pt idx="193">
                  <c:v>1.3776387095999998</c:v>
                </c:pt>
                <c:pt idx="194">
                  <c:v>1.38637881772</c:v>
                </c:pt>
                <c:pt idx="195">
                  <c:v>1.3978774649999999</c:v>
                </c:pt>
                <c:pt idx="196">
                  <c:v>1.4568857141999998</c:v>
                </c:pt>
                <c:pt idx="197">
                  <c:v>1.4634146340000003</c:v>
                </c:pt>
                <c:pt idx="198">
                  <c:v>1.47852760738</c:v>
                </c:pt>
                <c:pt idx="199">
                  <c:v>1.48570753768</c:v>
                </c:pt>
                <c:pt idx="200">
                  <c:v>1.49999999998</c:v>
                </c:pt>
                <c:pt idx="201">
                  <c:v>1.5003000000000002</c:v>
                </c:pt>
                <c:pt idx="202">
                  <c:v>1.5018714287999999</c:v>
                </c:pt>
                <c:pt idx="203">
                  <c:v>1.5324</c:v>
                </c:pt>
                <c:pt idx="204">
                  <c:v>1.5677361702000001</c:v>
                </c:pt>
                <c:pt idx="205">
                  <c:v>1.5678614172000001</c:v>
                </c:pt>
                <c:pt idx="206">
                  <c:v>1.5730293577800001</c:v>
                </c:pt>
                <c:pt idx="207">
                  <c:v>1.5853000000000002</c:v>
                </c:pt>
                <c:pt idx="208">
                  <c:v>1.6157666664000003</c:v>
                </c:pt>
                <c:pt idx="209">
                  <c:v>1.6240000000000001</c:v>
                </c:pt>
                <c:pt idx="210">
                  <c:v>1.6445142858000001</c:v>
                </c:pt>
                <c:pt idx="211">
                  <c:v>1.6666666668000001</c:v>
                </c:pt>
                <c:pt idx="212">
                  <c:v>1.6921682274400001</c:v>
                </c:pt>
                <c:pt idx="213">
                  <c:v>1.7142857141999999</c:v>
                </c:pt>
                <c:pt idx="214">
                  <c:v>1.7153219451399999</c:v>
                </c:pt>
                <c:pt idx="215">
                  <c:v>1.7181000000000002</c:v>
                </c:pt>
                <c:pt idx="216">
                  <c:v>1.75</c:v>
                </c:pt>
                <c:pt idx="217">
                  <c:v>1.7500000002</c:v>
                </c:pt>
                <c:pt idx="218">
                  <c:v>1.7652666665999996</c:v>
                </c:pt>
                <c:pt idx="219">
                  <c:v>1.7734999999800001</c:v>
                </c:pt>
                <c:pt idx="220">
                  <c:v>1.7777777777999999</c:v>
                </c:pt>
                <c:pt idx="221">
                  <c:v>1.8025027026</c:v>
                </c:pt>
                <c:pt idx="222">
                  <c:v>1.8407076924000001</c:v>
                </c:pt>
                <c:pt idx="223">
                  <c:v>1.8485999999999998</c:v>
                </c:pt>
                <c:pt idx="224">
                  <c:v>1.8574058825999999</c:v>
                </c:pt>
                <c:pt idx="225">
                  <c:v>1.8947368421999999</c:v>
                </c:pt>
                <c:pt idx="226">
                  <c:v>1.8947368421999999</c:v>
                </c:pt>
                <c:pt idx="227">
                  <c:v>1.9516000002</c:v>
                </c:pt>
                <c:pt idx="228">
                  <c:v>1.9522666665999999</c:v>
                </c:pt>
                <c:pt idx="229">
                  <c:v>1.9999999998000002</c:v>
                </c:pt>
                <c:pt idx="230">
                  <c:v>1.9999999998000002</c:v>
                </c:pt>
                <c:pt idx="231">
                  <c:v>2.0144195123999999</c:v>
                </c:pt>
                <c:pt idx="232">
                  <c:v>2.0443058825999998</c:v>
                </c:pt>
                <c:pt idx="233">
                  <c:v>2.0445374233</c:v>
                </c:pt>
                <c:pt idx="234">
                  <c:v>2.0666666667999998</c:v>
                </c:pt>
                <c:pt idx="235">
                  <c:v>2.0965153848</c:v>
                </c:pt>
                <c:pt idx="236">
                  <c:v>2.1176470589999998</c:v>
                </c:pt>
                <c:pt idx="237">
                  <c:v>2.1684000000000001</c:v>
                </c:pt>
                <c:pt idx="238">
                  <c:v>2.1768226803999999</c:v>
                </c:pt>
                <c:pt idx="239">
                  <c:v>2.1818181816000002</c:v>
                </c:pt>
                <c:pt idx="240">
                  <c:v>2.2096999998000002</c:v>
                </c:pt>
                <c:pt idx="241">
                  <c:v>2.23209377992</c:v>
                </c:pt>
                <c:pt idx="242">
                  <c:v>2.26694585634</c:v>
                </c:pt>
                <c:pt idx="243">
                  <c:v>2.2857142860000002</c:v>
                </c:pt>
                <c:pt idx="244">
                  <c:v>2.5000000002</c:v>
                </c:pt>
                <c:pt idx="245">
                  <c:v>2.5473444443999997</c:v>
                </c:pt>
                <c:pt idx="246">
                  <c:v>2.7096774191999997</c:v>
                </c:pt>
                <c:pt idx="247">
                  <c:v>2.769230769</c:v>
                </c:pt>
                <c:pt idx="248">
                  <c:v>2.8235294118000001</c:v>
                </c:pt>
                <c:pt idx="249">
                  <c:v>2.8302157896</c:v>
                </c:pt>
                <c:pt idx="250">
                  <c:v>2.88</c:v>
                </c:pt>
                <c:pt idx="251">
                  <c:v>2.9260285716000003</c:v>
                </c:pt>
                <c:pt idx="252">
                  <c:v>2.9999999998</c:v>
                </c:pt>
                <c:pt idx="253">
                  <c:v>3</c:v>
                </c:pt>
                <c:pt idx="254">
                  <c:v>3.12</c:v>
                </c:pt>
                <c:pt idx="255">
                  <c:v>3.1999999998000002</c:v>
                </c:pt>
                <c:pt idx="256">
                  <c:v>3.2153571426000003</c:v>
                </c:pt>
                <c:pt idx="257">
                  <c:v>3.230769231</c:v>
                </c:pt>
                <c:pt idx="258">
                  <c:v>3.3333333336000002</c:v>
                </c:pt>
                <c:pt idx="259">
                  <c:v>3.4020272730000003</c:v>
                </c:pt>
                <c:pt idx="260">
                  <c:v>3.4632000000000001</c:v>
                </c:pt>
                <c:pt idx="261">
                  <c:v>3.4886999998000001</c:v>
                </c:pt>
                <c:pt idx="262">
                  <c:v>3.5999999999999996</c:v>
                </c:pt>
                <c:pt idx="263">
                  <c:v>3.75</c:v>
                </c:pt>
                <c:pt idx="264">
                  <c:v>3.75</c:v>
                </c:pt>
                <c:pt idx="265">
                  <c:v>4.0000000002</c:v>
                </c:pt>
                <c:pt idx="266">
                  <c:v>4.0000000002</c:v>
                </c:pt>
                <c:pt idx="267">
                  <c:v>4.0000000002</c:v>
                </c:pt>
                <c:pt idx="268">
                  <c:v>4.125</c:v>
                </c:pt>
                <c:pt idx="269">
                  <c:v>4.4999999998</c:v>
                </c:pt>
                <c:pt idx="270">
                  <c:v>4.5046736844000002</c:v>
                </c:pt>
              </c:numCache>
            </c:numRef>
          </c:xVal>
          <c:yVal>
            <c:numRef>
              <c:f>'Scatter Plots'!$F$1:$F$301</c:f>
              <c:numCache>
                <c:formatCode>General</c:formatCode>
                <c:ptCount val="301"/>
                <c:pt idx="0">
                  <c:v>0</c:v>
                </c:pt>
                <c:pt idx="1">
                  <c:v>0.97522123900000002</c:v>
                </c:pt>
                <c:pt idx="2">
                  <c:v>0.94778997300000001</c:v>
                </c:pt>
                <c:pt idx="3">
                  <c:v>1</c:v>
                </c:pt>
                <c:pt idx="4">
                  <c:v>0.95684603099999999</c:v>
                </c:pt>
                <c:pt idx="5">
                  <c:v>1</c:v>
                </c:pt>
                <c:pt idx="6">
                  <c:v>1</c:v>
                </c:pt>
                <c:pt idx="7">
                  <c:v>0.98388143699999997</c:v>
                </c:pt>
                <c:pt idx="8">
                  <c:v>0.998727331</c:v>
                </c:pt>
                <c:pt idx="9">
                  <c:v>0.97641271399999996</c:v>
                </c:pt>
                <c:pt idx="10">
                  <c:v>0.99692120900000003</c:v>
                </c:pt>
                <c:pt idx="11">
                  <c:v>0.84358430500000003</c:v>
                </c:pt>
                <c:pt idx="12">
                  <c:v>1</c:v>
                </c:pt>
                <c:pt idx="13">
                  <c:v>0.99870404499999998</c:v>
                </c:pt>
                <c:pt idx="14">
                  <c:v>0.993586886</c:v>
                </c:pt>
                <c:pt idx="15">
                  <c:v>0</c:v>
                </c:pt>
                <c:pt idx="16">
                  <c:v>0.99906824599999999</c:v>
                </c:pt>
                <c:pt idx="17">
                  <c:v>0</c:v>
                </c:pt>
                <c:pt idx="18">
                  <c:v>1</c:v>
                </c:pt>
                <c:pt idx="19">
                  <c:v>0.98485588700000004</c:v>
                </c:pt>
                <c:pt idx="20">
                  <c:v>1</c:v>
                </c:pt>
                <c:pt idx="21">
                  <c:v>0.99071692200000006</c:v>
                </c:pt>
                <c:pt idx="22">
                  <c:v>0.94778997300000001</c:v>
                </c:pt>
                <c:pt idx="23">
                  <c:v>0.99119568300000005</c:v>
                </c:pt>
                <c:pt idx="24">
                  <c:v>0.99119568300000005</c:v>
                </c:pt>
                <c:pt idx="25">
                  <c:v>0.96344561900000003</c:v>
                </c:pt>
                <c:pt idx="26">
                  <c:v>1</c:v>
                </c:pt>
                <c:pt idx="27">
                  <c:v>0.97510210900000005</c:v>
                </c:pt>
                <c:pt idx="28">
                  <c:v>0.95883054899999998</c:v>
                </c:pt>
                <c:pt idx="29">
                  <c:v>0.99776373399999996</c:v>
                </c:pt>
                <c:pt idx="30">
                  <c:v>1</c:v>
                </c:pt>
                <c:pt idx="31">
                  <c:v>0.94268953099999997</c:v>
                </c:pt>
                <c:pt idx="32">
                  <c:v>0.875</c:v>
                </c:pt>
                <c:pt idx="33">
                  <c:v>0.99384027799999997</c:v>
                </c:pt>
                <c:pt idx="34">
                  <c:v>0.61793971299999995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0.98515650200000004</c:v>
                </c:pt>
                <c:pt idx="41">
                  <c:v>1</c:v>
                </c:pt>
                <c:pt idx="42">
                  <c:v>1</c:v>
                </c:pt>
                <c:pt idx="43">
                  <c:v>0.90910799899999994</c:v>
                </c:pt>
                <c:pt idx="44">
                  <c:v>0</c:v>
                </c:pt>
                <c:pt idx="45">
                  <c:v>0.93605870000000002</c:v>
                </c:pt>
                <c:pt idx="46">
                  <c:v>0.98448197199999998</c:v>
                </c:pt>
                <c:pt idx="47">
                  <c:v>1</c:v>
                </c:pt>
                <c:pt idx="48">
                  <c:v>1</c:v>
                </c:pt>
                <c:pt idx="49">
                  <c:v>0.99523003799999998</c:v>
                </c:pt>
                <c:pt idx="50">
                  <c:v>1</c:v>
                </c:pt>
                <c:pt idx="51">
                  <c:v>0.81625441700000001</c:v>
                </c:pt>
                <c:pt idx="52">
                  <c:v>0.996413043</c:v>
                </c:pt>
                <c:pt idx="53">
                  <c:v>1</c:v>
                </c:pt>
                <c:pt idx="54">
                  <c:v>1</c:v>
                </c:pt>
                <c:pt idx="55">
                  <c:v>0.92932187200000005</c:v>
                </c:pt>
                <c:pt idx="56">
                  <c:v>0.95124252899999995</c:v>
                </c:pt>
                <c:pt idx="57">
                  <c:v>0.99918220700000004</c:v>
                </c:pt>
                <c:pt idx="58">
                  <c:v>0.99940155600000002</c:v>
                </c:pt>
                <c:pt idx="59">
                  <c:v>0.99725348000000003</c:v>
                </c:pt>
                <c:pt idx="60">
                  <c:v>0.98706738299999996</c:v>
                </c:pt>
                <c:pt idx="61">
                  <c:v>0.84056508600000002</c:v>
                </c:pt>
                <c:pt idx="62">
                  <c:v>0.84056508600000002</c:v>
                </c:pt>
                <c:pt idx="63">
                  <c:v>0.9992143</c:v>
                </c:pt>
                <c:pt idx="64">
                  <c:v>0.99113525899999999</c:v>
                </c:pt>
                <c:pt idx="65">
                  <c:v>0.99853399300000001</c:v>
                </c:pt>
                <c:pt idx="66">
                  <c:v>0.99295065500000002</c:v>
                </c:pt>
                <c:pt idx="67">
                  <c:v>0.97810535399999998</c:v>
                </c:pt>
                <c:pt idx="68">
                  <c:v>1</c:v>
                </c:pt>
                <c:pt idx="69">
                  <c:v>0.98154869899999997</c:v>
                </c:pt>
                <c:pt idx="70">
                  <c:v>0</c:v>
                </c:pt>
                <c:pt idx="71">
                  <c:v>0.92167990899999996</c:v>
                </c:pt>
                <c:pt idx="72">
                  <c:v>0.946705833</c:v>
                </c:pt>
                <c:pt idx="73">
                  <c:v>0</c:v>
                </c:pt>
                <c:pt idx="74">
                  <c:v>0</c:v>
                </c:pt>
                <c:pt idx="75">
                  <c:v>0.89895470399999999</c:v>
                </c:pt>
                <c:pt idx="76">
                  <c:v>0.99961933800000002</c:v>
                </c:pt>
                <c:pt idx="77">
                  <c:v>0.9992761</c:v>
                </c:pt>
                <c:pt idx="78">
                  <c:v>0.99065163599999995</c:v>
                </c:pt>
                <c:pt idx="79">
                  <c:v>0.99832261700000002</c:v>
                </c:pt>
                <c:pt idx="80">
                  <c:v>0.94519690000000001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0.98153568999999996</c:v>
                </c:pt>
                <c:pt idx="85">
                  <c:v>0</c:v>
                </c:pt>
                <c:pt idx="86">
                  <c:v>0.99841860800000004</c:v>
                </c:pt>
                <c:pt idx="87">
                  <c:v>0.99108847899999997</c:v>
                </c:pt>
                <c:pt idx="88">
                  <c:v>0</c:v>
                </c:pt>
                <c:pt idx="89">
                  <c:v>0.956984744</c:v>
                </c:pt>
                <c:pt idx="90">
                  <c:v>0.98943194800000001</c:v>
                </c:pt>
                <c:pt idx="91">
                  <c:v>1</c:v>
                </c:pt>
                <c:pt idx="92">
                  <c:v>0.95942028999999995</c:v>
                </c:pt>
                <c:pt idx="93">
                  <c:v>0.92823839399999997</c:v>
                </c:pt>
                <c:pt idx="94">
                  <c:v>0</c:v>
                </c:pt>
                <c:pt idx="95">
                  <c:v>0.98042286599999995</c:v>
                </c:pt>
                <c:pt idx="96">
                  <c:v>0.99479505499999998</c:v>
                </c:pt>
                <c:pt idx="97">
                  <c:v>1</c:v>
                </c:pt>
                <c:pt idx="98">
                  <c:v>1</c:v>
                </c:pt>
                <c:pt idx="99">
                  <c:v>0.99589603299999996</c:v>
                </c:pt>
                <c:pt idx="100">
                  <c:v>0.89065623599999999</c:v>
                </c:pt>
                <c:pt idx="101">
                  <c:v>0.99179052199999995</c:v>
                </c:pt>
                <c:pt idx="102">
                  <c:v>0.84171725900000005</c:v>
                </c:pt>
                <c:pt idx="103">
                  <c:v>0.89485685299999995</c:v>
                </c:pt>
                <c:pt idx="104">
                  <c:v>1</c:v>
                </c:pt>
                <c:pt idx="105">
                  <c:v>0.98025751100000003</c:v>
                </c:pt>
                <c:pt idx="106">
                  <c:v>0.94446912500000002</c:v>
                </c:pt>
                <c:pt idx="107">
                  <c:v>0.927745665</c:v>
                </c:pt>
                <c:pt idx="108">
                  <c:v>0.98856562100000001</c:v>
                </c:pt>
                <c:pt idx="109">
                  <c:v>0</c:v>
                </c:pt>
                <c:pt idx="110">
                  <c:v>0.75434027800000003</c:v>
                </c:pt>
                <c:pt idx="111">
                  <c:v>0.97387409800000002</c:v>
                </c:pt>
                <c:pt idx="112">
                  <c:v>0.97639377199999999</c:v>
                </c:pt>
                <c:pt idx="113">
                  <c:v>0.99299930400000003</c:v>
                </c:pt>
                <c:pt idx="114">
                  <c:v>0.98955530899999999</c:v>
                </c:pt>
                <c:pt idx="115">
                  <c:v>0.97987152</c:v>
                </c:pt>
                <c:pt idx="116">
                  <c:v>0.99511917100000002</c:v>
                </c:pt>
                <c:pt idx="117">
                  <c:v>0</c:v>
                </c:pt>
                <c:pt idx="118">
                  <c:v>0.99897899599999995</c:v>
                </c:pt>
                <c:pt idx="119">
                  <c:v>0.97863639599999996</c:v>
                </c:pt>
                <c:pt idx="120">
                  <c:v>0.96956168799999998</c:v>
                </c:pt>
                <c:pt idx="121">
                  <c:v>0.99955704000000001</c:v>
                </c:pt>
                <c:pt idx="122">
                  <c:v>0.98520013500000003</c:v>
                </c:pt>
                <c:pt idx="123">
                  <c:v>0.99462365600000002</c:v>
                </c:pt>
                <c:pt idx="124">
                  <c:v>1</c:v>
                </c:pt>
                <c:pt idx="125">
                  <c:v>0.18069306900000001</c:v>
                </c:pt>
                <c:pt idx="126">
                  <c:v>1</c:v>
                </c:pt>
                <c:pt idx="127">
                  <c:v>1</c:v>
                </c:pt>
                <c:pt idx="128">
                  <c:v>0.62289263500000003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0.99147938199999996</c:v>
                </c:pt>
                <c:pt idx="136">
                  <c:v>0.99936908499999999</c:v>
                </c:pt>
                <c:pt idx="137">
                  <c:v>0.99107835499999997</c:v>
                </c:pt>
                <c:pt idx="138">
                  <c:v>0.96922679099999998</c:v>
                </c:pt>
                <c:pt idx="139">
                  <c:v>1</c:v>
                </c:pt>
                <c:pt idx="140">
                  <c:v>0.74954562000000002</c:v>
                </c:pt>
                <c:pt idx="141">
                  <c:v>1</c:v>
                </c:pt>
                <c:pt idx="142">
                  <c:v>0.97876665900000004</c:v>
                </c:pt>
                <c:pt idx="143">
                  <c:v>0.96532156400000002</c:v>
                </c:pt>
                <c:pt idx="144">
                  <c:v>0</c:v>
                </c:pt>
                <c:pt idx="145">
                  <c:v>0.99593259700000003</c:v>
                </c:pt>
                <c:pt idx="146">
                  <c:v>0.87178368900000003</c:v>
                </c:pt>
                <c:pt idx="147">
                  <c:v>0.97049407700000001</c:v>
                </c:pt>
                <c:pt idx="148">
                  <c:v>0.99692120900000003</c:v>
                </c:pt>
                <c:pt idx="149">
                  <c:v>0.99956390900000003</c:v>
                </c:pt>
                <c:pt idx="150">
                  <c:v>0.996461072</c:v>
                </c:pt>
                <c:pt idx="151">
                  <c:v>1</c:v>
                </c:pt>
                <c:pt idx="152">
                  <c:v>0</c:v>
                </c:pt>
                <c:pt idx="153">
                  <c:v>0.87973640900000005</c:v>
                </c:pt>
                <c:pt idx="154">
                  <c:v>0.97793306400000002</c:v>
                </c:pt>
                <c:pt idx="155">
                  <c:v>0.99281314200000004</c:v>
                </c:pt>
                <c:pt idx="156">
                  <c:v>1</c:v>
                </c:pt>
                <c:pt idx="157">
                  <c:v>0.99725526099999995</c:v>
                </c:pt>
                <c:pt idx="158">
                  <c:v>0.89838266700000002</c:v>
                </c:pt>
                <c:pt idx="159">
                  <c:v>0.88687441</c:v>
                </c:pt>
                <c:pt idx="160">
                  <c:v>1</c:v>
                </c:pt>
                <c:pt idx="161">
                  <c:v>0.99918220700000004</c:v>
                </c:pt>
                <c:pt idx="162">
                  <c:v>0.97287369300000004</c:v>
                </c:pt>
                <c:pt idx="163">
                  <c:v>0</c:v>
                </c:pt>
                <c:pt idx="164">
                  <c:v>0.99853455099999999</c:v>
                </c:pt>
                <c:pt idx="165">
                  <c:v>0.96564885499999997</c:v>
                </c:pt>
                <c:pt idx="166">
                  <c:v>0.93572496299999997</c:v>
                </c:pt>
                <c:pt idx="167">
                  <c:v>0.97439835500000005</c:v>
                </c:pt>
                <c:pt idx="168">
                  <c:v>0.95864489500000005</c:v>
                </c:pt>
                <c:pt idx="169">
                  <c:v>0.92411101500000004</c:v>
                </c:pt>
                <c:pt idx="170">
                  <c:v>0.88807429100000002</c:v>
                </c:pt>
                <c:pt idx="171">
                  <c:v>1</c:v>
                </c:pt>
                <c:pt idx="172">
                  <c:v>0.99906671899999999</c:v>
                </c:pt>
                <c:pt idx="173">
                  <c:v>1</c:v>
                </c:pt>
                <c:pt idx="174">
                  <c:v>0.99950568500000003</c:v>
                </c:pt>
                <c:pt idx="175">
                  <c:v>0.99795987799999997</c:v>
                </c:pt>
                <c:pt idx="176">
                  <c:v>0.99680365299999996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0.96794610000000003</c:v>
                </c:pt>
                <c:pt idx="181">
                  <c:v>0.98189863200000005</c:v>
                </c:pt>
                <c:pt idx="182">
                  <c:v>0</c:v>
                </c:pt>
                <c:pt idx="183">
                  <c:v>0.80335731399999999</c:v>
                </c:pt>
                <c:pt idx="184">
                  <c:v>1</c:v>
                </c:pt>
                <c:pt idx="185">
                  <c:v>0.99222726800000005</c:v>
                </c:pt>
                <c:pt idx="186">
                  <c:v>0.96137373699999995</c:v>
                </c:pt>
                <c:pt idx="187">
                  <c:v>0.97739433399999998</c:v>
                </c:pt>
                <c:pt idx="188">
                  <c:v>1</c:v>
                </c:pt>
                <c:pt idx="189">
                  <c:v>0.98032141699999997</c:v>
                </c:pt>
                <c:pt idx="190">
                  <c:v>0</c:v>
                </c:pt>
                <c:pt idx="191">
                  <c:v>0.95471318299999997</c:v>
                </c:pt>
                <c:pt idx="192">
                  <c:v>0.99476534299999997</c:v>
                </c:pt>
                <c:pt idx="193">
                  <c:v>0.92345924499999998</c:v>
                </c:pt>
                <c:pt idx="194">
                  <c:v>0.97236614899999996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0.85636363599999998</c:v>
                </c:pt>
                <c:pt idx="199">
                  <c:v>0.99921752699999999</c:v>
                </c:pt>
                <c:pt idx="200">
                  <c:v>0.99804968299999997</c:v>
                </c:pt>
                <c:pt idx="201">
                  <c:v>1</c:v>
                </c:pt>
                <c:pt idx="202">
                  <c:v>0.97743966400000004</c:v>
                </c:pt>
                <c:pt idx="203">
                  <c:v>0.98068491499999999</c:v>
                </c:pt>
                <c:pt idx="204">
                  <c:v>1</c:v>
                </c:pt>
                <c:pt idx="205">
                  <c:v>1</c:v>
                </c:pt>
                <c:pt idx="206">
                  <c:v>0.98640996599999997</c:v>
                </c:pt>
                <c:pt idx="207">
                  <c:v>1</c:v>
                </c:pt>
                <c:pt idx="208">
                  <c:v>0.99121430799999999</c:v>
                </c:pt>
                <c:pt idx="209">
                  <c:v>1</c:v>
                </c:pt>
                <c:pt idx="210">
                  <c:v>0.99437362600000001</c:v>
                </c:pt>
                <c:pt idx="211">
                  <c:v>0.99918220700000004</c:v>
                </c:pt>
                <c:pt idx="212">
                  <c:v>0.88937472699999998</c:v>
                </c:pt>
                <c:pt idx="213">
                  <c:v>1</c:v>
                </c:pt>
                <c:pt idx="214">
                  <c:v>1</c:v>
                </c:pt>
                <c:pt idx="215">
                  <c:v>0.99924573800000005</c:v>
                </c:pt>
                <c:pt idx="216">
                  <c:v>0</c:v>
                </c:pt>
                <c:pt idx="217">
                  <c:v>0</c:v>
                </c:pt>
                <c:pt idx="218">
                  <c:v>0.96860801299999999</c:v>
                </c:pt>
                <c:pt idx="219">
                  <c:v>1</c:v>
                </c:pt>
                <c:pt idx="220">
                  <c:v>0.99842989900000001</c:v>
                </c:pt>
                <c:pt idx="221">
                  <c:v>0.99807321800000004</c:v>
                </c:pt>
                <c:pt idx="222">
                  <c:v>0.99518377700000005</c:v>
                </c:pt>
                <c:pt idx="223">
                  <c:v>0.99500915000000001</c:v>
                </c:pt>
                <c:pt idx="224">
                  <c:v>0.99918220700000004</c:v>
                </c:pt>
                <c:pt idx="225">
                  <c:v>0.96095571099999999</c:v>
                </c:pt>
                <c:pt idx="226">
                  <c:v>0.94827586200000002</c:v>
                </c:pt>
                <c:pt idx="227">
                  <c:v>0</c:v>
                </c:pt>
                <c:pt idx="228">
                  <c:v>0.99442119900000003</c:v>
                </c:pt>
                <c:pt idx="229">
                  <c:v>0.98875976399999999</c:v>
                </c:pt>
                <c:pt idx="230">
                  <c:v>0.98670624699999998</c:v>
                </c:pt>
                <c:pt idx="231">
                  <c:v>0.99812453099999998</c:v>
                </c:pt>
                <c:pt idx="232">
                  <c:v>0.99476534299999997</c:v>
                </c:pt>
                <c:pt idx="233">
                  <c:v>0.99586939399999996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0.37362637399999998</c:v>
                </c:pt>
                <c:pt idx="238">
                  <c:v>0.99975526199999998</c:v>
                </c:pt>
                <c:pt idx="239">
                  <c:v>1</c:v>
                </c:pt>
                <c:pt idx="240">
                  <c:v>0.83008356500000002</c:v>
                </c:pt>
                <c:pt idx="241">
                  <c:v>0.99632352899999999</c:v>
                </c:pt>
                <c:pt idx="242">
                  <c:v>0.87989382900000002</c:v>
                </c:pt>
                <c:pt idx="243">
                  <c:v>1</c:v>
                </c:pt>
                <c:pt idx="244">
                  <c:v>1</c:v>
                </c:pt>
                <c:pt idx="245">
                  <c:v>0.94944631700000004</c:v>
                </c:pt>
                <c:pt idx="246">
                  <c:v>1</c:v>
                </c:pt>
                <c:pt idx="247">
                  <c:v>0.982983249</c:v>
                </c:pt>
                <c:pt idx="248">
                  <c:v>0.99738454600000004</c:v>
                </c:pt>
                <c:pt idx="249">
                  <c:v>0.94185105199999997</c:v>
                </c:pt>
                <c:pt idx="250">
                  <c:v>0.99987655799999997</c:v>
                </c:pt>
                <c:pt idx="251">
                  <c:v>0.99738454600000004</c:v>
                </c:pt>
                <c:pt idx="252">
                  <c:v>0.97815772999999995</c:v>
                </c:pt>
                <c:pt idx="253">
                  <c:v>1</c:v>
                </c:pt>
                <c:pt idx="254">
                  <c:v>0.99998783800000002</c:v>
                </c:pt>
                <c:pt idx="255">
                  <c:v>0.99857731599999999</c:v>
                </c:pt>
                <c:pt idx="256">
                  <c:v>0.98370303299999995</c:v>
                </c:pt>
                <c:pt idx="257">
                  <c:v>0.97384025100000005</c:v>
                </c:pt>
                <c:pt idx="258">
                  <c:v>0.97192795099999996</c:v>
                </c:pt>
                <c:pt idx="259">
                  <c:v>1</c:v>
                </c:pt>
                <c:pt idx="260">
                  <c:v>0.99705426399999997</c:v>
                </c:pt>
                <c:pt idx="261">
                  <c:v>0.92395539400000004</c:v>
                </c:pt>
                <c:pt idx="262">
                  <c:v>0.99384599699999998</c:v>
                </c:pt>
                <c:pt idx="263">
                  <c:v>1</c:v>
                </c:pt>
                <c:pt idx="264">
                  <c:v>0.98145237299999999</c:v>
                </c:pt>
                <c:pt idx="265">
                  <c:v>0.99565499400000002</c:v>
                </c:pt>
                <c:pt idx="266">
                  <c:v>0</c:v>
                </c:pt>
                <c:pt idx="267">
                  <c:v>1</c:v>
                </c:pt>
                <c:pt idx="268">
                  <c:v>0.94893899199999998</c:v>
                </c:pt>
                <c:pt idx="269">
                  <c:v>0.95013599299999996</c:v>
                </c:pt>
                <c:pt idx="270">
                  <c:v>0</c:v>
                </c:pt>
                <c:pt idx="271">
                  <c:v>1</c:v>
                </c:pt>
                <c:pt idx="272">
                  <c:v>0.98009708699999998</c:v>
                </c:pt>
                <c:pt idx="273">
                  <c:v>0.998727331</c:v>
                </c:pt>
                <c:pt idx="274">
                  <c:v>0</c:v>
                </c:pt>
                <c:pt idx="275">
                  <c:v>0.89065623599999999</c:v>
                </c:pt>
                <c:pt idx="276">
                  <c:v>0.93110047799999995</c:v>
                </c:pt>
                <c:pt idx="277">
                  <c:v>0.94442595699999998</c:v>
                </c:pt>
                <c:pt idx="278">
                  <c:v>0.98580121700000001</c:v>
                </c:pt>
                <c:pt idx="279">
                  <c:v>0</c:v>
                </c:pt>
                <c:pt idx="280">
                  <c:v>0.92289442499999996</c:v>
                </c:pt>
                <c:pt idx="281">
                  <c:v>0.81299332099999999</c:v>
                </c:pt>
                <c:pt idx="282">
                  <c:v>0.98274002199999999</c:v>
                </c:pt>
                <c:pt idx="283">
                  <c:v>0.98887451500000001</c:v>
                </c:pt>
                <c:pt idx="284">
                  <c:v>0</c:v>
                </c:pt>
                <c:pt idx="285">
                  <c:v>0.94381740700000005</c:v>
                </c:pt>
                <c:pt idx="286">
                  <c:v>0.99026572000000002</c:v>
                </c:pt>
                <c:pt idx="287">
                  <c:v>0.99918220700000004</c:v>
                </c:pt>
                <c:pt idx="288">
                  <c:v>0.99918220700000004</c:v>
                </c:pt>
                <c:pt idx="289">
                  <c:v>0.99918220700000004</c:v>
                </c:pt>
                <c:pt idx="290">
                  <c:v>1</c:v>
                </c:pt>
                <c:pt idx="291">
                  <c:v>0.98987108700000004</c:v>
                </c:pt>
                <c:pt idx="292">
                  <c:v>0.96292257400000003</c:v>
                </c:pt>
                <c:pt idx="293">
                  <c:v>0</c:v>
                </c:pt>
                <c:pt idx="294">
                  <c:v>0.97639377199999999</c:v>
                </c:pt>
                <c:pt idx="295">
                  <c:v>0.91512915100000003</c:v>
                </c:pt>
                <c:pt idx="296">
                  <c:v>0</c:v>
                </c:pt>
                <c:pt idx="297">
                  <c:v>0.60567514700000002</c:v>
                </c:pt>
                <c:pt idx="298">
                  <c:v>0.99894113699999998</c:v>
                </c:pt>
                <c:pt idx="299">
                  <c:v>1</c:v>
                </c:pt>
                <c:pt idx="3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89-4101-ADD4-FC9EF2161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036127"/>
        <c:axId val="2130370447"/>
      </c:scatterChart>
      <c:valAx>
        <c:axId val="24203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Index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370447"/>
        <c:crosses val="autoZero"/>
        <c:crossBetween val="midCat"/>
      </c:valAx>
      <c:valAx>
        <c:axId val="213037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Urbanization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3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CCR Accessibility Index</a:t>
            </a:r>
            <a:r>
              <a:rPr lang="en-US" baseline="0"/>
              <a:t> Scores</a:t>
            </a:r>
          </a:p>
          <a:p>
            <a:pPr>
              <a:defRPr/>
            </a:pPr>
            <a:r>
              <a:rPr lang="en-US" baseline="0"/>
              <a:t>by Percentage of Renters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Plots'!$E$1</c:f>
              <c:strCache>
                <c:ptCount val="1"/>
                <c:pt idx="0">
                  <c:v>%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Plots'!$D$2:$D$302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2.599814298E-2</c:v>
                </c:pt>
                <c:pt idx="3">
                  <c:v>5.8139534879999996E-2</c:v>
                </c:pt>
                <c:pt idx="4">
                  <c:v>6.1674008820000001E-2</c:v>
                </c:pt>
                <c:pt idx="5">
                  <c:v>7.0011668639999997E-2</c:v>
                </c:pt>
                <c:pt idx="6">
                  <c:v>7.3982737379999997E-2</c:v>
                </c:pt>
                <c:pt idx="7">
                  <c:v>8.2433758560000001E-2</c:v>
                </c:pt>
                <c:pt idx="8">
                  <c:v>9.4170403560000004E-2</c:v>
                </c:pt>
                <c:pt idx="9">
                  <c:v>9.7222222200000014E-2</c:v>
                </c:pt>
                <c:pt idx="10">
                  <c:v>0.11185086551999998</c:v>
                </c:pt>
                <c:pt idx="11">
                  <c:v>0.11650485438000001</c:v>
                </c:pt>
                <c:pt idx="12">
                  <c:v>0.12300683370000001</c:v>
                </c:pt>
                <c:pt idx="13">
                  <c:v>0.12389380529999999</c:v>
                </c:pt>
                <c:pt idx="14">
                  <c:v>0.1242236025</c:v>
                </c:pt>
                <c:pt idx="15">
                  <c:v>0.13023255815999998</c:v>
                </c:pt>
                <c:pt idx="16">
                  <c:v>0.13245033114000002</c:v>
                </c:pt>
                <c:pt idx="17">
                  <c:v>0.13761467891999998</c:v>
                </c:pt>
                <c:pt idx="18">
                  <c:v>0.14414414411999998</c:v>
                </c:pt>
                <c:pt idx="19">
                  <c:v>0.14457831323999998</c:v>
                </c:pt>
                <c:pt idx="20">
                  <c:v>0.14634146340000001</c:v>
                </c:pt>
                <c:pt idx="21">
                  <c:v>0.14723926380000002</c:v>
                </c:pt>
                <c:pt idx="22">
                  <c:v>0.14754098358000001</c:v>
                </c:pt>
                <c:pt idx="23">
                  <c:v>0.14754098358000001</c:v>
                </c:pt>
                <c:pt idx="24">
                  <c:v>0.14814814811999999</c:v>
                </c:pt>
                <c:pt idx="25">
                  <c:v>0.15706806281999999</c:v>
                </c:pt>
                <c:pt idx="26">
                  <c:v>0.16030534350000003</c:v>
                </c:pt>
                <c:pt idx="27">
                  <c:v>0.16097560974</c:v>
                </c:pt>
                <c:pt idx="28">
                  <c:v>0.17454545454000001</c:v>
                </c:pt>
                <c:pt idx="29">
                  <c:v>0.17647058826000001</c:v>
                </c:pt>
                <c:pt idx="30">
                  <c:v>0.1832061069</c:v>
                </c:pt>
                <c:pt idx="31">
                  <c:v>0.1904761905</c:v>
                </c:pt>
                <c:pt idx="32">
                  <c:v>0.19433198381999997</c:v>
                </c:pt>
                <c:pt idx="33">
                  <c:v>0.19444444446000003</c:v>
                </c:pt>
                <c:pt idx="34">
                  <c:v>0.19801980197999999</c:v>
                </c:pt>
                <c:pt idx="35">
                  <c:v>0.2063882064</c:v>
                </c:pt>
                <c:pt idx="36">
                  <c:v>0.20689655171999999</c:v>
                </c:pt>
                <c:pt idx="37">
                  <c:v>0.21483375960000001</c:v>
                </c:pt>
                <c:pt idx="38">
                  <c:v>0.21897810215999999</c:v>
                </c:pt>
                <c:pt idx="39">
                  <c:v>0.22813688214000002</c:v>
                </c:pt>
                <c:pt idx="40">
                  <c:v>0.24</c:v>
                </c:pt>
                <c:pt idx="41">
                  <c:v>0.24</c:v>
                </c:pt>
                <c:pt idx="42">
                  <c:v>0.24667815125999998</c:v>
                </c:pt>
                <c:pt idx="43">
                  <c:v>0.24793388429999996</c:v>
                </c:pt>
                <c:pt idx="44">
                  <c:v>0.24852071003999998</c:v>
                </c:pt>
                <c:pt idx="45">
                  <c:v>0.25352112677999999</c:v>
                </c:pt>
                <c:pt idx="46">
                  <c:v>0.25984251966000005</c:v>
                </c:pt>
                <c:pt idx="47">
                  <c:v>0.26966292132000003</c:v>
                </c:pt>
                <c:pt idx="48">
                  <c:v>0.27906976746000001</c:v>
                </c:pt>
                <c:pt idx="49">
                  <c:v>0.28571428572000002</c:v>
                </c:pt>
                <c:pt idx="50">
                  <c:v>0.29813664594</c:v>
                </c:pt>
                <c:pt idx="51">
                  <c:v>0.30324909750000001</c:v>
                </c:pt>
                <c:pt idx="52">
                  <c:v>0.30379746834000004</c:v>
                </c:pt>
                <c:pt idx="53">
                  <c:v>0.31067961168000002</c:v>
                </c:pt>
                <c:pt idx="54">
                  <c:v>0.31091072963999999</c:v>
                </c:pt>
                <c:pt idx="55">
                  <c:v>0.31249999998</c:v>
                </c:pt>
                <c:pt idx="56">
                  <c:v>0.33149171267999999</c:v>
                </c:pt>
                <c:pt idx="57">
                  <c:v>0.33540372672000002</c:v>
                </c:pt>
                <c:pt idx="58">
                  <c:v>0.33744619164</c:v>
                </c:pt>
                <c:pt idx="59">
                  <c:v>0.34146341466000002</c:v>
                </c:pt>
                <c:pt idx="60">
                  <c:v>0.34532374097999996</c:v>
                </c:pt>
                <c:pt idx="61">
                  <c:v>0.34532374097999996</c:v>
                </c:pt>
                <c:pt idx="62">
                  <c:v>0.35087719295999997</c:v>
                </c:pt>
                <c:pt idx="63">
                  <c:v>0.35294117646000001</c:v>
                </c:pt>
                <c:pt idx="64">
                  <c:v>0.35294117646000001</c:v>
                </c:pt>
                <c:pt idx="65">
                  <c:v>0.35294117646000001</c:v>
                </c:pt>
                <c:pt idx="66">
                  <c:v>0.35483870970000003</c:v>
                </c:pt>
                <c:pt idx="67">
                  <c:v>0.36065573772000004</c:v>
                </c:pt>
                <c:pt idx="68">
                  <c:v>0.37830221400000003</c:v>
                </c:pt>
                <c:pt idx="69">
                  <c:v>0.38235294119999996</c:v>
                </c:pt>
                <c:pt idx="70">
                  <c:v>0.38297872338000005</c:v>
                </c:pt>
                <c:pt idx="71">
                  <c:v>0.39130434780000001</c:v>
                </c:pt>
                <c:pt idx="72">
                  <c:v>0.39252336449999997</c:v>
                </c:pt>
                <c:pt idx="73">
                  <c:v>0.39622641510000001</c:v>
                </c:pt>
                <c:pt idx="74">
                  <c:v>0.40000000002000002</c:v>
                </c:pt>
                <c:pt idx="75">
                  <c:v>0.40540540542000003</c:v>
                </c:pt>
                <c:pt idx="76">
                  <c:v>0.42613216781999996</c:v>
                </c:pt>
                <c:pt idx="77">
                  <c:v>0.43035925925999996</c:v>
                </c:pt>
                <c:pt idx="78">
                  <c:v>0.43640322582000002</c:v>
                </c:pt>
                <c:pt idx="79">
                  <c:v>0.44220000000000004</c:v>
                </c:pt>
                <c:pt idx="80">
                  <c:v>0.44554455443999996</c:v>
                </c:pt>
                <c:pt idx="81">
                  <c:v>0.45020385395999996</c:v>
                </c:pt>
                <c:pt idx="82">
                  <c:v>0.45614035085999993</c:v>
                </c:pt>
                <c:pt idx="83">
                  <c:v>0.46153846152</c:v>
                </c:pt>
                <c:pt idx="84">
                  <c:v>0.46153846152</c:v>
                </c:pt>
                <c:pt idx="85">
                  <c:v>0.46153846152</c:v>
                </c:pt>
                <c:pt idx="86">
                  <c:v>0.47872340424000004</c:v>
                </c:pt>
                <c:pt idx="87">
                  <c:v>0.48667058825999998</c:v>
                </c:pt>
                <c:pt idx="88">
                  <c:v>0.49590000000000001</c:v>
                </c:pt>
                <c:pt idx="89">
                  <c:v>0.49681528661999996</c:v>
                </c:pt>
                <c:pt idx="90">
                  <c:v>0.49909230768000001</c:v>
                </c:pt>
                <c:pt idx="91">
                  <c:v>0.49999999998000005</c:v>
                </c:pt>
                <c:pt idx="92">
                  <c:v>0.49999999998000005</c:v>
                </c:pt>
                <c:pt idx="93">
                  <c:v>0.49999999998000005</c:v>
                </c:pt>
                <c:pt idx="94">
                  <c:v>0.50299401198000004</c:v>
                </c:pt>
                <c:pt idx="95">
                  <c:v>0.51567293232</c:v>
                </c:pt>
                <c:pt idx="96">
                  <c:v>0.53047456649999991</c:v>
                </c:pt>
                <c:pt idx="97">
                  <c:v>0.53424657534000008</c:v>
                </c:pt>
                <c:pt idx="98">
                  <c:v>0.53550000000000009</c:v>
                </c:pt>
                <c:pt idx="99">
                  <c:v>0.53584710743999997</c:v>
                </c:pt>
                <c:pt idx="100">
                  <c:v>0.54545454546000005</c:v>
                </c:pt>
                <c:pt idx="101">
                  <c:v>0.54545454546000005</c:v>
                </c:pt>
                <c:pt idx="102">
                  <c:v>0.54545454546000005</c:v>
                </c:pt>
                <c:pt idx="103">
                  <c:v>0.54545454546000005</c:v>
                </c:pt>
                <c:pt idx="104">
                  <c:v>0.54545454546000005</c:v>
                </c:pt>
                <c:pt idx="105">
                  <c:v>0.55029873419999997</c:v>
                </c:pt>
                <c:pt idx="106">
                  <c:v>0.55465829597999994</c:v>
                </c:pt>
                <c:pt idx="107">
                  <c:v>0.55800786024000004</c:v>
                </c:pt>
                <c:pt idx="108">
                  <c:v>0.5625</c:v>
                </c:pt>
                <c:pt idx="109">
                  <c:v>0.60000000000000009</c:v>
                </c:pt>
                <c:pt idx="110">
                  <c:v>0.60685862069999996</c:v>
                </c:pt>
                <c:pt idx="111">
                  <c:v>0.62238325122000004</c:v>
                </c:pt>
                <c:pt idx="112">
                  <c:v>0.64090671137999988</c:v>
                </c:pt>
                <c:pt idx="113">
                  <c:v>0.64155415019999995</c:v>
                </c:pt>
                <c:pt idx="114">
                  <c:v>0.65217391320000007</c:v>
                </c:pt>
                <c:pt idx="115">
                  <c:v>0.66030000000000011</c:v>
                </c:pt>
                <c:pt idx="116">
                  <c:v>0.66454615385999993</c:v>
                </c:pt>
                <c:pt idx="117">
                  <c:v>0.66666666659999996</c:v>
                </c:pt>
                <c:pt idx="118">
                  <c:v>0.66666666659999996</c:v>
                </c:pt>
                <c:pt idx="119">
                  <c:v>0.66666666659999996</c:v>
                </c:pt>
                <c:pt idx="120">
                  <c:v>0.67126380366000005</c:v>
                </c:pt>
                <c:pt idx="121">
                  <c:v>0.67694117646000007</c:v>
                </c:pt>
                <c:pt idx="122">
                  <c:v>0.68785862069999992</c:v>
                </c:pt>
                <c:pt idx="123">
                  <c:v>0.69230769240000001</c:v>
                </c:pt>
                <c:pt idx="124">
                  <c:v>0.69503430659999998</c:v>
                </c:pt>
                <c:pt idx="125">
                  <c:v>0.70585714284000001</c:v>
                </c:pt>
                <c:pt idx="126">
                  <c:v>0.70595454546000003</c:v>
                </c:pt>
                <c:pt idx="127">
                  <c:v>0.71023388430000001</c:v>
                </c:pt>
                <c:pt idx="128">
                  <c:v>0.73043478240000004</c:v>
                </c:pt>
                <c:pt idx="129">
                  <c:v>0.73730629067999987</c:v>
                </c:pt>
                <c:pt idx="130">
                  <c:v>0.75</c:v>
                </c:pt>
                <c:pt idx="131">
                  <c:v>0.75</c:v>
                </c:pt>
                <c:pt idx="132">
                  <c:v>0.76083103446</c:v>
                </c:pt>
                <c:pt idx="133">
                  <c:v>0.79716404496000004</c:v>
                </c:pt>
                <c:pt idx="134">
                  <c:v>0.80765789471999994</c:v>
                </c:pt>
                <c:pt idx="135">
                  <c:v>0.81882200957999995</c:v>
                </c:pt>
                <c:pt idx="136">
                  <c:v>0.82352941199999985</c:v>
                </c:pt>
                <c:pt idx="137">
                  <c:v>0.82758620699999996</c:v>
                </c:pt>
                <c:pt idx="138">
                  <c:v>0.82978723380000008</c:v>
                </c:pt>
                <c:pt idx="139">
                  <c:v>0.83119405769999988</c:v>
                </c:pt>
                <c:pt idx="140">
                  <c:v>0.84507042239999997</c:v>
                </c:pt>
                <c:pt idx="141">
                  <c:v>0.85714285739999996</c:v>
                </c:pt>
                <c:pt idx="142">
                  <c:v>0.85714285739999996</c:v>
                </c:pt>
                <c:pt idx="143">
                  <c:v>0.85714285739999996</c:v>
                </c:pt>
                <c:pt idx="144">
                  <c:v>0.85714285739999996</c:v>
                </c:pt>
                <c:pt idx="145">
                  <c:v>0.85714285739999996</c:v>
                </c:pt>
                <c:pt idx="146">
                  <c:v>0.85731971832000009</c:v>
                </c:pt>
                <c:pt idx="147">
                  <c:v>0.87290025185999987</c:v>
                </c:pt>
                <c:pt idx="148">
                  <c:v>0.87533103449999994</c:v>
                </c:pt>
                <c:pt idx="149">
                  <c:v>0.89361702119999997</c:v>
                </c:pt>
                <c:pt idx="150">
                  <c:v>0.91655454546000004</c:v>
                </c:pt>
                <c:pt idx="151">
                  <c:v>0.91837894739999992</c:v>
                </c:pt>
                <c:pt idx="152">
                  <c:v>0.91978156026000013</c:v>
                </c:pt>
                <c:pt idx="153">
                  <c:v>0.94247741940000007</c:v>
                </c:pt>
                <c:pt idx="154">
                  <c:v>0.94348356161999991</c:v>
                </c:pt>
                <c:pt idx="155">
                  <c:v>0.94416747402000001</c:v>
                </c:pt>
                <c:pt idx="156">
                  <c:v>0.95027919461999999</c:v>
                </c:pt>
                <c:pt idx="157">
                  <c:v>0.98401538460000004</c:v>
                </c:pt>
                <c:pt idx="158">
                  <c:v>1.0000000002</c:v>
                </c:pt>
                <c:pt idx="159">
                  <c:v>1.0010781021599999</c:v>
                </c:pt>
                <c:pt idx="160">
                  <c:v>1.0141172011799999</c:v>
                </c:pt>
                <c:pt idx="161">
                  <c:v>1.0179806167200001</c:v>
                </c:pt>
                <c:pt idx="162">
                  <c:v>1.0212765960000001</c:v>
                </c:pt>
                <c:pt idx="163">
                  <c:v>1.03733672454</c:v>
                </c:pt>
                <c:pt idx="164">
                  <c:v>1.0394270270399999</c:v>
                </c:pt>
                <c:pt idx="165">
                  <c:v>1.03950225564</c:v>
                </c:pt>
                <c:pt idx="166">
                  <c:v>1.0420786516799998</c:v>
                </c:pt>
                <c:pt idx="167">
                  <c:v>1.0870509933599999</c:v>
                </c:pt>
                <c:pt idx="168">
                  <c:v>1.0909090908000001</c:v>
                </c:pt>
                <c:pt idx="169">
                  <c:v>1.09788097164</c:v>
                </c:pt>
                <c:pt idx="170">
                  <c:v>1.1091529410000001</c:v>
                </c:pt>
                <c:pt idx="171">
                  <c:v>1.1162790696</c:v>
                </c:pt>
                <c:pt idx="172">
                  <c:v>1.1165919282400001</c:v>
                </c:pt>
                <c:pt idx="173">
                  <c:v>1.125</c:v>
                </c:pt>
                <c:pt idx="174">
                  <c:v>1.1302058823600001</c:v>
                </c:pt>
                <c:pt idx="175">
                  <c:v>1.1612903226</c:v>
                </c:pt>
                <c:pt idx="176">
                  <c:v>1.1694352943999999</c:v>
                </c:pt>
                <c:pt idx="177">
                  <c:v>1.1719785275999999</c:v>
                </c:pt>
                <c:pt idx="178">
                  <c:v>1.1841183672</c:v>
                </c:pt>
                <c:pt idx="179">
                  <c:v>1.1852905759200001</c:v>
                </c:pt>
                <c:pt idx="180">
                  <c:v>1.1910571428600001</c:v>
                </c:pt>
                <c:pt idx="181">
                  <c:v>1.2019230769</c:v>
                </c:pt>
                <c:pt idx="182">
                  <c:v>1.21064907978</c:v>
                </c:pt>
                <c:pt idx="183">
                  <c:v>1.2269146789200001</c:v>
                </c:pt>
                <c:pt idx="184">
                  <c:v>1.2424273381199999</c:v>
                </c:pt>
                <c:pt idx="185">
                  <c:v>1.2727272727000001</c:v>
                </c:pt>
                <c:pt idx="186">
                  <c:v>1.2857142858000001</c:v>
                </c:pt>
                <c:pt idx="187">
                  <c:v>1.3043478258000001</c:v>
                </c:pt>
                <c:pt idx="188">
                  <c:v>1.3183673469400001</c:v>
                </c:pt>
                <c:pt idx="189">
                  <c:v>1.328125</c:v>
                </c:pt>
                <c:pt idx="190">
                  <c:v>1.3333333331999999</c:v>
                </c:pt>
                <c:pt idx="191">
                  <c:v>1.3684210524</c:v>
                </c:pt>
                <c:pt idx="192">
                  <c:v>1.3714285715999999</c:v>
                </c:pt>
                <c:pt idx="193">
                  <c:v>1.3776387095999998</c:v>
                </c:pt>
                <c:pt idx="194">
                  <c:v>1.38637881772</c:v>
                </c:pt>
                <c:pt idx="195">
                  <c:v>1.3978774649999999</c:v>
                </c:pt>
                <c:pt idx="196">
                  <c:v>1.4568857141999998</c:v>
                </c:pt>
                <c:pt idx="197">
                  <c:v>1.4634146340000003</c:v>
                </c:pt>
                <c:pt idx="198">
                  <c:v>1.47852760738</c:v>
                </c:pt>
                <c:pt idx="199">
                  <c:v>1.48570753768</c:v>
                </c:pt>
                <c:pt idx="200">
                  <c:v>1.49999999998</c:v>
                </c:pt>
                <c:pt idx="201">
                  <c:v>1.5003000000000002</c:v>
                </c:pt>
                <c:pt idx="202">
                  <c:v>1.5018714287999999</c:v>
                </c:pt>
                <c:pt idx="203">
                  <c:v>1.5324</c:v>
                </c:pt>
                <c:pt idx="204">
                  <c:v>1.5677361702000001</c:v>
                </c:pt>
                <c:pt idx="205">
                  <c:v>1.5678614172000001</c:v>
                </c:pt>
                <c:pt idx="206">
                  <c:v>1.5730293577800001</c:v>
                </c:pt>
                <c:pt idx="207">
                  <c:v>1.5853000000000002</c:v>
                </c:pt>
                <c:pt idx="208">
                  <c:v>1.6157666664000003</c:v>
                </c:pt>
                <c:pt idx="209">
                  <c:v>1.6240000000000001</c:v>
                </c:pt>
                <c:pt idx="210">
                  <c:v>1.6445142858000001</c:v>
                </c:pt>
                <c:pt idx="211">
                  <c:v>1.6666666668000001</c:v>
                </c:pt>
                <c:pt idx="212">
                  <c:v>1.6921682274400001</c:v>
                </c:pt>
                <c:pt idx="213">
                  <c:v>1.7142857141999999</c:v>
                </c:pt>
                <c:pt idx="214">
                  <c:v>1.7153219451399999</c:v>
                </c:pt>
                <c:pt idx="215">
                  <c:v>1.7181000000000002</c:v>
                </c:pt>
                <c:pt idx="216">
                  <c:v>1.75</c:v>
                </c:pt>
                <c:pt idx="217">
                  <c:v>1.7500000002</c:v>
                </c:pt>
                <c:pt idx="218">
                  <c:v>1.7652666665999996</c:v>
                </c:pt>
                <c:pt idx="219">
                  <c:v>1.7734999999800001</c:v>
                </c:pt>
                <c:pt idx="220">
                  <c:v>1.7777777777999999</c:v>
                </c:pt>
                <c:pt idx="221">
                  <c:v>1.8025027026</c:v>
                </c:pt>
                <c:pt idx="222">
                  <c:v>1.8407076924000001</c:v>
                </c:pt>
                <c:pt idx="223">
                  <c:v>1.8485999999999998</c:v>
                </c:pt>
                <c:pt idx="224">
                  <c:v>1.8574058825999999</c:v>
                </c:pt>
                <c:pt idx="225">
                  <c:v>1.8947368421999999</c:v>
                </c:pt>
                <c:pt idx="226">
                  <c:v>1.8947368421999999</c:v>
                </c:pt>
                <c:pt idx="227">
                  <c:v>1.9516000002</c:v>
                </c:pt>
                <c:pt idx="228">
                  <c:v>1.9522666665999999</c:v>
                </c:pt>
                <c:pt idx="229">
                  <c:v>1.9999999998000002</c:v>
                </c:pt>
                <c:pt idx="230">
                  <c:v>1.9999999998000002</c:v>
                </c:pt>
                <c:pt idx="231">
                  <c:v>2.0144195123999999</c:v>
                </c:pt>
                <c:pt idx="232">
                  <c:v>2.0443058825999998</c:v>
                </c:pt>
                <c:pt idx="233">
                  <c:v>2.0445374233</c:v>
                </c:pt>
                <c:pt idx="234">
                  <c:v>2.0666666667999998</c:v>
                </c:pt>
                <c:pt idx="235">
                  <c:v>2.0965153848</c:v>
                </c:pt>
                <c:pt idx="236">
                  <c:v>2.1176470589999998</c:v>
                </c:pt>
                <c:pt idx="237">
                  <c:v>2.1684000000000001</c:v>
                </c:pt>
                <c:pt idx="238">
                  <c:v>2.1768226803999999</c:v>
                </c:pt>
                <c:pt idx="239">
                  <c:v>2.1818181816000002</c:v>
                </c:pt>
                <c:pt idx="240">
                  <c:v>2.2096999998000002</c:v>
                </c:pt>
                <c:pt idx="241">
                  <c:v>2.23209377992</c:v>
                </c:pt>
                <c:pt idx="242">
                  <c:v>2.26694585634</c:v>
                </c:pt>
                <c:pt idx="243">
                  <c:v>2.2857142860000002</c:v>
                </c:pt>
                <c:pt idx="244">
                  <c:v>2.5000000002</c:v>
                </c:pt>
                <c:pt idx="245">
                  <c:v>2.5473444443999997</c:v>
                </c:pt>
                <c:pt idx="246">
                  <c:v>2.7096774191999997</c:v>
                </c:pt>
                <c:pt idx="247">
                  <c:v>2.769230769</c:v>
                </c:pt>
                <c:pt idx="248">
                  <c:v>2.8235294118000001</c:v>
                </c:pt>
                <c:pt idx="249">
                  <c:v>2.8302157896</c:v>
                </c:pt>
                <c:pt idx="250">
                  <c:v>2.88</c:v>
                </c:pt>
                <c:pt idx="251">
                  <c:v>2.9260285716000003</c:v>
                </c:pt>
                <c:pt idx="252">
                  <c:v>2.9999999998</c:v>
                </c:pt>
                <c:pt idx="253">
                  <c:v>3</c:v>
                </c:pt>
                <c:pt idx="254">
                  <c:v>3.12</c:v>
                </c:pt>
                <c:pt idx="255">
                  <c:v>3.1999999998000002</c:v>
                </c:pt>
                <c:pt idx="256">
                  <c:v>3.2153571426000003</c:v>
                </c:pt>
                <c:pt idx="257">
                  <c:v>3.230769231</c:v>
                </c:pt>
                <c:pt idx="258">
                  <c:v>3.3333333336000002</c:v>
                </c:pt>
                <c:pt idx="259">
                  <c:v>3.4020272730000003</c:v>
                </c:pt>
                <c:pt idx="260">
                  <c:v>3.4632000000000001</c:v>
                </c:pt>
                <c:pt idx="261">
                  <c:v>3.4886999998000001</c:v>
                </c:pt>
                <c:pt idx="262">
                  <c:v>3.5999999999999996</c:v>
                </c:pt>
                <c:pt idx="263">
                  <c:v>3.75</c:v>
                </c:pt>
                <c:pt idx="264">
                  <c:v>3.75</c:v>
                </c:pt>
                <c:pt idx="265">
                  <c:v>4.0000000002</c:v>
                </c:pt>
                <c:pt idx="266">
                  <c:v>4.0000000002</c:v>
                </c:pt>
                <c:pt idx="267">
                  <c:v>4.0000000002</c:v>
                </c:pt>
                <c:pt idx="268">
                  <c:v>4.125</c:v>
                </c:pt>
                <c:pt idx="269">
                  <c:v>4.4999999998</c:v>
                </c:pt>
                <c:pt idx="270">
                  <c:v>4.5046736844000002</c:v>
                </c:pt>
              </c:numCache>
            </c:numRef>
          </c:xVal>
          <c:yVal>
            <c:numRef>
              <c:f>'Scatter Plots'!$G$1:$G$301</c:f>
              <c:numCache>
                <c:formatCode>General</c:formatCode>
                <c:ptCount val="301"/>
                <c:pt idx="0">
                  <c:v>0</c:v>
                </c:pt>
                <c:pt idx="1">
                  <c:v>4.4760583E-2</c:v>
                </c:pt>
                <c:pt idx="2">
                  <c:v>0.25451263499999999</c:v>
                </c:pt>
                <c:pt idx="3">
                  <c:v>0.157117278</c:v>
                </c:pt>
                <c:pt idx="4">
                  <c:v>0.49152542399999999</c:v>
                </c:pt>
                <c:pt idx="5">
                  <c:v>0.24445560299999999</c:v>
                </c:pt>
                <c:pt idx="6">
                  <c:v>0.14896805099999999</c:v>
                </c:pt>
                <c:pt idx="7">
                  <c:v>0.43821130000000003</c:v>
                </c:pt>
                <c:pt idx="8">
                  <c:v>0.51998805199999998</c:v>
                </c:pt>
                <c:pt idx="9">
                  <c:v>0.35559406599999999</c:v>
                </c:pt>
                <c:pt idx="10">
                  <c:v>0.500451584</c:v>
                </c:pt>
                <c:pt idx="11">
                  <c:v>0.222725215</c:v>
                </c:pt>
                <c:pt idx="12">
                  <c:v>0.558550879</c:v>
                </c:pt>
                <c:pt idx="13">
                  <c:v>0.33707948199999999</c:v>
                </c:pt>
                <c:pt idx="14">
                  <c:v>0.44659456199999997</c:v>
                </c:pt>
                <c:pt idx="15">
                  <c:v>0.39992301800000002</c:v>
                </c:pt>
                <c:pt idx="16">
                  <c:v>0.46954659199999998</c:v>
                </c:pt>
                <c:pt idx="17">
                  <c:v>0.25028058399999997</c:v>
                </c:pt>
                <c:pt idx="18">
                  <c:v>0.12735737</c:v>
                </c:pt>
                <c:pt idx="19">
                  <c:v>0.51394422299999998</c:v>
                </c:pt>
                <c:pt idx="20">
                  <c:v>0.56289091300000005</c:v>
                </c:pt>
                <c:pt idx="21">
                  <c:v>0.38796337199999997</c:v>
                </c:pt>
                <c:pt idx="22">
                  <c:v>0.25451263499999999</c:v>
                </c:pt>
                <c:pt idx="23">
                  <c:v>0.23369686200000001</c:v>
                </c:pt>
                <c:pt idx="24">
                  <c:v>0.23369686200000001</c:v>
                </c:pt>
                <c:pt idx="25">
                  <c:v>0.46258429000000001</c:v>
                </c:pt>
                <c:pt idx="26">
                  <c:v>0.28919160300000002</c:v>
                </c:pt>
                <c:pt idx="27">
                  <c:v>0.36481005100000002</c:v>
                </c:pt>
                <c:pt idx="28">
                  <c:v>0.32751297800000001</c:v>
                </c:pt>
                <c:pt idx="29">
                  <c:v>0.54207105499999997</c:v>
                </c:pt>
                <c:pt idx="30">
                  <c:v>0.116037736</c:v>
                </c:pt>
                <c:pt idx="31">
                  <c:v>0.369753834</c:v>
                </c:pt>
                <c:pt idx="32">
                  <c:v>0.389117043</c:v>
                </c:pt>
                <c:pt idx="33">
                  <c:v>0.42426355199999999</c:v>
                </c:pt>
                <c:pt idx="34">
                  <c:v>0.41544899499999999</c:v>
                </c:pt>
                <c:pt idx="35">
                  <c:v>0.32077983199999999</c:v>
                </c:pt>
                <c:pt idx="36">
                  <c:v>0.212128806</c:v>
                </c:pt>
                <c:pt idx="37">
                  <c:v>0.53728813600000003</c:v>
                </c:pt>
                <c:pt idx="38">
                  <c:v>0.32287782399999998</c:v>
                </c:pt>
                <c:pt idx="39">
                  <c:v>6.8742879000000007E-2</c:v>
                </c:pt>
                <c:pt idx="40">
                  <c:v>0.50542456199999997</c:v>
                </c:pt>
                <c:pt idx="41">
                  <c:v>0.22134969299999999</c:v>
                </c:pt>
                <c:pt idx="42">
                  <c:v>0.345884413</c:v>
                </c:pt>
                <c:pt idx="43">
                  <c:v>0.50740442600000002</c:v>
                </c:pt>
                <c:pt idx="44">
                  <c:v>0.231182796</c:v>
                </c:pt>
                <c:pt idx="45">
                  <c:v>9.2475687000000001E-2</c:v>
                </c:pt>
                <c:pt idx="46">
                  <c:v>0.35400330200000002</c:v>
                </c:pt>
                <c:pt idx="47">
                  <c:v>0.34078893900000001</c:v>
                </c:pt>
                <c:pt idx="48">
                  <c:v>0.19508809399999999</c:v>
                </c:pt>
                <c:pt idx="49">
                  <c:v>0.28802241200000001</c:v>
                </c:pt>
                <c:pt idx="50">
                  <c:v>0.27540965099999998</c:v>
                </c:pt>
                <c:pt idx="51">
                  <c:v>0.44409349300000001</c:v>
                </c:pt>
                <c:pt idx="52">
                  <c:v>0.35912292699999998</c:v>
                </c:pt>
                <c:pt idx="53">
                  <c:v>0.27710944700000001</c:v>
                </c:pt>
                <c:pt idx="54">
                  <c:v>0.122814152</c:v>
                </c:pt>
                <c:pt idx="55">
                  <c:v>0.30760499400000002</c:v>
                </c:pt>
                <c:pt idx="56">
                  <c:v>0.171077066</c:v>
                </c:pt>
                <c:pt idx="57">
                  <c:v>0.51778770200000002</c:v>
                </c:pt>
                <c:pt idx="58">
                  <c:v>0.21662817600000001</c:v>
                </c:pt>
                <c:pt idx="59">
                  <c:v>0.48899684900000001</c:v>
                </c:pt>
                <c:pt idx="60">
                  <c:v>0.32823178200000003</c:v>
                </c:pt>
                <c:pt idx="61">
                  <c:v>0.31478839800000002</c:v>
                </c:pt>
                <c:pt idx="62">
                  <c:v>0.31478839800000002</c:v>
                </c:pt>
                <c:pt idx="63">
                  <c:v>0.22709201100000001</c:v>
                </c:pt>
                <c:pt idx="64">
                  <c:v>0.51575382800000003</c:v>
                </c:pt>
                <c:pt idx="65">
                  <c:v>0.42282409900000001</c:v>
                </c:pt>
                <c:pt idx="66">
                  <c:v>0.11459074700000001</c:v>
                </c:pt>
                <c:pt idx="67">
                  <c:v>0.208579186</c:v>
                </c:pt>
                <c:pt idx="68">
                  <c:v>6.2908496999999994E-2</c:v>
                </c:pt>
                <c:pt idx="69">
                  <c:v>0.329293526</c:v>
                </c:pt>
                <c:pt idx="70">
                  <c:v>0.22084367199999999</c:v>
                </c:pt>
                <c:pt idx="71">
                  <c:v>0.38481604699999999</c:v>
                </c:pt>
                <c:pt idx="72">
                  <c:v>0.478557291</c:v>
                </c:pt>
                <c:pt idx="73">
                  <c:v>0.273224044</c:v>
                </c:pt>
                <c:pt idx="74">
                  <c:v>0.27987421400000001</c:v>
                </c:pt>
                <c:pt idx="75">
                  <c:v>0.19197207699999999</c:v>
                </c:pt>
                <c:pt idx="76">
                  <c:v>0.36686919200000001</c:v>
                </c:pt>
                <c:pt idx="77">
                  <c:v>0.39910328499999997</c:v>
                </c:pt>
                <c:pt idx="78">
                  <c:v>0.27165319399999999</c:v>
                </c:pt>
                <c:pt idx="79">
                  <c:v>0.39772110700000002</c:v>
                </c:pt>
                <c:pt idx="80">
                  <c:v>0.30414782200000001</c:v>
                </c:pt>
                <c:pt idx="81">
                  <c:v>0.13637961300000001</c:v>
                </c:pt>
                <c:pt idx="82">
                  <c:v>0.49327957</c:v>
                </c:pt>
                <c:pt idx="83">
                  <c:v>0.54893655399999997</c:v>
                </c:pt>
                <c:pt idx="84">
                  <c:v>0.13790829600000001</c:v>
                </c:pt>
                <c:pt idx="85">
                  <c:v>0.23562570499999999</c:v>
                </c:pt>
                <c:pt idx="86">
                  <c:v>0.46576894400000002</c:v>
                </c:pt>
                <c:pt idx="87">
                  <c:v>0.30234529500000001</c:v>
                </c:pt>
                <c:pt idx="88">
                  <c:v>0.32668565999999999</c:v>
                </c:pt>
                <c:pt idx="89">
                  <c:v>0.25708300699999997</c:v>
                </c:pt>
                <c:pt idx="90">
                  <c:v>0.256055431</c:v>
                </c:pt>
                <c:pt idx="91">
                  <c:v>0.45625446200000003</c:v>
                </c:pt>
                <c:pt idx="92">
                  <c:v>0.38062755799999998</c:v>
                </c:pt>
                <c:pt idx="93">
                  <c:v>0.463992927</c:v>
                </c:pt>
                <c:pt idx="94">
                  <c:v>0.27730441500000003</c:v>
                </c:pt>
                <c:pt idx="95">
                  <c:v>0.23628185900000001</c:v>
                </c:pt>
                <c:pt idx="96">
                  <c:v>0.35900339799999997</c:v>
                </c:pt>
                <c:pt idx="97">
                  <c:v>0.12574347299999999</c:v>
                </c:pt>
                <c:pt idx="98">
                  <c:v>0.44879289999999999</c:v>
                </c:pt>
                <c:pt idx="99">
                  <c:v>0.44977812099999998</c:v>
                </c:pt>
                <c:pt idx="100">
                  <c:v>0.35262728799999998</c:v>
                </c:pt>
                <c:pt idx="101">
                  <c:v>0.29646858799999998</c:v>
                </c:pt>
                <c:pt idx="102">
                  <c:v>0.39661845600000001</c:v>
                </c:pt>
                <c:pt idx="103">
                  <c:v>0.216492926</c:v>
                </c:pt>
                <c:pt idx="104">
                  <c:v>0.28571428599999998</c:v>
                </c:pt>
                <c:pt idx="105">
                  <c:v>0.373795761</c:v>
                </c:pt>
                <c:pt idx="106">
                  <c:v>0.383987625</c:v>
                </c:pt>
                <c:pt idx="107">
                  <c:v>0.14642649599999999</c:v>
                </c:pt>
                <c:pt idx="108">
                  <c:v>0.30285927299999998</c:v>
                </c:pt>
                <c:pt idx="109">
                  <c:v>0.198312236</c:v>
                </c:pt>
                <c:pt idx="110">
                  <c:v>0.53426068999999998</c:v>
                </c:pt>
                <c:pt idx="111">
                  <c:v>0.47695415299999999</c:v>
                </c:pt>
                <c:pt idx="112">
                  <c:v>0.52208737900000002</c:v>
                </c:pt>
                <c:pt idx="113">
                  <c:v>0.328578011</c:v>
                </c:pt>
                <c:pt idx="114">
                  <c:v>0.27928385</c:v>
                </c:pt>
                <c:pt idx="115">
                  <c:v>0.34786267300000001</c:v>
                </c:pt>
                <c:pt idx="116">
                  <c:v>0.47211318800000002</c:v>
                </c:pt>
                <c:pt idx="117">
                  <c:v>0.230290456</c:v>
                </c:pt>
                <c:pt idx="118">
                  <c:v>0.64448915100000004</c:v>
                </c:pt>
                <c:pt idx="119">
                  <c:v>0.42435260699999999</c:v>
                </c:pt>
                <c:pt idx="120">
                  <c:v>0.27749515499999999</c:v>
                </c:pt>
                <c:pt idx="121">
                  <c:v>0.45262385500000002</c:v>
                </c:pt>
                <c:pt idx="122">
                  <c:v>0.41644149699999999</c:v>
                </c:pt>
                <c:pt idx="123">
                  <c:v>0.55411478300000006</c:v>
                </c:pt>
                <c:pt idx="124">
                  <c:v>0.52824950100000001</c:v>
                </c:pt>
                <c:pt idx="125">
                  <c:v>0.19830328699999999</c:v>
                </c:pt>
                <c:pt idx="126">
                  <c:v>0.57027382000000004</c:v>
                </c:pt>
                <c:pt idx="127">
                  <c:v>0.71608757700000003</c:v>
                </c:pt>
                <c:pt idx="128">
                  <c:v>0.18400592399999999</c:v>
                </c:pt>
                <c:pt idx="129">
                  <c:v>0.49591391200000001</c:v>
                </c:pt>
                <c:pt idx="130">
                  <c:v>0.62398193700000004</c:v>
                </c:pt>
                <c:pt idx="131">
                  <c:v>0.17995910000000001</c:v>
                </c:pt>
                <c:pt idx="132">
                  <c:v>0.28048780499999998</c:v>
                </c:pt>
                <c:pt idx="133">
                  <c:v>0.49958535399999998</c:v>
                </c:pt>
                <c:pt idx="134">
                  <c:v>0.12673611100000001</c:v>
                </c:pt>
                <c:pt idx="135">
                  <c:v>0.39555339499999997</c:v>
                </c:pt>
                <c:pt idx="136">
                  <c:v>0.22128429299999999</c:v>
                </c:pt>
                <c:pt idx="137">
                  <c:v>0.24602333000000001</c:v>
                </c:pt>
                <c:pt idx="138">
                  <c:v>0.43044890699999999</c:v>
                </c:pt>
                <c:pt idx="139">
                  <c:v>0.222171692</c:v>
                </c:pt>
                <c:pt idx="140">
                  <c:v>0.34258357699999997</c:v>
                </c:pt>
                <c:pt idx="141">
                  <c:v>0.29192886499999998</c:v>
                </c:pt>
                <c:pt idx="142">
                  <c:v>0.31636715799999998</c:v>
                </c:pt>
                <c:pt idx="143">
                  <c:v>0.24763935400000001</c:v>
                </c:pt>
                <c:pt idx="144">
                  <c:v>0.37633981700000002</c:v>
                </c:pt>
                <c:pt idx="145">
                  <c:v>0.30274135899999999</c:v>
                </c:pt>
                <c:pt idx="146">
                  <c:v>0.39525691699999999</c:v>
                </c:pt>
                <c:pt idx="147">
                  <c:v>0.42552201899999997</c:v>
                </c:pt>
                <c:pt idx="148">
                  <c:v>0.500451584</c:v>
                </c:pt>
                <c:pt idx="149">
                  <c:v>0.36263172999999999</c:v>
                </c:pt>
                <c:pt idx="150">
                  <c:v>0.44441541499999998</c:v>
                </c:pt>
                <c:pt idx="151">
                  <c:v>0.53205283800000003</c:v>
                </c:pt>
                <c:pt idx="152">
                  <c:v>0.34294871799999999</c:v>
                </c:pt>
                <c:pt idx="153">
                  <c:v>0.20268361600000001</c:v>
                </c:pt>
                <c:pt idx="154">
                  <c:v>0.22642452499999999</c:v>
                </c:pt>
                <c:pt idx="155">
                  <c:v>0.22504816999999999</c:v>
                </c:pt>
                <c:pt idx="156">
                  <c:v>0.48851687900000001</c:v>
                </c:pt>
                <c:pt idx="157">
                  <c:v>0.32689856099999998</c:v>
                </c:pt>
                <c:pt idx="158">
                  <c:v>0.43976215099999999</c:v>
                </c:pt>
                <c:pt idx="159">
                  <c:v>0.41772748700000001</c:v>
                </c:pt>
                <c:pt idx="160">
                  <c:v>0.121878002</c:v>
                </c:pt>
                <c:pt idx="161">
                  <c:v>0.51778770200000002</c:v>
                </c:pt>
                <c:pt idx="162">
                  <c:v>0.42111464599999998</c:v>
                </c:pt>
                <c:pt idx="163">
                  <c:v>0.50551389499999999</c:v>
                </c:pt>
                <c:pt idx="164">
                  <c:v>0.33417471500000001</c:v>
                </c:pt>
                <c:pt idx="165">
                  <c:v>0.374787439</c:v>
                </c:pt>
                <c:pt idx="166">
                  <c:v>0.52113364299999998</c:v>
                </c:pt>
                <c:pt idx="167">
                  <c:v>0.470940788</c:v>
                </c:pt>
                <c:pt idx="168">
                  <c:v>0.36097712799999998</c:v>
                </c:pt>
                <c:pt idx="169">
                  <c:v>0.21444201299999999</c:v>
                </c:pt>
                <c:pt idx="170">
                  <c:v>0.51397632800000004</c:v>
                </c:pt>
                <c:pt idx="171">
                  <c:v>0.32785667899999998</c:v>
                </c:pt>
                <c:pt idx="172">
                  <c:v>0.39270276799999998</c:v>
                </c:pt>
                <c:pt idx="173">
                  <c:v>0.42849725300000002</c:v>
                </c:pt>
                <c:pt idx="174">
                  <c:v>0.26831723000000002</c:v>
                </c:pt>
                <c:pt idx="175">
                  <c:v>0.24343420900000001</c:v>
                </c:pt>
                <c:pt idx="176">
                  <c:v>0.71751893499999997</c:v>
                </c:pt>
                <c:pt idx="177">
                  <c:v>0.60868914200000002</c:v>
                </c:pt>
                <c:pt idx="178">
                  <c:v>0.201066938</c:v>
                </c:pt>
                <c:pt idx="179">
                  <c:v>0.31001589800000001</c:v>
                </c:pt>
                <c:pt idx="180">
                  <c:v>0.63246217299999996</c:v>
                </c:pt>
                <c:pt idx="181">
                  <c:v>0.26464864900000001</c:v>
                </c:pt>
                <c:pt idx="182">
                  <c:v>0.42</c:v>
                </c:pt>
                <c:pt idx="183">
                  <c:v>0.28179143499999998</c:v>
                </c:pt>
                <c:pt idx="184">
                  <c:v>8.7868763000000003E-2</c:v>
                </c:pt>
                <c:pt idx="185">
                  <c:v>0.52881082099999999</c:v>
                </c:pt>
                <c:pt idx="186">
                  <c:v>0.44888642099999998</c:v>
                </c:pt>
                <c:pt idx="187">
                  <c:v>0.448872406</c:v>
                </c:pt>
                <c:pt idx="188">
                  <c:v>0.62660685299999996</c:v>
                </c:pt>
                <c:pt idx="189">
                  <c:v>0.39919093900000002</c:v>
                </c:pt>
                <c:pt idx="190">
                  <c:v>0.245645377</c:v>
                </c:pt>
                <c:pt idx="191">
                  <c:v>0.21255676800000001</c:v>
                </c:pt>
                <c:pt idx="192">
                  <c:v>0.52600020700000005</c:v>
                </c:pt>
                <c:pt idx="193">
                  <c:v>0.37868696499999999</c:v>
                </c:pt>
                <c:pt idx="194">
                  <c:v>0.38589599699999999</c:v>
                </c:pt>
                <c:pt idx="195">
                  <c:v>0.325810971</c:v>
                </c:pt>
                <c:pt idx="196">
                  <c:v>0.51675094799999999</c:v>
                </c:pt>
                <c:pt idx="197">
                  <c:v>0.30863558800000002</c:v>
                </c:pt>
                <c:pt idx="198">
                  <c:v>0.31674876800000001</c:v>
                </c:pt>
                <c:pt idx="199">
                  <c:v>0.53922280700000003</c:v>
                </c:pt>
                <c:pt idx="200">
                  <c:v>0.41014309599999998</c:v>
                </c:pt>
                <c:pt idx="201">
                  <c:v>0.26016987000000003</c:v>
                </c:pt>
                <c:pt idx="202">
                  <c:v>0.31246537400000002</c:v>
                </c:pt>
                <c:pt idx="203">
                  <c:v>0.25931760599999998</c:v>
                </c:pt>
                <c:pt idx="204">
                  <c:v>0.102230687</c:v>
                </c:pt>
                <c:pt idx="205">
                  <c:v>0.700191008</c:v>
                </c:pt>
                <c:pt idx="206">
                  <c:v>0.42341293000000002</c:v>
                </c:pt>
                <c:pt idx="207">
                  <c:v>0.48937260900000001</c:v>
                </c:pt>
                <c:pt idx="208">
                  <c:v>0.50004124699999997</c:v>
                </c:pt>
                <c:pt idx="209">
                  <c:v>0.29008711999999998</c:v>
                </c:pt>
                <c:pt idx="210">
                  <c:v>0.42200553200000002</c:v>
                </c:pt>
                <c:pt idx="211">
                  <c:v>0.51778770200000002</c:v>
                </c:pt>
                <c:pt idx="212">
                  <c:v>0.36859656600000001</c:v>
                </c:pt>
                <c:pt idx="213">
                  <c:v>0.56160739999999998</c:v>
                </c:pt>
                <c:pt idx="214">
                  <c:v>7.5743912999999996E-2</c:v>
                </c:pt>
                <c:pt idx="215">
                  <c:v>0.28741401700000002</c:v>
                </c:pt>
                <c:pt idx="216">
                  <c:v>0.45907808100000003</c:v>
                </c:pt>
                <c:pt idx="217">
                  <c:v>0</c:v>
                </c:pt>
                <c:pt idx="218">
                  <c:v>0.46719105799999999</c:v>
                </c:pt>
                <c:pt idx="219">
                  <c:v>0.33700743999999999</c:v>
                </c:pt>
                <c:pt idx="220">
                  <c:v>0.34975773700000001</c:v>
                </c:pt>
                <c:pt idx="221">
                  <c:v>0.339521452</c:v>
                </c:pt>
                <c:pt idx="222">
                  <c:v>0.237791374</c:v>
                </c:pt>
                <c:pt idx="223">
                  <c:v>0.40325714800000001</c:v>
                </c:pt>
                <c:pt idx="224">
                  <c:v>0.51778770200000002</c:v>
                </c:pt>
                <c:pt idx="225">
                  <c:v>0.38924491500000002</c:v>
                </c:pt>
                <c:pt idx="226">
                  <c:v>0.44605678199999999</c:v>
                </c:pt>
                <c:pt idx="227">
                  <c:v>0.174159756</c:v>
                </c:pt>
                <c:pt idx="228">
                  <c:v>0.26205334699999999</c:v>
                </c:pt>
                <c:pt idx="229">
                  <c:v>0.17252029699999999</c:v>
                </c:pt>
                <c:pt idx="230">
                  <c:v>0.373593807</c:v>
                </c:pt>
                <c:pt idx="231">
                  <c:v>0.24838106200000001</c:v>
                </c:pt>
                <c:pt idx="232">
                  <c:v>0.52600020700000005</c:v>
                </c:pt>
                <c:pt idx="233">
                  <c:v>3.9232665E-2</c:v>
                </c:pt>
                <c:pt idx="234">
                  <c:v>5.9895221999999998E-2</c:v>
                </c:pt>
                <c:pt idx="235">
                  <c:v>0.35601996299999999</c:v>
                </c:pt>
                <c:pt idx="236">
                  <c:v>0.33802975699999999</c:v>
                </c:pt>
                <c:pt idx="237">
                  <c:v>7.7603142999999999E-2</c:v>
                </c:pt>
                <c:pt idx="238">
                  <c:v>0.35949912499999997</c:v>
                </c:pt>
                <c:pt idx="239">
                  <c:v>0.455933211</c:v>
                </c:pt>
                <c:pt idx="240">
                  <c:v>0.33171912799999997</c:v>
                </c:pt>
                <c:pt idx="241">
                  <c:v>0.63862563299999997</c:v>
                </c:pt>
                <c:pt idx="242">
                  <c:v>0.46193065900000002</c:v>
                </c:pt>
                <c:pt idx="243">
                  <c:v>0.66278832399999998</c:v>
                </c:pt>
                <c:pt idx="244">
                  <c:v>0.33458835300000001</c:v>
                </c:pt>
                <c:pt idx="245">
                  <c:v>0.33196010399999998</c:v>
                </c:pt>
                <c:pt idx="246">
                  <c:v>0.52008847700000005</c:v>
                </c:pt>
                <c:pt idx="247">
                  <c:v>0.31876433300000001</c:v>
                </c:pt>
                <c:pt idx="248">
                  <c:v>0.47993739899999999</c:v>
                </c:pt>
                <c:pt idx="249">
                  <c:v>0.29938040399999999</c:v>
                </c:pt>
                <c:pt idx="250">
                  <c:v>0.34658018899999998</c:v>
                </c:pt>
                <c:pt idx="251">
                  <c:v>0.47993739899999999</c:v>
                </c:pt>
                <c:pt idx="252">
                  <c:v>0.29311129699999999</c:v>
                </c:pt>
                <c:pt idx="253">
                  <c:v>0.30562793500000002</c:v>
                </c:pt>
                <c:pt idx="254">
                  <c:v>0.66849203899999998</c:v>
                </c:pt>
                <c:pt idx="255">
                  <c:v>0.43860143400000001</c:v>
                </c:pt>
                <c:pt idx="256">
                  <c:v>0.15652564799999999</c:v>
                </c:pt>
                <c:pt idx="257">
                  <c:v>0.27408747100000003</c:v>
                </c:pt>
                <c:pt idx="258">
                  <c:v>2.7380212000000001E-2</c:v>
                </c:pt>
                <c:pt idx="259">
                  <c:v>0.51407000700000005</c:v>
                </c:pt>
                <c:pt idx="260">
                  <c:v>0.39539622600000002</c:v>
                </c:pt>
                <c:pt idx="261">
                  <c:v>0.40811175700000002</c:v>
                </c:pt>
                <c:pt idx="262">
                  <c:v>0.50834210899999999</c:v>
                </c:pt>
                <c:pt idx="263">
                  <c:v>0.23617838699999999</c:v>
                </c:pt>
                <c:pt idx="264">
                  <c:v>0.48079069000000002</c:v>
                </c:pt>
                <c:pt idx="265">
                  <c:v>0.325649682</c:v>
                </c:pt>
                <c:pt idx="266">
                  <c:v>0.32318501199999999</c:v>
                </c:pt>
                <c:pt idx="267">
                  <c:v>0.38984881199999999</c:v>
                </c:pt>
                <c:pt idx="268">
                  <c:v>0.28365531999999999</c:v>
                </c:pt>
                <c:pt idx="269">
                  <c:v>0.16898433400000001</c:v>
                </c:pt>
                <c:pt idx="270">
                  <c:v>0.349291976</c:v>
                </c:pt>
                <c:pt idx="271">
                  <c:v>0.26971815599999999</c:v>
                </c:pt>
                <c:pt idx="272">
                  <c:v>0.35843520800000001</c:v>
                </c:pt>
                <c:pt idx="273">
                  <c:v>0.51998805199999998</c:v>
                </c:pt>
                <c:pt idx="274">
                  <c:v>0.396169355</c:v>
                </c:pt>
                <c:pt idx="275">
                  <c:v>0.35262728799999998</c:v>
                </c:pt>
                <c:pt idx="276">
                  <c:v>0.36149399700000001</c:v>
                </c:pt>
                <c:pt idx="277">
                  <c:v>0.34498178200000001</c:v>
                </c:pt>
                <c:pt idx="278">
                  <c:v>0.33176202900000001</c:v>
                </c:pt>
                <c:pt idx="279">
                  <c:v>0.32649420200000001</c:v>
                </c:pt>
                <c:pt idx="280">
                  <c:v>0.99669148100000005</c:v>
                </c:pt>
                <c:pt idx="281">
                  <c:v>0.379010495</c:v>
                </c:pt>
                <c:pt idx="282">
                  <c:v>0.33107944900000003</c:v>
                </c:pt>
                <c:pt idx="283">
                  <c:v>0.50826570500000001</c:v>
                </c:pt>
                <c:pt idx="284">
                  <c:v>0.63894967199999997</c:v>
                </c:pt>
                <c:pt idx="285">
                  <c:v>0.25543120499999999</c:v>
                </c:pt>
                <c:pt idx="286">
                  <c:v>0.42796854000000001</c:v>
                </c:pt>
                <c:pt idx="287">
                  <c:v>0.51778770200000002</c:v>
                </c:pt>
                <c:pt idx="288">
                  <c:v>0.51778770200000002</c:v>
                </c:pt>
                <c:pt idx="289">
                  <c:v>0.51778770200000002</c:v>
                </c:pt>
                <c:pt idx="290">
                  <c:v>0.317667845</c:v>
                </c:pt>
                <c:pt idx="291">
                  <c:v>0.34825061000000002</c:v>
                </c:pt>
                <c:pt idx="292">
                  <c:v>8.4428556000000002E-2</c:v>
                </c:pt>
                <c:pt idx="293">
                  <c:v>0.29737827700000002</c:v>
                </c:pt>
                <c:pt idx="294">
                  <c:v>0.52208737900000002</c:v>
                </c:pt>
                <c:pt idx="295">
                  <c:v>0.39313572499999999</c:v>
                </c:pt>
                <c:pt idx="296">
                  <c:v>0.147368421</c:v>
                </c:pt>
                <c:pt idx="297">
                  <c:v>0.23580586100000001</c:v>
                </c:pt>
                <c:pt idx="298">
                  <c:v>0.31101975599999998</c:v>
                </c:pt>
                <c:pt idx="299">
                  <c:v>0.63774319099999999</c:v>
                </c:pt>
                <c:pt idx="300">
                  <c:v>0.35332428799999999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41-45C3-8D41-923208C82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036127"/>
        <c:axId val="2130370447"/>
      </c:scatterChart>
      <c:valAx>
        <c:axId val="24203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Index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370447"/>
        <c:crosses val="autoZero"/>
        <c:crossBetween val="midCat"/>
      </c:valAx>
      <c:valAx>
        <c:axId val="213037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Renters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3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CCR Accessibility Index</a:t>
            </a:r>
            <a:r>
              <a:rPr lang="en-US" baseline="0"/>
              <a:t> Scores</a:t>
            </a:r>
          </a:p>
          <a:p>
            <a:pPr>
              <a:defRPr/>
            </a:pPr>
            <a:r>
              <a:rPr lang="en-US" baseline="0"/>
              <a:t>by Percentage of Population That Speaks Another Language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Plots'!$E$1</c:f>
              <c:strCache>
                <c:ptCount val="1"/>
                <c:pt idx="0">
                  <c:v>%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Plots'!$D$2:$D$302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2.599814298E-2</c:v>
                </c:pt>
                <c:pt idx="3">
                  <c:v>5.8139534879999996E-2</c:v>
                </c:pt>
                <c:pt idx="4">
                  <c:v>6.1674008820000001E-2</c:v>
                </c:pt>
                <c:pt idx="5">
                  <c:v>7.0011668639999997E-2</c:v>
                </c:pt>
                <c:pt idx="6">
                  <c:v>7.3982737379999997E-2</c:v>
                </c:pt>
                <c:pt idx="7">
                  <c:v>8.2433758560000001E-2</c:v>
                </c:pt>
                <c:pt idx="8">
                  <c:v>9.4170403560000004E-2</c:v>
                </c:pt>
                <c:pt idx="9">
                  <c:v>9.7222222200000014E-2</c:v>
                </c:pt>
                <c:pt idx="10">
                  <c:v>0.11185086551999998</c:v>
                </c:pt>
                <c:pt idx="11">
                  <c:v>0.11650485438000001</c:v>
                </c:pt>
                <c:pt idx="12">
                  <c:v>0.12300683370000001</c:v>
                </c:pt>
                <c:pt idx="13">
                  <c:v>0.12389380529999999</c:v>
                </c:pt>
                <c:pt idx="14">
                  <c:v>0.1242236025</c:v>
                </c:pt>
                <c:pt idx="15">
                  <c:v>0.13023255815999998</c:v>
                </c:pt>
                <c:pt idx="16">
                  <c:v>0.13245033114000002</c:v>
                </c:pt>
                <c:pt idx="17">
                  <c:v>0.13761467891999998</c:v>
                </c:pt>
                <c:pt idx="18">
                  <c:v>0.14414414411999998</c:v>
                </c:pt>
                <c:pt idx="19">
                  <c:v>0.14457831323999998</c:v>
                </c:pt>
                <c:pt idx="20">
                  <c:v>0.14634146340000001</c:v>
                </c:pt>
                <c:pt idx="21">
                  <c:v>0.14723926380000002</c:v>
                </c:pt>
                <c:pt idx="22">
                  <c:v>0.14754098358000001</c:v>
                </c:pt>
                <c:pt idx="23">
                  <c:v>0.14754098358000001</c:v>
                </c:pt>
                <c:pt idx="24">
                  <c:v>0.14814814811999999</c:v>
                </c:pt>
                <c:pt idx="25">
                  <c:v>0.15706806281999999</c:v>
                </c:pt>
                <c:pt idx="26">
                  <c:v>0.16030534350000003</c:v>
                </c:pt>
                <c:pt idx="27">
                  <c:v>0.16097560974</c:v>
                </c:pt>
                <c:pt idx="28">
                  <c:v>0.17454545454000001</c:v>
                </c:pt>
                <c:pt idx="29">
                  <c:v>0.17647058826000001</c:v>
                </c:pt>
                <c:pt idx="30">
                  <c:v>0.1832061069</c:v>
                </c:pt>
                <c:pt idx="31">
                  <c:v>0.1904761905</c:v>
                </c:pt>
                <c:pt idx="32">
                  <c:v>0.19433198381999997</c:v>
                </c:pt>
                <c:pt idx="33">
                  <c:v>0.19444444446000003</c:v>
                </c:pt>
                <c:pt idx="34">
                  <c:v>0.19801980197999999</c:v>
                </c:pt>
                <c:pt idx="35">
                  <c:v>0.2063882064</c:v>
                </c:pt>
                <c:pt idx="36">
                  <c:v>0.20689655171999999</c:v>
                </c:pt>
                <c:pt idx="37">
                  <c:v>0.21483375960000001</c:v>
                </c:pt>
                <c:pt idx="38">
                  <c:v>0.21897810215999999</c:v>
                </c:pt>
                <c:pt idx="39">
                  <c:v>0.22813688214000002</c:v>
                </c:pt>
                <c:pt idx="40">
                  <c:v>0.24</c:v>
                </c:pt>
                <c:pt idx="41">
                  <c:v>0.24</c:v>
                </c:pt>
                <c:pt idx="42">
                  <c:v>0.24667815125999998</c:v>
                </c:pt>
                <c:pt idx="43">
                  <c:v>0.24793388429999996</c:v>
                </c:pt>
                <c:pt idx="44">
                  <c:v>0.24852071003999998</c:v>
                </c:pt>
                <c:pt idx="45">
                  <c:v>0.25352112677999999</c:v>
                </c:pt>
                <c:pt idx="46">
                  <c:v>0.25984251966000005</c:v>
                </c:pt>
                <c:pt idx="47">
                  <c:v>0.26966292132000003</c:v>
                </c:pt>
                <c:pt idx="48">
                  <c:v>0.27906976746000001</c:v>
                </c:pt>
                <c:pt idx="49">
                  <c:v>0.28571428572000002</c:v>
                </c:pt>
                <c:pt idx="50">
                  <c:v>0.29813664594</c:v>
                </c:pt>
                <c:pt idx="51">
                  <c:v>0.30324909750000001</c:v>
                </c:pt>
                <c:pt idx="52">
                  <c:v>0.30379746834000004</c:v>
                </c:pt>
                <c:pt idx="53">
                  <c:v>0.31067961168000002</c:v>
                </c:pt>
                <c:pt idx="54">
                  <c:v>0.31091072963999999</c:v>
                </c:pt>
                <c:pt idx="55">
                  <c:v>0.31249999998</c:v>
                </c:pt>
                <c:pt idx="56">
                  <c:v>0.33149171267999999</c:v>
                </c:pt>
                <c:pt idx="57">
                  <c:v>0.33540372672000002</c:v>
                </c:pt>
                <c:pt idx="58">
                  <c:v>0.33744619164</c:v>
                </c:pt>
                <c:pt idx="59">
                  <c:v>0.34146341466000002</c:v>
                </c:pt>
                <c:pt idx="60">
                  <c:v>0.34532374097999996</c:v>
                </c:pt>
                <c:pt idx="61">
                  <c:v>0.34532374097999996</c:v>
                </c:pt>
                <c:pt idx="62">
                  <c:v>0.35087719295999997</c:v>
                </c:pt>
                <c:pt idx="63">
                  <c:v>0.35294117646000001</c:v>
                </c:pt>
                <c:pt idx="64">
                  <c:v>0.35294117646000001</c:v>
                </c:pt>
                <c:pt idx="65">
                  <c:v>0.35294117646000001</c:v>
                </c:pt>
                <c:pt idx="66">
                  <c:v>0.35483870970000003</c:v>
                </c:pt>
                <c:pt idx="67">
                  <c:v>0.36065573772000004</c:v>
                </c:pt>
                <c:pt idx="68">
                  <c:v>0.37830221400000003</c:v>
                </c:pt>
                <c:pt idx="69">
                  <c:v>0.38235294119999996</c:v>
                </c:pt>
                <c:pt idx="70">
                  <c:v>0.38297872338000005</c:v>
                </c:pt>
                <c:pt idx="71">
                  <c:v>0.39130434780000001</c:v>
                </c:pt>
                <c:pt idx="72">
                  <c:v>0.39252336449999997</c:v>
                </c:pt>
                <c:pt idx="73">
                  <c:v>0.39622641510000001</c:v>
                </c:pt>
                <c:pt idx="74">
                  <c:v>0.40000000002000002</c:v>
                </c:pt>
                <c:pt idx="75">
                  <c:v>0.40540540542000003</c:v>
                </c:pt>
                <c:pt idx="76">
                  <c:v>0.42613216781999996</c:v>
                </c:pt>
                <c:pt idx="77">
                  <c:v>0.43035925925999996</c:v>
                </c:pt>
                <c:pt idx="78">
                  <c:v>0.43640322582000002</c:v>
                </c:pt>
                <c:pt idx="79">
                  <c:v>0.44220000000000004</c:v>
                </c:pt>
                <c:pt idx="80">
                  <c:v>0.44554455443999996</c:v>
                </c:pt>
                <c:pt idx="81">
                  <c:v>0.45020385395999996</c:v>
                </c:pt>
                <c:pt idx="82">
                  <c:v>0.45614035085999993</c:v>
                </c:pt>
                <c:pt idx="83">
                  <c:v>0.46153846152</c:v>
                </c:pt>
                <c:pt idx="84">
                  <c:v>0.46153846152</c:v>
                </c:pt>
                <c:pt idx="85">
                  <c:v>0.46153846152</c:v>
                </c:pt>
                <c:pt idx="86">
                  <c:v>0.47872340424000004</c:v>
                </c:pt>
                <c:pt idx="87">
                  <c:v>0.48667058825999998</c:v>
                </c:pt>
                <c:pt idx="88">
                  <c:v>0.49590000000000001</c:v>
                </c:pt>
                <c:pt idx="89">
                  <c:v>0.49681528661999996</c:v>
                </c:pt>
                <c:pt idx="90">
                  <c:v>0.49909230768000001</c:v>
                </c:pt>
                <c:pt idx="91">
                  <c:v>0.49999999998000005</c:v>
                </c:pt>
                <c:pt idx="92">
                  <c:v>0.49999999998000005</c:v>
                </c:pt>
                <c:pt idx="93">
                  <c:v>0.49999999998000005</c:v>
                </c:pt>
                <c:pt idx="94">
                  <c:v>0.50299401198000004</c:v>
                </c:pt>
                <c:pt idx="95">
                  <c:v>0.51567293232</c:v>
                </c:pt>
                <c:pt idx="96">
                  <c:v>0.53047456649999991</c:v>
                </c:pt>
                <c:pt idx="97">
                  <c:v>0.53424657534000008</c:v>
                </c:pt>
                <c:pt idx="98">
                  <c:v>0.53550000000000009</c:v>
                </c:pt>
                <c:pt idx="99">
                  <c:v>0.53584710743999997</c:v>
                </c:pt>
                <c:pt idx="100">
                  <c:v>0.54545454546000005</c:v>
                </c:pt>
                <c:pt idx="101">
                  <c:v>0.54545454546000005</c:v>
                </c:pt>
                <c:pt idx="102">
                  <c:v>0.54545454546000005</c:v>
                </c:pt>
                <c:pt idx="103">
                  <c:v>0.54545454546000005</c:v>
                </c:pt>
                <c:pt idx="104">
                  <c:v>0.54545454546000005</c:v>
                </c:pt>
                <c:pt idx="105">
                  <c:v>0.55029873419999997</c:v>
                </c:pt>
                <c:pt idx="106">
                  <c:v>0.55465829597999994</c:v>
                </c:pt>
                <c:pt idx="107">
                  <c:v>0.55800786024000004</c:v>
                </c:pt>
                <c:pt idx="108">
                  <c:v>0.5625</c:v>
                </c:pt>
                <c:pt idx="109">
                  <c:v>0.60000000000000009</c:v>
                </c:pt>
                <c:pt idx="110">
                  <c:v>0.60685862069999996</c:v>
                </c:pt>
                <c:pt idx="111">
                  <c:v>0.62238325122000004</c:v>
                </c:pt>
                <c:pt idx="112">
                  <c:v>0.64090671137999988</c:v>
                </c:pt>
                <c:pt idx="113">
                  <c:v>0.64155415019999995</c:v>
                </c:pt>
                <c:pt idx="114">
                  <c:v>0.65217391320000007</c:v>
                </c:pt>
                <c:pt idx="115">
                  <c:v>0.66030000000000011</c:v>
                </c:pt>
                <c:pt idx="116">
                  <c:v>0.66454615385999993</c:v>
                </c:pt>
                <c:pt idx="117">
                  <c:v>0.66666666659999996</c:v>
                </c:pt>
                <c:pt idx="118">
                  <c:v>0.66666666659999996</c:v>
                </c:pt>
                <c:pt idx="119">
                  <c:v>0.66666666659999996</c:v>
                </c:pt>
                <c:pt idx="120">
                  <c:v>0.67126380366000005</c:v>
                </c:pt>
                <c:pt idx="121">
                  <c:v>0.67694117646000007</c:v>
                </c:pt>
                <c:pt idx="122">
                  <c:v>0.68785862069999992</c:v>
                </c:pt>
                <c:pt idx="123">
                  <c:v>0.69230769240000001</c:v>
                </c:pt>
                <c:pt idx="124">
                  <c:v>0.69503430659999998</c:v>
                </c:pt>
                <c:pt idx="125">
                  <c:v>0.70585714284000001</c:v>
                </c:pt>
                <c:pt idx="126">
                  <c:v>0.70595454546000003</c:v>
                </c:pt>
                <c:pt idx="127">
                  <c:v>0.71023388430000001</c:v>
                </c:pt>
                <c:pt idx="128">
                  <c:v>0.73043478240000004</c:v>
                </c:pt>
                <c:pt idx="129">
                  <c:v>0.73730629067999987</c:v>
                </c:pt>
                <c:pt idx="130">
                  <c:v>0.75</c:v>
                </c:pt>
                <c:pt idx="131">
                  <c:v>0.75</c:v>
                </c:pt>
                <c:pt idx="132">
                  <c:v>0.76083103446</c:v>
                </c:pt>
                <c:pt idx="133">
                  <c:v>0.79716404496000004</c:v>
                </c:pt>
                <c:pt idx="134">
                  <c:v>0.80765789471999994</c:v>
                </c:pt>
                <c:pt idx="135">
                  <c:v>0.81882200957999995</c:v>
                </c:pt>
                <c:pt idx="136">
                  <c:v>0.82352941199999985</c:v>
                </c:pt>
                <c:pt idx="137">
                  <c:v>0.82758620699999996</c:v>
                </c:pt>
                <c:pt idx="138">
                  <c:v>0.82978723380000008</c:v>
                </c:pt>
                <c:pt idx="139">
                  <c:v>0.83119405769999988</c:v>
                </c:pt>
                <c:pt idx="140">
                  <c:v>0.84507042239999997</c:v>
                </c:pt>
                <c:pt idx="141">
                  <c:v>0.85714285739999996</c:v>
                </c:pt>
                <c:pt idx="142">
                  <c:v>0.85714285739999996</c:v>
                </c:pt>
                <c:pt idx="143">
                  <c:v>0.85714285739999996</c:v>
                </c:pt>
                <c:pt idx="144">
                  <c:v>0.85714285739999996</c:v>
                </c:pt>
                <c:pt idx="145">
                  <c:v>0.85714285739999996</c:v>
                </c:pt>
                <c:pt idx="146">
                  <c:v>0.85731971832000009</c:v>
                </c:pt>
                <c:pt idx="147">
                  <c:v>0.87290025185999987</c:v>
                </c:pt>
                <c:pt idx="148">
                  <c:v>0.87533103449999994</c:v>
                </c:pt>
                <c:pt idx="149">
                  <c:v>0.89361702119999997</c:v>
                </c:pt>
                <c:pt idx="150">
                  <c:v>0.91655454546000004</c:v>
                </c:pt>
                <c:pt idx="151">
                  <c:v>0.91837894739999992</c:v>
                </c:pt>
                <c:pt idx="152">
                  <c:v>0.91978156026000013</c:v>
                </c:pt>
                <c:pt idx="153">
                  <c:v>0.94247741940000007</c:v>
                </c:pt>
                <c:pt idx="154">
                  <c:v>0.94348356161999991</c:v>
                </c:pt>
                <c:pt idx="155">
                  <c:v>0.94416747402000001</c:v>
                </c:pt>
                <c:pt idx="156">
                  <c:v>0.95027919461999999</c:v>
                </c:pt>
                <c:pt idx="157">
                  <c:v>0.98401538460000004</c:v>
                </c:pt>
                <c:pt idx="158">
                  <c:v>1.0000000002</c:v>
                </c:pt>
                <c:pt idx="159">
                  <c:v>1.0010781021599999</c:v>
                </c:pt>
                <c:pt idx="160">
                  <c:v>1.0141172011799999</c:v>
                </c:pt>
                <c:pt idx="161">
                  <c:v>1.0179806167200001</c:v>
                </c:pt>
                <c:pt idx="162">
                  <c:v>1.0212765960000001</c:v>
                </c:pt>
                <c:pt idx="163">
                  <c:v>1.03733672454</c:v>
                </c:pt>
                <c:pt idx="164">
                  <c:v>1.0394270270399999</c:v>
                </c:pt>
                <c:pt idx="165">
                  <c:v>1.03950225564</c:v>
                </c:pt>
                <c:pt idx="166">
                  <c:v>1.0420786516799998</c:v>
                </c:pt>
                <c:pt idx="167">
                  <c:v>1.0870509933599999</c:v>
                </c:pt>
                <c:pt idx="168">
                  <c:v>1.0909090908000001</c:v>
                </c:pt>
                <c:pt idx="169">
                  <c:v>1.09788097164</c:v>
                </c:pt>
                <c:pt idx="170">
                  <c:v>1.1091529410000001</c:v>
                </c:pt>
                <c:pt idx="171">
                  <c:v>1.1162790696</c:v>
                </c:pt>
                <c:pt idx="172">
                  <c:v>1.1165919282400001</c:v>
                </c:pt>
                <c:pt idx="173">
                  <c:v>1.125</c:v>
                </c:pt>
                <c:pt idx="174">
                  <c:v>1.1302058823600001</c:v>
                </c:pt>
                <c:pt idx="175">
                  <c:v>1.1612903226</c:v>
                </c:pt>
                <c:pt idx="176">
                  <c:v>1.1694352943999999</c:v>
                </c:pt>
                <c:pt idx="177">
                  <c:v>1.1719785275999999</c:v>
                </c:pt>
                <c:pt idx="178">
                  <c:v>1.1841183672</c:v>
                </c:pt>
                <c:pt idx="179">
                  <c:v>1.1852905759200001</c:v>
                </c:pt>
                <c:pt idx="180">
                  <c:v>1.1910571428600001</c:v>
                </c:pt>
                <c:pt idx="181">
                  <c:v>1.2019230769</c:v>
                </c:pt>
                <c:pt idx="182">
                  <c:v>1.21064907978</c:v>
                </c:pt>
                <c:pt idx="183">
                  <c:v>1.2269146789200001</c:v>
                </c:pt>
                <c:pt idx="184">
                  <c:v>1.2424273381199999</c:v>
                </c:pt>
                <c:pt idx="185">
                  <c:v>1.2727272727000001</c:v>
                </c:pt>
                <c:pt idx="186">
                  <c:v>1.2857142858000001</c:v>
                </c:pt>
                <c:pt idx="187">
                  <c:v>1.3043478258000001</c:v>
                </c:pt>
                <c:pt idx="188">
                  <c:v>1.3183673469400001</c:v>
                </c:pt>
                <c:pt idx="189">
                  <c:v>1.328125</c:v>
                </c:pt>
                <c:pt idx="190">
                  <c:v>1.3333333331999999</c:v>
                </c:pt>
                <c:pt idx="191">
                  <c:v>1.3684210524</c:v>
                </c:pt>
                <c:pt idx="192">
                  <c:v>1.3714285715999999</c:v>
                </c:pt>
                <c:pt idx="193">
                  <c:v>1.3776387095999998</c:v>
                </c:pt>
                <c:pt idx="194">
                  <c:v>1.38637881772</c:v>
                </c:pt>
                <c:pt idx="195">
                  <c:v>1.3978774649999999</c:v>
                </c:pt>
                <c:pt idx="196">
                  <c:v>1.4568857141999998</c:v>
                </c:pt>
                <c:pt idx="197">
                  <c:v>1.4634146340000003</c:v>
                </c:pt>
                <c:pt idx="198">
                  <c:v>1.47852760738</c:v>
                </c:pt>
                <c:pt idx="199">
                  <c:v>1.48570753768</c:v>
                </c:pt>
                <c:pt idx="200">
                  <c:v>1.49999999998</c:v>
                </c:pt>
                <c:pt idx="201">
                  <c:v>1.5003000000000002</c:v>
                </c:pt>
                <c:pt idx="202">
                  <c:v>1.5018714287999999</c:v>
                </c:pt>
                <c:pt idx="203">
                  <c:v>1.5324</c:v>
                </c:pt>
                <c:pt idx="204">
                  <c:v>1.5677361702000001</c:v>
                </c:pt>
                <c:pt idx="205">
                  <c:v>1.5678614172000001</c:v>
                </c:pt>
                <c:pt idx="206">
                  <c:v>1.5730293577800001</c:v>
                </c:pt>
                <c:pt idx="207">
                  <c:v>1.5853000000000002</c:v>
                </c:pt>
                <c:pt idx="208">
                  <c:v>1.6157666664000003</c:v>
                </c:pt>
                <c:pt idx="209">
                  <c:v>1.6240000000000001</c:v>
                </c:pt>
                <c:pt idx="210">
                  <c:v>1.6445142858000001</c:v>
                </c:pt>
                <c:pt idx="211">
                  <c:v>1.6666666668000001</c:v>
                </c:pt>
                <c:pt idx="212">
                  <c:v>1.6921682274400001</c:v>
                </c:pt>
                <c:pt idx="213">
                  <c:v>1.7142857141999999</c:v>
                </c:pt>
                <c:pt idx="214">
                  <c:v>1.7153219451399999</c:v>
                </c:pt>
                <c:pt idx="215">
                  <c:v>1.7181000000000002</c:v>
                </c:pt>
                <c:pt idx="216">
                  <c:v>1.75</c:v>
                </c:pt>
                <c:pt idx="217">
                  <c:v>1.7500000002</c:v>
                </c:pt>
                <c:pt idx="218">
                  <c:v>1.7652666665999996</c:v>
                </c:pt>
                <c:pt idx="219">
                  <c:v>1.7734999999800001</c:v>
                </c:pt>
                <c:pt idx="220">
                  <c:v>1.7777777777999999</c:v>
                </c:pt>
                <c:pt idx="221">
                  <c:v>1.8025027026</c:v>
                </c:pt>
                <c:pt idx="222">
                  <c:v>1.8407076924000001</c:v>
                </c:pt>
                <c:pt idx="223">
                  <c:v>1.8485999999999998</c:v>
                </c:pt>
                <c:pt idx="224">
                  <c:v>1.8574058825999999</c:v>
                </c:pt>
                <c:pt idx="225">
                  <c:v>1.8947368421999999</c:v>
                </c:pt>
                <c:pt idx="226">
                  <c:v>1.8947368421999999</c:v>
                </c:pt>
                <c:pt idx="227">
                  <c:v>1.9516000002</c:v>
                </c:pt>
                <c:pt idx="228">
                  <c:v>1.9522666665999999</c:v>
                </c:pt>
                <c:pt idx="229">
                  <c:v>1.9999999998000002</c:v>
                </c:pt>
                <c:pt idx="230">
                  <c:v>1.9999999998000002</c:v>
                </c:pt>
                <c:pt idx="231">
                  <c:v>2.0144195123999999</c:v>
                </c:pt>
                <c:pt idx="232">
                  <c:v>2.0443058825999998</c:v>
                </c:pt>
                <c:pt idx="233">
                  <c:v>2.0445374233</c:v>
                </c:pt>
                <c:pt idx="234">
                  <c:v>2.0666666667999998</c:v>
                </c:pt>
                <c:pt idx="235">
                  <c:v>2.0965153848</c:v>
                </c:pt>
                <c:pt idx="236">
                  <c:v>2.1176470589999998</c:v>
                </c:pt>
                <c:pt idx="237">
                  <c:v>2.1684000000000001</c:v>
                </c:pt>
                <c:pt idx="238">
                  <c:v>2.1768226803999999</c:v>
                </c:pt>
                <c:pt idx="239">
                  <c:v>2.1818181816000002</c:v>
                </c:pt>
                <c:pt idx="240">
                  <c:v>2.2096999998000002</c:v>
                </c:pt>
                <c:pt idx="241">
                  <c:v>2.23209377992</c:v>
                </c:pt>
                <c:pt idx="242">
                  <c:v>2.26694585634</c:v>
                </c:pt>
                <c:pt idx="243">
                  <c:v>2.2857142860000002</c:v>
                </c:pt>
                <c:pt idx="244">
                  <c:v>2.5000000002</c:v>
                </c:pt>
                <c:pt idx="245">
                  <c:v>2.5473444443999997</c:v>
                </c:pt>
                <c:pt idx="246">
                  <c:v>2.7096774191999997</c:v>
                </c:pt>
                <c:pt idx="247">
                  <c:v>2.769230769</c:v>
                </c:pt>
                <c:pt idx="248">
                  <c:v>2.8235294118000001</c:v>
                </c:pt>
                <c:pt idx="249">
                  <c:v>2.8302157896</c:v>
                </c:pt>
                <c:pt idx="250">
                  <c:v>2.88</c:v>
                </c:pt>
                <c:pt idx="251">
                  <c:v>2.9260285716000003</c:v>
                </c:pt>
                <c:pt idx="252">
                  <c:v>2.9999999998</c:v>
                </c:pt>
                <c:pt idx="253">
                  <c:v>3</c:v>
                </c:pt>
                <c:pt idx="254">
                  <c:v>3.12</c:v>
                </c:pt>
                <c:pt idx="255">
                  <c:v>3.1999999998000002</c:v>
                </c:pt>
                <c:pt idx="256">
                  <c:v>3.2153571426000003</c:v>
                </c:pt>
                <c:pt idx="257">
                  <c:v>3.230769231</c:v>
                </c:pt>
                <c:pt idx="258">
                  <c:v>3.3333333336000002</c:v>
                </c:pt>
                <c:pt idx="259">
                  <c:v>3.4020272730000003</c:v>
                </c:pt>
                <c:pt idx="260">
                  <c:v>3.4632000000000001</c:v>
                </c:pt>
                <c:pt idx="261">
                  <c:v>3.4886999998000001</c:v>
                </c:pt>
                <c:pt idx="262">
                  <c:v>3.5999999999999996</c:v>
                </c:pt>
                <c:pt idx="263">
                  <c:v>3.75</c:v>
                </c:pt>
                <c:pt idx="264">
                  <c:v>3.75</c:v>
                </c:pt>
                <c:pt idx="265">
                  <c:v>4.0000000002</c:v>
                </c:pt>
                <c:pt idx="266">
                  <c:v>4.0000000002</c:v>
                </c:pt>
                <c:pt idx="267">
                  <c:v>4.0000000002</c:v>
                </c:pt>
                <c:pt idx="268">
                  <c:v>4.125</c:v>
                </c:pt>
                <c:pt idx="269">
                  <c:v>4.4999999998</c:v>
                </c:pt>
                <c:pt idx="270">
                  <c:v>4.5046736844000002</c:v>
                </c:pt>
              </c:numCache>
            </c:numRef>
          </c:xVal>
          <c:yVal>
            <c:numRef>
              <c:f>'Scatter Plots'!$H$1:$H$301</c:f>
              <c:numCache>
                <c:formatCode>General</c:formatCode>
                <c:ptCount val="301"/>
                <c:pt idx="0">
                  <c:v>0</c:v>
                </c:pt>
                <c:pt idx="1">
                  <c:v>1.2999999999999999E-2</c:v>
                </c:pt>
                <c:pt idx="2">
                  <c:v>5.7000000000000002E-2</c:v>
                </c:pt>
                <c:pt idx="3">
                  <c:v>0.157</c:v>
                </c:pt>
                <c:pt idx="4">
                  <c:v>0.314</c:v>
                </c:pt>
                <c:pt idx="5">
                  <c:v>0.13900000000000001</c:v>
                </c:pt>
                <c:pt idx="6">
                  <c:v>0.40699999999999997</c:v>
                </c:pt>
                <c:pt idx="7">
                  <c:v>9.8000000000000004E-2</c:v>
                </c:pt>
                <c:pt idx="8">
                  <c:v>2.3E-2</c:v>
                </c:pt>
                <c:pt idx="9">
                  <c:v>3.5000000000000003E-2</c:v>
                </c:pt>
                <c:pt idx="10">
                  <c:v>0.26400000000000001</c:v>
                </c:pt>
                <c:pt idx="11">
                  <c:v>0.113</c:v>
                </c:pt>
                <c:pt idx="12">
                  <c:v>0.158</c:v>
                </c:pt>
                <c:pt idx="13">
                  <c:v>0.02</c:v>
                </c:pt>
                <c:pt idx="14">
                  <c:v>6.9000000000000006E-2</c:v>
                </c:pt>
                <c:pt idx="15">
                  <c:v>2.8000000000000001E-2</c:v>
                </c:pt>
                <c:pt idx="16">
                  <c:v>0.58599999999999997</c:v>
                </c:pt>
                <c:pt idx="17">
                  <c:v>1.2E-2</c:v>
                </c:pt>
                <c:pt idx="18">
                  <c:v>0.19800000000000001</c:v>
                </c:pt>
                <c:pt idx="19">
                  <c:v>0</c:v>
                </c:pt>
                <c:pt idx="20">
                  <c:v>0.56999999999999995</c:v>
                </c:pt>
                <c:pt idx="21">
                  <c:v>1.9E-2</c:v>
                </c:pt>
                <c:pt idx="22">
                  <c:v>5.7000000000000002E-2</c:v>
                </c:pt>
                <c:pt idx="23">
                  <c:v>8.5000000000000006E-2</c:v>
                </c:pt>
                <c:pt idx="24">
                  <c:v>8.5000000000000006E-2</c:v>
                </c:pt>
                <c:pt idx="25">
                  <c:v>7.0999999999999994E-2</c:v>
                </c:pt>
                <c:pt idx="26">
                  <c:v>7.0999999999999994E-2</c:v>
                </c:pt>
                <c:pt idx="27">
                  <c:v>0.25700000000000001</c:v>
                </c:pt>
                <c:pt idx="28">
                  <c:v>0.43</c:v>
                </c:pt>
                <c:pt idx="29">
                  <c:v>3.1E-2</c:v>
                </c:pt>
                <c:pt idx="30">
                  <c:v>3.7999999999999999E-2</c:v>
                </c:pt>
                <c:pt idx="31">
                  <c:v>5.1999999999999998E-2</c:v>
                </c:pt>
                <c:pt idx="32">
                  <c:v>2.7E-2</c:v>
                </c:pt>
                <c:pt idx="33">
                  <c:v>0.08</c:v>
                </c:pt>
                <c:pt idx="34">
                  <c:v>3.3000000000000002E-2</c:v>
                </c:pt>
                <c:pt idx="35">
                  <c:v>0.74399999999999999</c:v>
                </c:pt>
                <c:pt idx="36">
                  <c:v>6.3E-2</c:v>
                </c:pt>
                <c:pt idx="37">
                  <c:v>8.9999999999999993E-3</c:v>
                </c:pt>
                <c:pt idx="38">
                  <c:v>8.1000000000000003E-2</c:v>
                </c:pt>
                <c:pt idx="39">
                  <c:v>0.26400000000000001</c:v>
                </c:pt>
                <c:pt idx="40">
                  <c:v>3.4000000000000002E-2</c:v>
                </c:pt>
                <c:pt idx="41">
                  <c:v>3.4000000000000002E-2</c:v>
                </c:pt>
                <c:pt idx="42">
                  <c:v>3.5000000000000003E-2</c:v>
                </c:pt>
                <c:pt idx="43">
                  <c:v>0.112</c:v>
                </c:pt>
                <c:pt idx="44">
                  <c:v>2.1999999999999999E-2</c:v>
                </c:pt>
                <c:pt idx="45">
                  <c:v>9.4E-2</c:v>
                </c:pt>
                <c:pt idx="46">
                  <c:v>0.08</c:v>
                </c:pt>
                <c:pt idx="47">
                  <c:v>0.496</c:v>
                </c:pt>
                <c:pt idx="48">
                  <c:v>5.8999999999999997E-2</c:v>
                </c:pt>
                <c:pt idx="49">
                  <c:v>0.31</c:v>
                </c:pt>
                <c:pt idx="50">
                  <c:v>0.32300000000000001</c:v>
                </c:pt>
                <c:pt idx="51">
                  <c:v>4.5999999999999999E-2</c:v>
                </c:pt>
                <c:pt idx="52">
                  <c:v>2.4E-2</c:v>
                </c:pt>
                <c:pt idx="53">
                  <c:v>0.379</c:v>
                </c:pt>
                <c:pt idx="54">
                  <c:v>7.0999999999999994E-2</c:v>
                </c:pt>
                <c:pt idx="55">
                  <c:v>4.3999999999999997E-2</c:v>
                </c:pt>
                <c:pt idx="56">
                  <c:v>0.13100000000000001</c:v>
                </c:pt>
                <c:pt idx="57">
                  <c:v>0.48799999999999999</c:v>
                </c:pt>
                <c:pt idx="58">
                  <c:v>2.3E-2</c:v>
                </c:pt>
                <c:pt idx="59">
                  <c:v>0.11799999999999999</c:v>
                </c:pt>
                <c:pt idx="60">
                  <c:v>4.2000000000000003E-2</c:v>
                </c:pt>
                <c:pt idx="61">
                  <c:v>3.6999999999999998E-2</c:v>
                </c:pt>
                <c:pt idx="62">
                  <c:v>3.6999999999999998E-2</c:v>
                </c:pt>
                <c:pt idx="63">
                  <c:v>1.9E-2</c:v>
                </c:pt>
                <c:pt idx="64">
                  <c:v>6.7000000000000004E-2</c:v>
                </c:pt>
                <c:pt idx="65">
                  <c:v>3.9E-2</c:v>
                </c:pt>
                <c:pt idx="66">
                  <c:v>0.111</c:v>
                </c:pt>
                <c:pt idx="67">
                  <c:v>0.27900000000000003</c:v>
                </c:pt>
                <c:pt idx="68">
                  <c:v>5.6000000000000001E-2</c:v>
                </c:pt>
                <c:pt idx="69">
                  <c:v>5.6000000000000001E-2</c:v>
                </c:pt>
                <c:pt idx="70">
                  <c:v>0.1</c:v>
                </c:pt>
                <c:pt idx="71">
                  <c:v>0.159</c:v>
                </c:pt>
                <c:pt idx="72">
                  <c:v>9.9000000000000005E-2</c:v>
                </c:pt>
                <c:pt idx="73">
                  <c:v>8.4000000000000005E-2</c:v>
                </c:pt>
                <c:pt idx="74">
                  <c:v>0.30399999999999999</c:v>
                </c:pt>
                <c:pt idx="75">
                  <c:v>2.7E-2</c:v>
                </c:pt>
                <c:pt idx="76">
                  <c:v>5.7000000000000002E-2</c:v>
                </c:pt>
                <c:pt idx="77">
                  <c:v>0.32400000000000001</c:v>
                </c:pt>
                <c:pt idx="78">
                  <c:v>0.154</c:v>
                </c:pt>
                <c:pt idx="79">
                  <c:v>7.9000000000000001E-2</c:v>
                </c:pt>
                <c:pt idx="80">
                  <c:v>3.1E-2</c:v>
                </c:pt>
                <c:pt idx="81">
                  <c:v>8.9999999999999993E-3</c:v>
                </c:pt>
                <c:pt idx="82">
                  <c:v>7.0000000000000001E-3</c:v>
                </c:pt>
                <c:pt idx="83">
                  <c:v>0.21299999999999999</c:v>
                </c:pt>
                <c:pt idx="84">
                  <c:v>8.3000000000000004E-2</c:v>
                </c:pt>
                <c:pt idx="85">
                  <c:v>3.7999999999999999E-2</c:v>
                </c:pt>
                <c:pt idx="86">
                  <c:v>9.8000000000000004E-2</c:v>
                </c:pt>
                <c:pt idx="87">
                  <c:v>1.2999999999999999E-2</c:v>
                </c:pt>
                <c:pt idx="88">
                  <c:v>4.3999999999999997E-2</c:v>
                </c:pt>
                <c:pt idx="89">
                  <c:v>0.255</c:v>
                </c:pt>
                <c:pt idx="90">
                  <c:v>0.14000000000000001</c:v>
                </c:pt>
                <c:pt idx="91">
                  <c:v>3.6999999999999998E-2</c:v>
                </c:pt>
                <c:pt idx="92">
                  <c:v>8.8999999999999996E-2</c:v>
                </c:pt>
                <c:pt idx="93">
                  <c:v>9.6000000000000002E-2</c:v>
                </c:pt>
                <c:pt idx="94">
                  <c:v>4.0000000000000001E-3</c:v>
                </c:pt>
                <c:pt idx="95">
                  <c:v>4.9000000000000002E-2</c:v>
                </c:pt>
                <c:pt idx="96">
                  <c:v>0.20399999999999999</c:v>
                </c:pt>
                <c:pt idx="97">
                  <c:v>0.30099999999999999</c:v>
                </c:pt>
                <c:pt idx="98">
                  <c:v>0.36199999999999999</c:v>
                </c:pt>
                <c:pt idx="99">
                  <c:v>0.105</c:v>
                </c:pt>
                <c:pt idx="100">
                  <c:v>0.115</c:v>
                </c:pt>
                <c:pt idx="101">
                  <c:v>0.23499999999999999</c:v>
                </c:pt>
                <c:pt idx="102">
                  <c:v>7.0000000000000001E-3</c:v>
                </c:pt>
                <c:pt idx="103">
                  <c:v>6.6000000000000003E-2</c:v>
                </c:pt>
                <c:pt idx="104">
                  <c:v>4.2999999999999997E-2</c:v>
                </c:pt>
                <c:pt idx="105">
                  <c:v>0.82</c:v>
                </c:pt>
                <c:pt idx="106">
                  <c:v>2.9000000000000001E-2</c:v>
                </c:pt>
                <c:pt idx="107">
                  <c:v>2.8000000000000001E-2</c:v>
                </c:pt>
                <c:pt idx="108">
                  <c:v>4.8000000000000001E-2</c:v>
                </c:pt>
                <c:pt idx="109">
                  <c:v>0.01</c:v>
                </c:pt>
                <c:pt idx="110">
                  <c:v>9.8000000000000004E-2</c:v>
                </c:pt>
                <c:pt idx="111">
                  <c:v>2.9000000000000001E-2</c:v>
                </c:pt>
                <c:pt idx="112">
                  <c:v>0.10100000000000001</c:v>
                </c:pt>
                <c:pt idx="113">
                  <c:v>5.7000000000000002E-2</c:v>
                </c:pt>
                <c:pt idx="114">
                  <c:v>4.7E-2</c:v>
                </c:pt>
                <c:pt idx="115">
                  <c:v>2.4E-2</c:v>
                </c:pt>
                <c:pt idx="116">
                  <c:v>0.26400000000000001</c:v>
                </c:pt>
                <c:pt idx="117">
                  <c:v>7.0000000000000001E-3</c:v>
                </c:pt>
                <c:pt idx="118">
                  <c:v>3.2000000000000001E-2</c:v>
                </c:pt>
                <c:pt idx="119">
                  <c:v>0.24399999999999999</c:v>
                </c:pt>
                <c:pt idx="120">
                  <c:v>0.85699999999999998</c:v>
                </c:pt>
                <c:pt idx="121">
                  <c:v>0.121</c:v>
                </c:pt>
                <c:pt idx="122">
                  <c:v>0.12</c:v>
                </c:pt>
                <c:pt idx="123">
                  <c:v>0.104</c:v>
                </c:pt>
                <c:pt idx="124">
                  <c:v>0.50700000000000001</c:v>
                </c:pt>
                <c:pt idx="125">
                  <c:v>0.29299999999999998</c:v>
                </c:pt>
                <c:pt idx="126">
                  <c:v>0.13600000000000001</c:v>
                </c:pt>
                <c:pt idx="127">
                  <c:v>0.56000000000000005</c:v>
                </c:pt>
                <c:pt idx="128">
                  <c:v>3.5999999999999997E-2</c:v>
                </c:pt>
                <c:pt idx="129">
                  <c:v>0.112</c:v>
                </c:pt>
                <c:pt idx="130">
                  <c:v>7.3999999999999996E-2</c:v>
                </c:pt>
                <c:pt idx="131">
                  <c:v>0.02</c:v>
                </c:pt>
                <c:pt idx="132">
                  <c:v>5.8000000000000003E-2</c:v>
                </c:pt>
                <c:pt idx="133">
                  <c:v>4.4999999999999998E-2</c:v>
                </c:pt>
                <c:pt idx="134">
                  <c:v>0.38</c:v>
                </c:pt>
                <c:pt idx="135">
                  <c:v>0.52400000000000002</c:v>
                </c:pt>
                <c:pt idx="136">
                  <c:v>4.7E-2</c:v>
                </c:pt>
                <c:pt idx="137">
                  <c:v>3.7999999999999999E-2</c:v>
                </c:pt>
                <c:pt idx="138">
                  <c:v>3.5999999999999997E-2</c:v>
                </c:pt>
                <c:pt idx="139">
                  <c:v>0.34699999999999998</c:v>
                </c:pt>
                <c:pt idx="140">
                  <c:v>0.13</c:v>
                </c:pt>
                <c:pt idx="141">
                  <c:v>3.9E-2</c:v>
                </c:pt>
                <c:pt idx="142">
                  <c:v>3.7999999999999999E-2</c:v>
                </c:pt>
                <c:pt idx="143">
                  <c:v>3.5999999999999997E-2</c:v>
                </c:pt>
                <c:pt idx="144">
                  <c:v>0.109</c:v>
                </c:pt>
                <c:pt idx="145">
                  <c:v>3.4000000000000002E-2</c:v>
                </c:pt>
                <c:pt idx="146">
                  <c:v>8.0000000000000002E-3</c:v>
                </c:pt>
                <c:pt idx="147">
                  <c:v>0.20300000000000001</c:v>
                </c:pt>
                <c:pt idx="148">
                  <c:v>0.26400000000000001</c:v>
                </c:pt>
                <c:pt idx="149">
                  <c:v>0.76800000000000002</c:v>
                </c:pt>
                <c:pt idx="150">
                  <c:v>2.8000000000000001E-2</c:v>
                </c:pt>
                <c:pt idx="151">
                  <c:v>0.33900000000000002</c:v>
                </c:pt>
                <c:pt idx="152">
                  <c:v>0.02</c:v>
                </c:pt>
                <c:pt idx="153">
                  <c:v>1.2E-2</c:v>
                </c:pt>
                <c:pt idx="154">
                  <c:v>3.3000000000000002E-2</c:v>
                </c:pt>
                <c:pt idx="155">
                  <c:v>0.86299999999999999</c:v>
                </c:pt>
                <c:pt idx="156">
                  <c:v>0.126</c:v>
                </c:pt>
                <c:pt idx="157">
                  <c:v>0.34899999999999998</c:v>
                </c:pt>
                <c:pt idx="158">
                  <c:v>0.10299999999999999</c:v>
                </c:pt>
                <c:pt idx="159">
                  <c:v>0.312</c:v>
                </c:pt>
                <c:pt idx="160">
                  <c:v>8.6999999999999994E-2</c:v>
                </c:pt>
                <c:pt idx="161">
                  <c:v>0.48799999999999999</c:v>
                </c:pt>
                <c:pt idx="162">
                  <c:v>0.25700000000000001</c:v>
                </c:pt>
                <c:pt idx="163">
                  <c:v>0.16200000000000001</c:v>
                </c:pt>
                <c:pt idx="164">
                  <c:v>0.16</c:v>
                </c:pt>
                <c:pt idx="165">
                  <c:v>3.9E-2</c:v>
                </c:pt>
                <c:pt idx="166">
                  <c:v>5.6000000000000001E-2</c:v>
                </c:pt>
                <c:pt idx="167">
                  <c:v>8.5999999999999993E-2</c:v>
                </c:pt>
                <c:pt idx="168">
                  <c:v>1.7999999999999999E-2</c:v>
                </c:pt>
                <c:pt idx="169">
                  <c:v>9.1999999999999998E-2</c:v>
                </c:pt>
                <c:pt idx="170">
                  <c:v>1.4E-2</c:v>
                </c:pt>
                <c:pt idx="171">
                  <c:v>5.5E-2</c:v>
                </c:pt>
                <c:pt idx="172">
                  <c:v>0.08</c:v>
                </c:pt>
                <c:pt idx="173">
                  <c:v>0.19800000000000001</c:v>
                </c:pt>
                <c:pt idx="174">
                  <c:v>3.5999999999999997E-2</c:v>
                </c:pt>
                <c:pt idx="175">
                  <c:v>0.41599999999999998</c:v>
                </c:pt>
                <c:pt idx="176">
                  <c:v>0.218</c:v>
                </c:pt>
                <c:pt idx="177">
                  <c:v>0.20499999999999999</c:v>
                </c:pt>
                <c:pt idx="178">
                  <c:v>0.188</c:v>
                </c:pt>
                <c:pt idx="179">
                  <c:v>2.5999999999999999E-2</c:v>
                </c:pt>
                <c:pt idx="180">
                  <c:v>5.8000000000000003E-2</c:v>
                </c:pt>
                <c:pt idx="181">
                  <c:v>0.29899999999999999</c:v>
                </c:pt>
                <c:pt idx="182">
                  <c:v>0</c:v>
                </c:pt>
                <c:pt idx="183">
                  <c:v>7.0999999999999994E-2</c:v>
                </c:pt>
                <c:pt idx="184">
                  <c:v>0.109</c:v>
                </c:pt>
                <c:pt idx="185">
                  <c:v>9.5000000000000001E-2</c:v>
                </c:pt>
                <c:pt idx="186">
                  <c:v>0.30299999999999999</c:v>
                </c:pt>
                <c:pt idx="187">
                  <c:v>0.157</c:v>
                </c:pt>
                <c:pt idx="188">
                  <c:v>0.27400000000000002</c:v>
                </c:pt>
                <c:pt idx="189">
                  <c:v>0.183</c:v>
                </c:pt>
                <c:pt idx="190">
                  <c:v>7.2999999999999995E-2</c:v>
                </c:pt>
                <c:pt idx="191">
                  <c:v>3.1E-2</c:v>
                </c:pt>
                <c:pt idx="192">
                  <c:v>0.153</c:v>
                </c:pt>
                <c:pt idx="193">
                  <c:v>7.6999999999999999E-2</c:v>
                </c:pt>
                <c:pt idx="194">
                  <c:v>4.7E-2</c:v>
                </c:pt>
                <c:pt idx="195">
                  <c:v>0.36599999999999999</c:v>
                </c:pt>
                <c:pt idx="196">
                  <c:v>0.189</c:v>
                </c:pt>
                <c:pt idx="197">
                  <c:v>0.221</c:v>
                </c:pt>
                <c:pt idx="198">
                  <c:v>4.9000000000000002E-2</c:v>
                </c:pt>
                <c:pt idx="199">
                  <c:v>0.88100000000000001</c:v>
                </c:pt>
                <c:pt idx="200">
                  <c:v>0.11</c:v>
                </c:pt>
                <c:pt idx="201">
                  <c:v>0.19500000000000001</c:v>
                </c:pt>
                <c:pt idx="202">
                  <c:v>3.5000000000000003E-2</c:v>
                </c:pt>
                <c:pt idx="203">
                  <c:v>0.33200000000000002</c:v>
                </c:pt>
                <c:pt idx="204">
                  <c:v>0.32</c:v>
                </c:pt>
                <c:pt idx="205">
                  <c:v>0.73799999999999999</c:v>
                </c:pt>
                <c:pt idx="206">
                  <c:v>0.38900000000000001</c:v>
                </c:pt>
                <c:pt idx="207">
                  <c:v>0.71199999999999997</c:v>
                </c:pt>
                <c:pt idx="208">
                  <c:v>0.32800000000000001</c:v>
                </c:pt>
                <c:pt idx="209">
                  <c:v>4.0000000000000001E-3</c:v>
                </c:pt>
                <c:pt idx="210">
                  <c:v>0.54200000000000004</c:v>
                </c:pt>
                <c:pt idx="211">
                  <c:v>0.48799999999999999</c:v>
                </c:pt>
                <c:pt idx="212">
                  <c:v>0.125</c:v>
                </c:pt>
                <c:pt idx="213">
                  <c:v>0.17399999999999999</c:v>
                </c:pt>
                <c:pt idx="214">
                  <c:v>3.9E-2</c:v>
                </c:pt>
                <c:pt idx="215">
                  <c:v>0.95</c:v>
                </c:pt>
                <c:pt idx="216">
                  <c:v>3.5000000000000003E-2</c:v>
                </c:pt>
                <c:pt idx="217">
                  <c:v>0</c:v>
                </c:pt>
                <c:pt idx="218">
                  <c:v>0.11899999999999999</c:v>
                </c:pt>
                <c:pt idx="219">
                  <c:v>4.4999999999999998E-2</c:v>
                </c:pt>
                <c:pt idx="220">
                  <c:v>7.4999999999999997E-2</c:v>
                </c:pt>
                <c:pt idx="221">
                  <c:v>0.34599999999999997</c:v>
                </c:pt>
                <c:pt idx="222">
                  <c:v>0.27900000000000003</c:v>
                </c:pt>
                <c:pt idx="223">
                  <c:v>0.151</c:v>
                </c:pt>
                <c:pt idx="224">
                  <c:v>0.48799999999999999</c:v>
                </c:pt>
                <c:pt idx="225">
                  <c:v>0</c:v>
                </c:pt>
                <c:pt idx="226">
                  <c:v>5.0999999999999997E-2</c:v>
                </c:pt>
                <c:pt idx="227">
                  <c:v>2.7E-2</c:v>
                </c:pt>
                <c:pt idx="228">
                  <c:v>3.1E-2</c:v>
                </c:pt>
                <c:pt idx="229">
                  <c:v>0.122</c:v>
                </c:pt>
                <c:pt idx="230">
                  <c:v>0.107</c:v>
                </c:pt>
                <c:pt idx="231">
                  <c:v>9.5000000000000001E-2</c:v>
                </c:pt>
                <c:pt idx="232">
                  <c:v>0.153</c:v>
                </c:pt>
                <c:pt idx="233">
                  <c:v>0.111</c:v>
                </c:pt>
                <c:pt idx="234">
                  <c:v>9.5000000000000001E-2</c:v>
                </c:pt>
                <c:pt idx="235">
                  <c:v>0.55900000000000005</c:v>
                </c:pt>
                <c:pt idx="236">
                  <c:v>0.23599999999999999</c:v>
                </c:pt>
                <c:pt idx="237">
                  <c:v>3.6999999999999998E-2</c:v>
                </c:pt>
                <c:pt idx="238">
                  <c:v>0.224</c:v>
                </c:pt>
                <c:pt idx="239">
                  <c:v>0.58699999999999997</c:v>
                </c:pt>
                <c:pt idx="240">
                  <c:v>0.04</c:v>
                </c:pt>
                <c:pt idx="241">
                  <c:v>0.14699999999999999</c:v>
                </c:pt>
                <c:pt idx="242">
                  <c:v>0.23100000000000001</c:v>
                </c:pt>
                <c:pt idx="243">
                  <c:v>0.28599999999999998</c:v>
                </c:pt>
                <c:pt idx="244">
                  <c:v>0.121</c:v>
                </c:pt>
                <c:pt idx="245">
                  <c:v>0.105</c:v>
                </c:pt>
                <c:pt idx="246">
                  <c:v>0.435</c:v>
                </c:pt>
                <c:pt idx="247">
                  <c:v>8.5000000000000006E-2</c:v>
                </c:pt>
                <c:pt idx="248">
                  <c:v>0.125</c:v>
                </c:pt>
                <c:pt idx="249">
                  <c:v>5.8999999999999997E-2</c:v>
                </c:pt>
                <c:pt idx="250">
                  <c:v>8.8999999999999996E-2</c:v>
                </c:pt>
                <c:pt idx="251">
                  <c:v>0.125</c:v>
                </c:pt>
                <c:pt idx="252">
                  <c:v>0.307</c:v>
                </c:pt>
                <c:pt idx="253">
                  <c:v>0.219</c:v>
                </c:pt>
                <c:pt idx="254">
                  <c:v>0.48699999999999999</c:v>
                </c:pt>
                <c:pt idx="255">
                  <c:v>3.3000000000000002E-2</c:v>
                </c:pt>
                <c:pt idx="256">
                  <c:v>0.128</c:v>
                </c:pt>
                <c:pt idx="257">
                  <c:v>3.1E-2</c:v>
                </c:pt>
                <c:pt idx="258">
                  <c:v>4.2999999999999997E-2</c:v>
                </c:pt>
                <c:pt idx="259">
                  <c:v>9.9000000000000005E-2</c:v>
                </c:pt>
                <c:pt idx="260">
                  <c:v>1.7000000000000001E-2</c:v>
                </c:pt>
                <c:pt idx="261">
                  <c:v>4.4999999999999998E-2</c:v>
                </c:pt>
                <c:pt idx="262">
                  <c:v>0.32200000000000001</c:v>
                </c:pt>
                <c:pt idx="263">
                  <c:v>0.311</c:v>
                </c:pt>
                <c:pt idx="264">
                  <c:v>7.0000000000000001E-3</c:v>
                </c:pt>
                <c:pt idx="265">
                  <c:v>0.10299999999999999</c:v>
                </c:pt>
                <c:pt idx="266">
                  <c:v>0</c:v>
                </c:pt>
                <c:pt idx="267">
                  <c:v>0.32100000000000001</c:v>
                </c:pt>
                <c:pt idx="268">
                  <c:v>4.5999999999999999E-2</c:v>
                </c:pt>
                <c:pt idx="269">
                  <c:v>0.104</c:v>
                </c:pt>
                <c:pt idx="270">
                  <c:v>5.0999999999999997E-2</c:v>
                </c:pt>
                <c:pt idx="271">
                  <c:v>0.53800000000000003</c:v>
                </c:pt>
                <c:pt idx="272">
                  <c:v>4.4999999999999998E-2</c:v>
                </c:pt>
                <c:pt idx="273">
                  <c:v>2.3E-2</c:v>
                </c:pt>
                <c:pt idx="274">
                  <c:v>0</c:v>
                </c:pt>
                <c:pt idx="275">
                  <c:v>0.115</c:v>
                </c:pt>
                <c:pt idx="276">
                  <c:v>2.8000000000000001E-2</c:v>
                </c:pt>
                <c:pt idx="277">
                  <c:v>6.4000000000000001E-2</c:v>
                </c:pt>
                <c:pt idx="278">
                  <c:v>0.71399999999999997</c:v>
                </c:pt>
                <c:pt idx="279">
                  <c:v>0.106</c:v>
                </c:pt>
                <c:pt idx="280">
                  <c:v>0.156</c:v>
                </c:pt>
                <c:pt idx="281">
                  <c:v>3.6999999999999998E-2</c:v>
                </c:pt>
                <c:pt idx="282">
                  <c:v>1.2999999999999999E-2</c:v>
                </c:pt>
                <c:pt idx="283">
                  <c:v>4.4999999999999998E-2</c:v>
                </c:pt>
                <c:pt idx="284">
                  <c:v>2.8000000000000001E-2</c:v>
                </c:pt>
                <c:pt idx="285">
                  <c:v>0.13800000000000001</c:v>
                </c:pt>
                <c:pt idx="286">
                  <c:v>0.47799999999999998</c:v>
                </c:pt>
                <c:pt idx="287">
                  <c:v>0.48799999999999999</c:v>
                </c:pt>
                <c:pt idx="288">
                  <c:v>0.48799999999999999</c:v>
                </c:pt>
                <c:pt idx="289">
                  <c:v>0.48799999999999999</c:v>
                </c:pt>
                <c:pt idx="290">
                  <c:v>0.89500000000000002</c:v>
                </c:pt>
                <c:pt idx="291">
                  <c:v>0.14799999999999999</c:v>
                </c:pt>
                <c:pt idx="292">
                  <c:v>0.10100000000000001</c:v>
                </c:pt>
                <c:pt idx="293">
                  <c:v>5.0000000000000001E-3</c:v>
                </c:pt>
                <c:pt idx="294">
                  <c:v>0.10100000000000001</c:v>
                </c:pt>
                <c:pt idx="295">
                  <c:v>0.752</c:v>
                </c:pt>
                <c:pt idx="296">
                  <c:v>0</c:v>
                </c:pt>
                <c:pt idx="297">
                  <c:v>2.1000000000000001E-2</c:v>
                </c:pt>
                <c:pt idx="298">
                  <c:v>0.92700000000000005</c:v>
                </c:pt>
                <c:pt idx="299">
                  <c:v>0.92800000000000005</c:v>
                </c:pt>
                <c:pt idx="300">
                  <c:v>0.91800000000000004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75-4ED9-B252-9C4519905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036127"/>
        <c:axId val="2130370447"/>
      </c:scatterChart>
      <c:valAx>
        <c:axId val="24203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Index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370447"/>
        <c:crosses val="autoZero"/>
        <c:crossBetween val="midCat"/>
      </c:valAx>
      <c:valAx>
        <c:axId val="213037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Other Language</a:t>
                </a:r>
                <a:r>
                  <a:rPr lang="en-US" baseline="0"/>
                  <a:t> Speakers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3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CCR Accessibility Index</a:t>
            </a:r>
            <a:r>
              <a:rPr lang="en-US" baseline="0"/>
              <a:t> Scores</a:t>
            </a:r>
          </a:p>
          <a:p>
            <a:pPr>
              <a:defRPr/>
            </a:pPr>
            <a:r>
              <a:rPr lang="en-US" baseline="0"/>
              <a:t>by Median Household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Plots'!$E$1</c:f>
              <c:strCache>
                <c:ptCount val="1"/>
                <c:pt idx="0">
                  <c:v>%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Plots'!$D$2:$D$302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2.599814298E-2</c:v>
                </c:pt>
                <c:pt idx="3">
                  <c:v>5.8139534879999996E-2</c:v>
                </c:pt>
                <c:pt idx="4">
                  <c:v>6.1674008820000001E-2</c:v>
                </c:pt>
                <c:pt idx="5">
                  <c:v>7.0011668639999997E-2</c:v>
                </c:pt>
                <c:pt idx="6">
                  <c:v>7.3982737379999997E-2</c:v>
                </c:pt>
                <c:pt idx="7">
                  <c:v>8.2433758560000001E-2</c:v>
                </c:pt>
                <c:pt idx="8">
                  <c:v>9.4170403560000004E-2</c:v>
                </c:pt>
                <c:pt idx="9">
                  <c:v>9.7222222200000014E-2</c:v>
                </c:pt>
                <c:pt idx="10">
                  <c:v>0.11185086551999998</c:v>
                </c:pt>
                <c:pt idx="11">
                  <c:v>0.11650485438000001</c:v>
                </c:pt>
                <c:pt idx="12">
                  <c:v>0.12300683370000001</c:v>
                </c:pt>
                <c:pt idx="13">
                  <c:v>0.12389380529999999</c:v>
                </c:pt>
                <c:pt idx="14">
                  <c:v>0.1242236025</c:v>
                </c:pt>
                <c:pt idx="15">
                  <c:v>0.13023255815999998</c:v>
                </c:pt>
                <c:pt idx="16">
                  <c:v>0.13245033114000002</c:v>
                </c:pt>
                <c:pt idx="17">
                  <c:v>0.13761467891999998</c:v>
                </c:pt>
                <c:pt idx="18">
                  <c:v>0.14414414411999998</c:v>
                </c:pt>
                <c:pt idx="19">
                  <c:v>0.14457831323999998</c:v>
                </c:pt>
                <c:pt idx="20">
                  <c:v>0.14634146340000001</c:v>
                </c:pt>
                <c:pt idx="21">
                  <c:v>0.14723926380000002</c:v>
                </c:pt>
                <c:pt idx="22">
                  <c:v>0.14754098358000001</c:v>
                </c:pt>
                <c:pt idx="23">
                  <c:v>0.14754098358000001</c:v>
                </c:pt>
                <c:pt idx="24">
                  <c:v>0.14814814811999999</c:v>
                </c:pt>
                <c:pt idx="25">
                  <c:v>0.15706806281999999</c:v>
                </c:pt>
                <c:pt idx="26">
                  <c:v>0.16030534350000003</c:v>
                </c:pt>
                <c:pt idx="27">
                  <c:v>0.16097560974</c:v>
                </c:pt>
                <c:pt idx="28">
                  <c:v>0.17454545454000001</c:v>
                </c:pt>
                <c:pt idx="29">
                  <c:v>0.17647058826000001</c:v>
                </c:pt>
                <c:pt idx="30">
                  <c:v>0.1832061069</c:v>
                </c:pt>
                <c:pt idx="31">
                  <c:v>0.1904761905</c:v>
                </c:pt>
                <c:pt idx="32">
                  <c:v>0.19433198381999997</c:v>
                </c:pt>
                <c:pt idx="33">
                  <c:v>0.19444444446000003</c:v>
                </c:pt>
                <c:pt idx="34">
                  <c:v>0.19801980197999999</c:v>
                </c:pt>
                <c:pt idx="35">
                  <c:v>0.2063882064</c:v>
                </c:pt>
                <c:pt idx="36">
                  <c:v>0.20689655171999999</c:v>
                </c:pt>
                <c:pt idx="37">
                  <c:v>0.21483375960000001</c:v>
                </c:pt>
                <c:pt idx="38">
                  <c:v>0.21897810215999999</c:v>
                </c:pt>
                <c:pt idx="39">
                  <c:v>0.22813688214000002</c:v>
                </c:pt>
                <c:pt idx="40">
                  <c:v>0.24</c:v>
                </c:pt>
                <c:pt idx="41">
                  <c:v>0.24</c:v>
                </c:pt>
                <c:pt idx="42">
                  <c:v>0.24667815125999998</c:v>
                </c:pt>
                <c:pt idx="43">
                  <c:v>0.24793388429999996</c:v>
                </c:pt>
                <c:pt idx="44">
                  <c:v>0.24852071003999998</c:v>
                </c:pt>
                <c:pt idx="45">
                  <c:v>0.25352112677999999</c:v>
                </c:pt>
                <c:pt idx="46">
                  <c:v>0.25984251966000005</c:v>
                </c:pt>
                <c:pt idx="47">
                  <c:v>0.26966292132000003</c:v>
                </c:pt>
                <c:pt idx="48">
                  <c:v>0.27906976746000001</c:v>
                </c:pt>
                <c:pt idx="49">
                  <c:v>0.28571428572000002</c:v>
                </c:pt>
                <c:pt idx="50">
                  <c:v>0.29813664594</c:v>
                </c:pt>
                <c:pt idx="51">
                  <c:v>0.30324909750000001</c:v>
                </c:pt>
                <c:pt idx="52">
                  <c:v>0.30379746834000004</c:v>
                </c:pt>
                <c:pt idx="53">
                  <c:v>0.31067961168000002</c:v>
                </c:pt>
                <c:pt idx="54">
                  <c:v>0.31091072963999999</c:v>
                </c:pt>
                <c:pt idx="55">
                  <c:v>0.31249999998</c:v>
                </c:pt>
                <c:pt idx="56">
                  <c:v>0.33149171267999999</c:v>
                </c:pt>
                <c:pt idx="57">
                  <c:v>0.33540372672000002</c:v>
                </c:pt>
                <c:pt idx="58">
                  <c:v>0.33744619164</c:v>
                </c:pt>
                <c:pt idx="59">
                  <c:v>0.34146341466000002</c:v>
                </c:pt>
                <c:pt idx="60">
                  <c:v>0.34532374097999996</c:v>
                </c:pt>
                <c:pt idx="61">
                  <c:v>0.34532374097999996</c:v>
                </c:pt>
                <c:pt idx="62">
                  <c:v>0.35087719295999997</c:v>
                </c:pt>
                <c:pt idx="63">
                  <c:v>0.35294117646000001</c:v>
                </c:pt>
                <c:pt idx="64">
                  <c:v>0.35294117646000001</c:v>
                </c:pt>
                <c:pt idx="65">
                  <c:v>0.35294117646000001</c:v>
                </c:pt>
                <c:pt idx="66">
                  <c:v>0.35483870970000003</c:v>
                </c:pt>
                <c:pt idx="67">
                  <c:v>0.36065573772000004</c:v>
                </c:pt>
                <c:pt idx="68">
                  <c:v>0.37830221400000003</c:v>
                </c:pt>
                <c:pt idx="69">
                  <c:v>0.38235294119999996</c:v>
                </c:pt>
                <c:pt idx="70">
                  <c:v>0.38297872338000005</c:v>
                </c:pt>
                <c:pt idx="71">
                  <c:v>0.39130434780000001</c:v>
                </c:pt>
                <c:pt idx="72">
                  <c:v>0.39252336449999997</c:v>
                </c:pt>
                <c:pt idx="73">
                  <c:v>0.39622641510000001</c:v>
                </c:pt>
                <c:pt idx="74">
                  <c:v>0.40000000002000002</c:v>
                </c:pt>
                <c:pt idx="75">
                  <c:v>0.40540540542000003</c:v>
                </c:pt>
                <c:pt idx="76">
                  <c:v>0.42613216781999996</c:v>
                </c:pt>
                <c:pt idx="77">
                  <c:v>0.43035925925999996</c:v>
                </c:pt>
                <c:pt idx="78">
                  <c:v>0.43640322582000002</c:v>
                </c:pt>
                <c:pt idx="79">
                  <c:v>0.44220000000000004</c:v>
                </c:pt>
                <c:pt idx="80">
                  <c:v>0.44554455443999996</c:v>
                </c:pt>
                <c:pt idx="81">
                  <c:v>0.45020385395999996</c:v>
                </c:pt>
                <c:pt idx="82">
                  <c:v>0.45614035085999993</c:v>
                </c:pt>
                <c:pt idx="83">
                  <c:v>0.46153846152</c:v>
                </c:pt>
                <c:pt idx="84">
                  <c:v>0.46153846152</c:v>
                </c:pt>
                <c:pt idx="85">
                  <c:v>0.46153846152</c:v>
                </c:pt>
                <c:pt idx="86">
                  <c:v>0.47872340424000004</c:v>
                </c:pt>
                <c:pt idx="87">
                  <c:v>0.48667058825999998</c:v>
                </c:pt>
                <c:pt idx="88">
                  <c:v>0.49590000000000001</c:v>
                </c:pt>
                <c:pt idx="89">
                  <c:v>0.49681528661999996</c:v>
                </c:pt>
                <c:pt idx="90">
                  <c:v>0.49909230768000001</c:v>
                </c:pt>
                <c:pt idx="91">
                  <c:v>0.49999999998000005</c:v>
                </c:pt>
                <c:pt idx="92">
                  <c:v>0.49999999998000005</c:v>
                </c:pt>
                <c:pt idx="93">
                  <c:v>0.49999999998000005</c:v>
                </c:pt>
                <c:pt idx="94">
                  <c:v>0.50299401198000004</c:v>
                </c:pt>
                <c:pt idx="95">
                  <c:v>0.51567293232</c:v>
                </c:pt>
                <c:pt idx="96">
                  <c:v>0.53047456649999991</c:v>
                </c:pt>
                <c:pt idx="97">
                  <c:v>0.53424657534000008</c:v>
                </c:pt>
                <c:pt idx="98">
                  <c:v>0.53550000000000009</c:v>
                </c:pt>
                <c:pt idx="99">
                  <c:v>0.53584710743999997</c:v>
                </c:pt>
                <c:pt idx="100">
                  <c:v>0.54545454546000005</c:v>
                </c:pt>
                <c:pt idx="101">
                  <c:v>0.54545454546000005</c:v>
                </c:pt>
                <c:pt idx="102">
                  <c:v>0.54545454546000005</c:v>
                </c:pt>
                <c:pt idx="103">
                  <c:v>0.54545454546000005</c:v>
                </c:pt>
                <c:pt idx="104">
                  <c:v>0.54545454546000005</c:v>
                </c:pt>
                <c:pt idx="105">
                  <c:v>0.55029873419999997</c:v>
                </c:pt>
                <c:pt idx="106">
                  <c:v>0.55465829597999994</c:v>
                </c:pt>
                <c:pt idx="107">
                  <c:v>0.55800786024000004</c:v>
                </c:pt>
                <c:pt idx="108">
                  <c:v>0.5625</c:v>
                </c:pt>
                <c:pt idx="109">
                  <c:v>0.60000000000000009</c:v>
                </c:pt>
                <c:pt idx="110">
                  <c:v>0.60685862069999996</c:v>
                </c:pt>
                <c:pt idx="111">
                  <c:v>0.62238325122000004</c:v>
                </c:pt>
                <c:pt idx="112">
                  <c:v>0.64090671137999988</c:v>
                </c:pt>
                <c:pt idx="113">
                  <c:v>0.64155415019999995</c:v>
                </c:pt>
                <c:pt idx="114">
                  <c:v>0.65217391320000007</c:v>
                </c:pt>
                <c:pt idx="115">
                  <c:v>0.66030000000000011</c:v>
                </c:pt>
                <c:pt idx="116">
                  <c:v>0.66454615385999993</c:v>
                </c:pt>
                <c:pt idx="117">
                  <c:v>0.66666666659999996</c:v>
                </c:pt>
                <c:pt idx="118">
                  <c:v>0.66666666659999996</c:v>
                </c:pt>
                <c:pt idx="119">
                  <c:v>0.66666666659999996</c:v>
                </c:pt>
                <c:pt idx="120">
                  <c:v>0.67126380366000005</c:v>
                </c:pt>
                <c:pt idx="121">
                  <c:v>0.67694117646000007</c:v>
                </c:pt>
                <c:pt idx="122">
                  <c:v>0.68785862069999992</c:v>
                </c:pt>
                <c:pt idx="123">
                  <c:v>0.69230769240000001</c:v>
                </c:pt>
                <c:pt idx="124">
                  <c:v>0.69503430659999998</c:v>
                </c:pt>
                <c:pt idx="125">
                  <c:v>0.70585714284000001</c:v>
                </c:pt>
                <c:pt idx="126">
                  <c:v>0.70595454546000003</c:v>
                </c:pt>
                <c:pt idx="127">
                  <c:v>0.71023388430000001</c:v>
                </c:pt>
                <c:pt idx="128">
                  <c:v>0.73043478240000004</c:v>
                </c:pt>
                <c:pt idx="129">
                  <c:v>0.73730629067999987</c:v>
                </c:pt>
                <c:pt idx="130">
                  <c:v>0.75</c:v>
                </c:pt>
                <c:pt idx="131">
                  <c:v>0.75</c:v>
                </c:pt>
                <c:pt idx="132">
                  <c:v>0.76083103446</c:v>
                </c:pt>
                <c:pt idx="133">
                  <c:v>0.79716404496000004</c:v>
                </c:pt>
                <c:pt idx="134">
                  <c:v>0.80765789471999994</c:v>
                </c:pt>
                <c:pt idx="135">
                  <c:v>0.81882200957999995</c:v>
                </c:pt>
                <c:pt idx="136">
                  <c:v>0.82352941199999985</c:v>
                </c:pt>
                <c:pt idx="137">
                  <c:v>0.82758620699999996</c:v>
                </c:pt>
                <c:pt idx="138">
                  <c:v>0.82978723380000008</c:v>
                </c:pt>
                <c:pt idx="139">
                  <c:v>0.83119405769999988</c:v>
                </c:pt>
                <c:pt idx="140">
                  <c:v>0.84507042239999997</c:v>
                </c:pt>
                <c:pt idx="141">
                  <c:v>0.85714285739999996</c:v>
                </c:pt>
                <c:pt idx="142">
                  <c:v>0.85714285739999996</c:v>
                </c:pt>
                <c:pt idx="143">
                  <c:v>0.85714285739999996</c:v>
                </c:pt>
                <c:pt idx="144">
                  <c:v>0.85714285739999996</c:v>
                </c:pt>
                <c:pt idx="145">
                  <c:v>0.85714285739999996</c:v>
                </c:pt>
                <c:pt idx="146">
                  <c:v>0.85731971832000009</c:v>
                </c:pt>
                <c:pt idx="147">
                  <c:v>0.87290025185999987</c:v>
                </c:pt>
                <c:pt idx="148">
                  <c:v>0.87533103449999994</c:v>
                </c:pt>
                <c:pt idx="149">
                  <c:v>0.89361702119999997</c:v>
                </c:pt>
                <c:pt idx="150">
                  <c:v>0.91655454546000004</c:v>
                </c:pt>
                <c:pt idx="151">
                  <c:v>0.91837894739999992</c:v>
                </c:pt>
                <c:pt idx="152">
                  <c:v>0.91978156026000013</c:v>
                </c:pt>
                <c:pt idx="153">
                  <c:v>0.94247741940000007</c:v>
                </c:pt>
                <c:pt idx="154">
                  <c:v>0.94348356161999991</c:v>
                </c:pt>
                <c:pt idx="155">
                  <c:v>0.94416747402000001</c:v>
                </c:pt>
                <c:pt idx="156">
                  <c:v>0.95027919461999999</c:v>
                </c:pt>
                <c:pt idx="157">
                  <c:v>0.98401538460000004</c:v>
                </c:pt>
                <c:pt idx="158">
                  <c:v>1.0000000002</c:v>
                </c:pt>
                <c:pt idx="159">
                  <c:v>1.0010781021599999</c:v>
                </c:pt>
                <c:pt idx="160">
                  <c:v>1.0141172011799999</c:v>
                </c:pt>
                <c:pt idx="161">
                  <c:v>1.0179806167200001</c:v>
                </c:pt>
                <c:pt idx="162">
                  <c:v>1.0212765960000001</c:v>
                </c:pt>
                <c:pt idx="163">
                  <c:v>1.03733672454</c:v>
                </c:pt>
                <c:pt idx="164">
                  <c:v>1.0394270270399999</c:v>
                </c:pt>
                <c:pt idx="165">
                  <c:v>1.03950225564</c:v>
                </c:pt>
                <c:pt idx="166">
                  <c:v>1.0420786516799998</c:v>
                </c:pt>
                <c:pt idx="167">
                  <c:v>1.0870509933599999</c:v>
                </c:pt>
                <c:pt idx="168">
                  <c:v>1.0909090908000001</c:v>
                </c:pt>
                <c:pt idx="169">
                  <c:v>1.09788097164</c:v>
                </c:pt>
                <c:pt idx="170">
                  <c:v>1.1091529410000001</c:v>
                </c:pt>
                <c:pt idx="171">
                  <c:v>1.1162790696</c:v>
                </c:pt>
                <c:pt idx="172">
                  <c:v>1.1165919282400001</c:v>
                </c:pt>
                <c:pt idx="173">
                  <c:v>1.125</c:v>
                </c:pt>
                <c:pt idx="174">
                  <c:v>1.1302058823600001</c:v>
                </c:pt>
                <c:pt idx="175">
                  <c:v>1.1612903226</c:v>
                </c:pt>
                <c:pt idx="176">
                  <c:v>1.1694352943999999</c:v>
                </c:pt>
                <c:pt idx="177">
                  <c:v>1.1719785275999999</c:v>
                </c:pt>
                <c:pt idx="178">
                  <c:v>1.1841183672</c:v>
                </c:pt>
                <c:pt idx="179">
                  <c:v>1.1852905759200001</c:v>
                </c:pt>
                <c:pt idx="180">
                  <c:v>1.1910571428600001</c:v>
                </c:pt>
                <c:pt idx="181">
                  <c:v>1.2019230769</c:v>
                </c:pt>
                <c:pt idx="182">
                  <c:v>1.21064907978</c:v>
                </c:pt>
                <c:pt idx="183">
                  <c:v>1.2269146789200001</c:v>
                </c:pt>
                <c:pt idx="184">
                  <c:v>1.2424273381199999</c:v>
                </c:pt>
                <c:pt idx="185">
                  <c:v>1.2727272727000001</c:v>
                </c:pt>
                <c:pt idx="186">
                  <c:v>1.2857142858000001</c:v>
                </c:pt>
                <c:pt idx="187">
                  <c:v>1.3043478258000001</c:v>
                </c:pt>
                <c:pt idx="188">
                  <c:v>1.3183673469400001</c:v>
                </c:pt>
                <c:pt idx="189">
                  <c:v>1.328125</c:v>
                </c:pt>
                <c:pt idx="190">
                  <c:v>1.3333333331999999</c:v>
                </c:pt>
                <c:pt idx="191">
                  <c:v>1.3684210524</c:v>
                </c:pt>
                <c:pt idx="192">
                  <c:v>1.3714285715999999</c:v>
                </c:pt>
                <c:pt idx="193">
                  <c:v>1.3776387095999998</c:v>
                </c:pt>
                <c:pt idx="194">
                  <c:v>1.38637881772</c:v>
                </c:pt>
                <c:pt idx="195">
                  <c:v>1.3978774649999999</c:v>
                </c:pt>
                <c:pt idx="196">
                  <c:v>1.4568857141999998</c:v>
                </c:pt>
                <c:pt idx="197">
                  <c:v>1.4634146340000003</c:v>
                </c:pt>
                <c:pt idx="198">
                  <c:v>1.47852760738</c:v>
                </c:pt>
                <c:pt idx="199">
                  <c:v>1.48570753768</c:v>
                </c:pt>
                <c:pt idx="200">
                  <c:v>1.49999999998</c:v>
                </c:pt>
                <c:pt idx="201">
                  <c:v>1.5003000000000002</c:v>
                </c:pt>
                <c:pt idx="202">
                  <c:v>1.5018714287999999</c:v>
                </c:pt>
                <c:pt idx="203">
                  <c:v>1.5324</c:v>
                </c:pt>
                <c:pt idx="204">
                  <c:v>1.5677361702000001</c:v>
                </c:pt>
                <c:pt idx="205">
                  <c:v>1.5678614172000001</c:v>
                </c:pt>
                <c:pt idx="206">
                  <c:v>1.5730293577800001</c:v>
                </c:pt>
                <c:pt idx="207">
                  <c:v>1.5853000000000002</c:v>
                </c:pt>
                <c:pt idx="208">
                  <c:v>1.6157666664000003</c:v>
                </c:pt>
                <c:pt idx="209">
                  <c:v>1.6240000000000001</c:v>
                </c:pt>
                <c:pt idx="210">
                  <c:v>1.6445142858000001</c:v>
                </c:pt>
                <c:pt idx="211">
                  <c:v>1.6666666668000001</c:v>
                </c:pt>
                <c:pt idx="212">
                  <c:v>1.6921682274400001</c:v>
                </c:pt>
                <c:pt idx="213">
                  <c:v>1.7142857141999999</c:v>
                </c:pt>
                <c:pt idx="214">
                  <c:v>1.7153219451399999</c:v>
                </c:pt>
                <c:pt idx="215">
                  <c:v>1.7181000000000002</c:v>
                </c:pt>
                <c:pt idx="216">
                  <c:v>1.75</c:v>
                </c:pt>
                <c:pt idx="217">
                  <c:v>1.7500000002</c:v>
                </c:pt>
                <c:pt idx="218">
                  <c:v>1.7652666665999996</c:v>
                </c:pt>
                <c:pt idx="219">
                  <c:v>1.7734999999800001</c:v>
                </c:pt>
                <c:pt idx="220">
                  <c:v>1.7777777777999999</c:v>
                </c:pt>
                <c:pt idx="221">
                  <c:v>1.8025027026</c:v>
                </c:pt>
                <c:pt idx="222">
                  <c:v>1.8407076924000001</c:v>
                </c:pt>
                <c:pt idx="223">
                  <c:v>1.8485999999999998</c:v>
                </c:pt>
                <c:pt idx="224">
                  <c:v>1.8574058825999999</c:v>
                </c:pt>
                <c:pt idx="225">
                  <c:v>1.8947368421999999</c:v>
                </c:pt>
                <c:pt idx="226">
                  <c:v>1.8947368421999999</c:v>
                </c:pt>
                <c:pt idx="227">
                  <c:v>1.9516000002</c:v>
                </c:pt>
                <c:pt idx="228">
                  <c:v>1.9522666665999999</c:v>
                </c:pt>
                <c:pt idx="229">
                  <c:v>1.9999999998000002</c:v>
                </c:pt>
                <c:pt idx="230">
                  <c:v>1.9999999998000002</c:v>
                </c:pt>
                <c:pt idx="231">
                  <c:v>2.0144195123999999</c:v>
                </c:pt>
                <c:pt idx="232">
                  <c:v>2.0443058825999998</c:v>
                </c:pt>
                <c:pt idx="233">
                  <c:v>2.0445374233</c:v>
                </c:pt>
                <c:pt idx="234">
                  <c:v>2.0666666667999998</c:v>
                </c:pt>
                <c:pt idx="235">
                  <c:v>2.0965153848</c:v>
                </c:pt>
                <c:pt idx="236">
                  <c:v>2.1176470589999998</c:v>
                </c:pt>
                <c:pt idx="237">
                  <c:v>2.1684000000000001</c:v>
                </c:pt>
                <c:pt idx="238">
                  <c:v>2.1768226803999999</c:v>
                </c:pt>
                <c:pt idx="239">
                  <c:v>2.1818181816000002</c:v>
                </c:pt>
                <c:pt idx="240">
                  <c:v>2.2096999998000002</c:v>
                </c:pt>
                <c:pt idx="241">
                  <c:v>2.23209377992</c:v>
                </c:pt>
                <c:pt idx="242">
                  <c:v>2.26694585634</c:v>
                </c:pt>
                <c:pt idx="243">
                  <c:v>2.2857142860000002</c:v>
                </c:pt>
                <c:pt idx="244">
                  <c:v>2.5000000002</c:v>
                </c:pt>
                <c:pt idx="245">
                  <c:v>2.5473444443999997</c:v>
                </c:pt>
                <c:pt idx="246">
                  <c:v>2.7096774191999997</c:v>
                </c:pt>
                <c:pt idx="247">
                  <c:v>2.769230769</c:v>
                </c:pt>
                <c:pt idx="248">
                  <c:v>2.8235294118000001</c:v>
                </c:pt>
                <c:pt idx="249">
                  <c:v>2.8302157896</c:v>
                </c:pt>
                <c:pt idx="250">
                  <c:v>2.88</c:v>
                </c:pt>
                <c:pt idx="251">
                  <c:v>2.9260285716000003</c:v>
                </c:pt>
                <c:pt idx="252">
                  <c:v>2.9999999998</c:v>
                </c:pt>
                <c:pt idx="253">
                  <c:v>3</c:v>
                </c:pt>
                <c:pt idx="254">
                  <c:v>3.12</c:v>
                </c:pt>
                <c:pt idx="255">
                  <c:v>3.1999999998000002</c:v>
                </c:pt>
                <c:pt idx="256">
                  <c:v>3.2153571426000003</c:v>
                </c:pt>
                <c:pt idx="257">
                  <c:v>3.230769231</c:v>
                </c:pt>
                <c:pt idx="258">
                  <c:v>3.3333333336000002</c:v>
                </c:pt>
                <c:pt idx="259">
                  <c:v>3.4020272730000003</c:v>
                </c:pt>
                <c:pt idx="260">
                  <c:v>3.4632000000000001</c:v>
                </c:pt>
                <c:pt idx="261">
                  <c:v>3.4886999998000001</c:v>
                </c:pt>
                <c:pt idx="262">
                  <c:v>3.5999999999999996</c:v>
                </c:pt>
                <c:pt idx="263">
                  <c:v>3.75</c:v>
                </c:pt>
                <c:pt idx="264">
                  <c:v>3.75</c:v>
                </c:pt>
                <c:pt idx="265">
                  <c:v>4.0000000002</c:v>
                </c:pt>
                <c:pt idx="266">
                  <c:v>4.0000000002</c:v>
                </c:pt>
                <c:pt idx="267">
                  <c:v>4.0000000002</c:v>
                </c:pt>
                <c:pt idx="268">
                  <c:v>4.125</c:v>
                </c:pt>
                <c:pt idx="269">
                  <c:v>4.4999999998</c:v>
                </c:pt>
                <c:pt idx="270">
                  <c:v>4.5046736844000002</c:v>
                </c:pt>
              </c:numCache>
            </c:numRef>
          </c:xVal>
          <c:yVal>
            <c:numRef>
              <c:f>'Scatter Plots'!$I$1:$I$301</c:f>
              <c:numCache>
                <c:formatCode>General</c:formatCode>
                <c:ptCount val="301"/>
                <c:pt idx="0">
                  <c:v>0</c:v>
                </c:pt>
                <c:pt idx="1">
                  <c:v>95133</c:v>
                </c:pt>
                <c:pt idx="2">
                  <c:v>84917</c:v>
                </c:pt>
                <c:pt idx="3">
                  <c:v>169524</c:v>
                </c:pt>
                <c:pt idx="4">
                  <c:v>39100</c:v>
                </c:pt>
                <c:pt idx="5">
                  <c:v>61616</c:v>
                </c:pt>
                <c:pt idx="6">
                  <c:v>111435</c:v>
                </c:pt>
                <c:pt idx="7">
                  <c:v>40044</c:v>
                </c:pt>
                <c:pt idx="8">
                  <c:v>24820</c:v>
                </c:pt>
                <c:pt idx="9">
                  <c:v>40100</c:v>
                </c:pt>
                <c:pt idx="10">
                  <c:v>45733</c:v>
                </c:pt>
                <c:pt idx="11">
                  <c:v>94186</c:v>
                </c:pt>
                <c:pt idx="12">
                  <c:v>53750</c:v>
                </c:pt>
                <c:pt idx="13">
                  <c:v>42489</c:v>
                </c:pt>
                <c:pt idx="14">
                  <c:v>46792</c:v>
                </c:pt>
                <c:pt idx="15">
                  <c:v>28718</c:v>
                </c:pt>
                <c:pt idx="16">
                  <c:v>80093</c:v>
                </c:pt>
                <c:pt idx="17">
                  <c:v>44583</c:v>
                </c:pt>
                <c:pt idx="18">
                  <c:v>159536</c:v>
                </c:pt>
                <c:pt idx="19">
                  <c:v>21580</c:v>
                </c:pt>
                <c:pt idx="20">
                  <c:v>30087</c:v>
                </c:pt>
                <c:pt idx="21">
                  <c:v>39303</c:v>
                </c:pt>
                <c:pt idx="22">
                  <c:v>84917</c:v>
                </c:pt>
                <c:pt idx="23">
                  <c:v>78875</c:v>
                </c:pt>
                <c:pt idx="24">
                  <c:v>78875</c:v>
                </c:pt>
                <c:pt idx="25">
                  <c:v>46972</c:v>
                </c:pt>
                <c:pt idx="26">
                  <c:v>43184</c:v>
                </c:pt>
                <c:pt idx="27">
                  <c:v>58205</c:v>
                </c:pt>
                <c:pt idx="28">
                  <c:v>53967</c:v>
                </c:pt>
                <c:pt idx="29">
                  <c:v>30009</c:v>
                </c:pt>
                <c:pt idx="30">
                  <c:v>79904</c:v>
                </c:pt>
                <c:pt idx="31">
                  <c:v>29688</c:v>
                </c:pt>
                <c:pt idx="32">
                  <c:v>55089</c:v>
                </c:pt>
                <c:pt idx="33">
                  <c:v>41538</c:v>
                </c:pt>
                <c:pt idx="34">
                  <c:v>33007</c:v>
                </c:pt>
                <c:pt idx="35">
                  <c:v>72147</c:v>
                </c:pt>
                <c:pt idx="36">
                  <c:v>72222</c:v>
                </c:pt>
                <c:pt idx="37">
                  <c:v>24196</c:v>
                </c:pt>
                <c:pt idx="38">
                  <c:v>90785</c:v>
                </c:pt>
                <c:pt idx="39">
                  <c:v>0</c:v>
                </c:pt>
                <c:pt idx="40">
                  <c:v>34561</c:v>
                </c:pt>
                <c:pt idx="41">
                  <c:v>95521</c:v>
                </c:pt>
                <c:pt idx="42">
                  <c:v>53285</c:v>
                </c:pt>
                <c:pt idx="43">
                  <c:v>44972</c:v>
                </c:pt>
                <c:pt idx="44">
                  <c:v>19286</c:v>
                </c:pt>
                <c:pt idx="45">
                  <c:v>124572</c:v>
                </c:pt>
                <c:pt idx="46">
                  <c:v>42278</c:v>
                </c:pt>
                <c:pt idx="47">
                  <c:v>28283</c:v>
                </c:pt>
                <c:pt idx="48">
                  <c:v>97984</c:v>
                </c:pt>
                <c:pt idx="49">
                  <c:v>94282</c:v>
                </c:pt>
                <c:pt idx="50">
                  <c:v>96384</c:v>
                </c:pt>
                <c:pt idx="51">
                  <c:v>45536</c:v>
                </c:pt>
                <c:pt idx="52">
                  <c:v>41904</c:v>
                </c:pt>
                <c:pt idx="53">
                  <c:v>68445</c:v>
                </c:pt>
                <c:pt idx="54">
                  <c:v>84137</c:v>
                </c:pt>
                <c:pt idx="55">
                  <c:v>46771</c:v>
                </c:pt>
                <c:pt idx="56">
                  <c:v>107681</c:v>
                </c:pt>
                <c:pt idx="57">
                  <c:v>51140</c:v>
                </c:pt>
                <c:pt idx="58">
                  <c:v>80713</c:v>
                </c:pt>
                <c:pt idx="59">
                  <c:v>50429</c:v>
                </c:pt>
                <c:pt idx="60">
                  <c:v>57172</c:v>
                </c:pt>
                <c:pt idx="61">
                  <c:v>40833</c:v>
                </c:pt>
                <c:pt idx="62">
                  <c:v>40833</c:v>
                </c:pt>
                <c:pt idx="63">
                  <c:v>53776</c:v>
                </c:pt>
                <c:pt idx="64">
                  <c:v>39247</c:v>
                </c:pt>
                <c:pt idx="65">
                  <c:v>34750</c:v>
                </c:pt>
                <c:pt idx="66">
                  <c:v>82435</c:v>
                </c:pt>
                <c:pt idx="67">
                  <c:v>74826</c:v>
                </c:pt>
                <c:pt idx="68">
                  <c:v>170625</c:v>
                </c:pt>
                <c:pt idx="69">
                  <c:v>47525</c:v>
                </c:pt>
                <c:pt idx="70">
                  <c:v>54167</c:v>
                </c:pt>
                <c:pt idx="71">
                  <c:v>43783</c:v>
                </c:pt>
                <c:pt idx="72">
                  <c:v>33419</c:v>
                </c:pt>
                <c:pt idx="73">
                  <c:v>46776</c:v>
                </c:pt>
                <c:pt idx="74">
                  <c:v>35625</c:v>
                </c:pt>
                <c:pt idx="75">
                  <c:v>69231</c:v>
                </c:pt>
                <c:pt idx="76">
                  <c:v>53540</c:v>
                </c:pt>
                <c:pt idx="77">
                  <c:v>58820</c:v>
                </c:pt>
                <c:pt idx="78">
                  <c:v>69437</c:v>
                </c:pt>
                <c:pt idx="79">
                  <c:v>42082</c:v>
                </c:pt>
                <c:pt idx="80">
                  <c:v>40477</c:v>
                </c:pt>
                <c:pt idx="81">
                  <c:v>48359</c:v>
                </c:pt>
                <c:pt idx="82">
                  <c:v>31000</c:v>
                </c:pt>
                <c:pt idx="83">
                  <c:v>47787</c:v>
                </c:pt>
                <c:pt idx="84">
                  <c:v>103889</c:v>
                </c:pt>
                <c:pt idx="85">
                  <c:v>51875</c:v>
                </c:pt>
                <c:pt idx="86">
                  <c:v>53309</c:v>
                </c:pt>
                <c:pt idx="87">
                  <c:v>47750</c:v>
                </c:pt>
                <c:pt idx="88">
                  <c:v>37250</c:v>
                </c:pt>
                <c:pt idx="89">
                  <c:v>105732</c:v>
                </c:pt>
                <c:pt idx="90">
                  <c:v>73039</c:v>
                </c:pt>
                <c:pt idx="91">
                  <c:v>36448</c:v>
                </c:pt>
                <c:pt idx="92">
                  <c:v>49583</c:v>
                </c:pt>
                <c:pt idx="93">
                  <c:v>36969</c:v>
                </c:pt>
                <c:pt idx="94">
                  <c:v>24441</c:v>
                </c:pt>
                <c:pt idx="95">
                  <c:v>73457</c:v>
                </c:pt>
                <c:pt idx="96">
                  <c:v>35302</c:v>
                </c:pt>
                <c:pt idx="97">
                  <c:v>110402</c:v>
                </c:pt>
                <c:pt idx="98">
                  <c:v>62315</c:v>
                </c:pt>
                <c:pt idx="99">
                  <c:v>55679</c:v>
                </c:pt>
                <c:pt idx="100">
                  <c:v>79610</c:v>
                </c:pt>
                <c:pt idx="101">
                  <c:v>92913</c:v>
                </c:pt>
                <c:pt idx="102">
                  <c:v>27580</c:v>
                </c:pt>
                <c:pt idx="103">
                  <c:v>70723</c:v>
                </c:pt>
                <c:pt idx="104">
                  <c:v>37031</c:v>
                </c:pt>
                <c:pt idx="105">
                  <c:v>35321</c:v>
                </c:pt>
                <c:pt idx="106">
                  <c:v>43835</c:v>
                </c:pt>
                <c:pt idx="107">
                  <c:v>74176</c:v>
                </c:pt>
                <c:pt idx="108">
                  <c:v>53674</c:v>
                </c:pt>
                <c:pt idx="109">
                  <c:v>59500</c:v>
                </c:pt>
                <c:pt idx="110">
                  <c:v>30440</c:v>
                </c:pt>
                <c:pt idx="111">
                  <c:v>29733</c:v>
                </c:pt>
                <c:pt idx="112">
                  <c:v>47701</c:v>
                </c:pt>
                <c:pt idx="113">
                  <c:v>63235</c:v>
                </c:pt>
                <c:pt idx="114">
                  <c:v>59471</c:v>
                </c:pt>
                <c:pt idx="115">
                  <c:v>49458</c:v>
                </c:pt>
                <c:pt idx="116">
                  <c:v>56370</c:v>
                </c:pt>
                <c:pt idx="117">
                  <c:v>55750</c:v>
                </c:pt>
                <c:pt idx="118">
                  <c:v>25652</c:v>
                </c:pt>
                <c:pt idx="119">
                  <c:v>43803</c:v>
                </c:pt>
                <c:pt idx="120">
                  <c:v>26592</c:v>
                </c:pt>
                <c:pt idx="121">
                  <c:v>40325</c:v>
                </c:pt>
                <c:pt idx="122">
                  <c:v>62834</c:v>
                </c:pt>
                <c:pt idx="123">
                  <c:v>32029</c:v>
                </c:pt>
                <c:pt idx="124">
                  <c:v>62347</c:v>
                </c:pt>
                <c:pt idx="125">
                  <c:v>57096</c:v>
                </c:pt>
                <c:pt idx="126">
                  <c:v>56163</c:v>
                </c:pt>
                <c:pt idx="127">
                  <c:v>54196</c:v>
                </c:pt>
                <c:pt idx="128">
                  <c:v>57857</c:v>
                </c:pt>
                <c:pt idx="129">
                  <c:v>51323</c:v>
                </c:pt>
                <c:pt idx="130">
                  <c:v>35662</c:v>
                </c:pt>
                <c:pt idx="131">
                  <c:v>53438</c:v>
                </c:pt>
                <c:pt idx="132">
                  <c:v>32273</c:v>
                </c:pt>
                <c:pt idx="133">
                  <c:v>30310</c:v>
                </c:pt>
                <c:pt idx="134">
                  <c:v>59552</c:v>
                </c:pt>
                <c:pt idx="135">
                  <c:v>38800</c:v>
                </c:pt>
                <c:pt idx="136">
                  <c:v>67286</c:v>
                </c:pt>
                <c:pt idx="137">
                  <c:v>52514</c:v>
                </c:pt>
                <c:pt idx="138">
                  <c:v>40511</c:v>
                </c:pt>
                <c:pt idx="139">
                  <c:v>49405</c:v>
                </c:pt>
                <c:pt idx="140">
                  <c:v>45217</c:v>
                </c:pt>
                <c:pt idx="141">
                  <c:v>70761</c:v>
                </c:pt>
                <c:pt idx="142">
                  <c:v>43528</c:v>
                </c:pt>
                <c:pt idx="143">
                  <c:v>65893</c:v>
                </c:pt>
                <c:pt idx="144">
                  <c:v>38958</c:v>
                </c:pt>
                <c:pt idx="145">
                  <c:v>55263</c:v>
                </c:pt>
                <c:pt idx="146">
                  <c:v>32904</c:v>
                </c:pt>
                <c:pt idx="147">
                  <c:v>60140</c:v>
                </c:pt>
                <c:pt idx="148">
                  <c:v>45733</c:v>
                </c:pt>
                <c:pt idx="149">
                  <c:v>47279</c:v>
                </c:pt>
                <c:pt idx="150">
                  <c:v>34439</c:v>
                </c:pt>
                <c:pt idx="151">
                  <c:v>46407</c:v>
                </c:pt>
                <c:pt idx="152">
                  <c:v>36310</c:v>
                </c:pt>
                <c:pt idx="153">
                  <c:v>89167</c:v>
                </c:pt>
                <c:pt idx="154">
                  <c:v>46739</c:v>
                </c:pt>
                <c:pt idx="155">
                  <c:v>36506</c:v>
                </c:pt>
                <c:pt idx="156">
                  <c:v>61111</c:v>
                </c:pt>
                <c:pt idx="157">
                  <c:v>36405</c:v>
                </c:pt>
                <c:pt idx="158">
                  <c:v>62982</c:v>
                </c:pt>
                <c:pt idx="159">
                  <c:v>57772</c:v>
                </c:pt>
                <c:pt idx="160">
                  <c:v>121071</c:v>
                </c:pt>
                <c:pt idx="161">
                  <c:v>51140</c:v>
                </c:pt>
                <c:pt idx="162">
                  <c:v>46823</c:v>
                </c:pt>
                <c:pt idx="163">
                  <c:v>34659</c:v>
                </c:pt>
                <c:pt idx="164">
                  <c:v>43901</c:v>
                </c:pt>
                <c:pt idx="165">
                  <c:v>36751</c:v>
                </c:pt>
                <c:pt idx="166">
                  <c:v>31270</c:v>
                </c:pt>
                <c:pt idx="167">
                  <c:v>45389</c:v>
                </c:pt>
                <c:pt idx="168">
                  <c:v>40675</c:v>
                </c:pt>
                <c:pt idx="169">
                  <c:v>73856</c:v>
                </c:pt>
                <c:pt idx="170">
                  <c:v>31645</c:v>
                </c:pt>
                <c:pt idx="171">
                  <c:v>51267</c:v>
                </c:pt>
                <c:pt idx="172">
                  <c:v>47822</c:v>
                </c:pt>
                <c:pt idx="173">
                  <c:v>59008</c:v>
                </c:pt>
                <c:pt idx="174">
                  <c:v>58279</c:v>
                </c:pt>
                <c:pt idx="175">
                  <c:v>53560</c:v>
                </c:pt>
                <c:pt idx="176">
                  <c:v>32712</c:v>
                </c:pt>
                <c:pt idx="177">
                  <c:v>33399</c:v>
                </c:pt>
                <c:pt idx="178">
                  <c:v>127716</c:v>
                </c:pt>
                <c:pt idx="179">
                  <c:v>58951</c:v>
                </c:pt>
                <c:pt idx="180">
                  <c:v>23554</c:v>
                </c:pt>
                <c:pt idx="181">
                  <c:v>77731</c:v>
                </c:pt>
                <c:pt idx="182">
                  <c:v>0</c:v>
                </c:pt>
                <c:pt idx="183">
                  <c:v>54107</c:v>
                </c:pt>
                <c:pt idx="184">
                  <c:v>122813</c:v>
                </c:pt>
                <c:pt idx="185">
                  <c:v>41093</c:v>
                </c:pt>
                <c:pt idx="186">
                  <c:v>47303</c:v>
                </c:pt>
                <c:pt idx="187">
                  <c:v>44313</c:v>
                </c:pt>
                <c:pt idx="188">
                  <c:v>33270</c:v>
                </c:pt>
                <c:pt idx="189">
                  <c:v>46354</c:v>
                </c:pt>
                <c:pt idx="190">
                  <c:v>58077</c:v>
                </c:pt>
                <c:pt idx="191">
                  <c:v>74172</c:v>
                </c:pt>
                <c:pt idx="192">
                  <c:v>45250</c:v>
                </c:pt>
                <c:pt idx="193">
                  <c:v>43803</c:v>
                </c:pt>
                <c:pt idx="194">
                  <c:v>36211</c:v>
                </c:pt>
                <c:pt idx="195">
                  <c:v>77996</c:v>
                </c:pt>
                <c:pt idx="196">
                  <c:v>33006</c:v>
                </c:pt>
                <c:pt idx="197">
                  <c:v>54393</c:v>
                </c:pt>
                <c:pt idx="198">
                  <c:v>52734</c:v>
                </c:pt>
                <c:pt idx="199">
                  <c:v>30019</c:v>
                </c:pt>
                <c:pt idx="200">
                  <c:v>62132</c:v>
                </c:pt>
                <c:pt idx="201">
                  <c:v>59136</c:v>
                </c:pt>
                <c:pt idx="202">
                  <c:v>40592</c:v>
                </c:pt>
                <c:pt idx="203">
                  <c:v>90770</c:v>
                </c:pt>
                <c:pt idx="204">
                  <c:v>165318</c:v>
                </c:pt>
                <c:pt idx="205">
                  <c:v>65550</c:v>
                </c:pt>
                <c:pt idx="206">
                  <c:v>41707</c:v>
                </c:pt>
                <c:pt idx="207">
                  <c:v>50647</c:v>
                </c:pt>
                <c:pt idx="208">
                  <c:v>51635</c:v>
                </c:pt>
                <c:pt idx="209">
                  <c:v>48084</c:v>
                </c:pt>
                <c:pt idx="210">
                  <c:v>53901</c:v>
                </c:pt>
                <c:pt idx="211">
                  <c:v>51140</c:v>
                </c:pt>
                <c:pt idx="212">
                  <c:v>52352</c:v>
                </c:pt>
                <c:pt idx="213">
                  <c:v>82604</c:v>
                </c:pt>
                <c:pt idx="214">
                  <c:v>69423</c:v>
                </c:pt>
                <c:pt idx="215">
                  <c:v>48026</c:v>
                </c:pt>
                <c:pt idx="216">
                  <c:v>31978</c:v>
                </c:pt>
                <c:pt idx="217">
                  <c:v>0</c:v>
                </c:pt>
                <c:pt idx="218">
                  <c:v>36659</c:v>
                </c:pt>
                <c:pt idx="219">
                  <c:v>53502</c:v>
                </c:pt>
                <c:pt idx="220">
                  <c:v>49510</c:v>
                </c:pt>
                <c:pt idx="221">
                  <c:v>70481</c:v>
                </c:pt>
                <c:pt idx="222">
                  <c:v>67504</c:v>
                </c:pt>
                <c:pt idx="223">
                  <c:v>48876</c:v>
                </c:pt>
                <c:pt idx="224">
                  <c:v>51140</c:v>
                </c:pt>
                <c:pt idx="225">
                  <c:v>0</c:v>
                </c:pt>
                <c:pt idx="226">
                  <c:v>33892</c:v>
                </c:pt>
                <c:pt idx="227">
                  <c:v>79073</c:v>
                </c:pt>
                <c:pt idx="228">
                  <c:v>60630</c:v>
                </c:pt>
                <c:pt idx="229">
                  <c:v>131230</c:v>
                </c:pt>
                <c:pt idx="230">
                  <c:v>66344</c:v>
                </c:pt>
                <c:pt idx="231">
                  <c:v>54893</c:v>
                </c:pt>
                <c:pt idx="232">
                  <c:v>45250</c:v>
                </c:pt>
                <c:pt idx="233">
                  <c:v>143854</c:v>
                </c:pt>
                <c:pt idx="234">
                  <c:v>204145</c:v>
                </c:pt>
                <c:pt idx="235">
                  <c:v>65518</c:v>
                </c:pt>
                <c:pt idx="236">
                  <c:v>67273</c:v>
                </c:pt>
                <c:pt idx="237">
                  <c:v>155278</c:v>
                </c:pt>
                <c:pt idx="238">
                  <c:v>83289</c:v>
                </c:pt>
                <c:pt idx="239">
                  <c:v>38319</c:v>
                </c:pt>
                <c:pt idx="240">
                  <c:v>49904</c:v>
                </c:pt>
                <c:pt idx="241">
                  <c:v>61665</c:v>
                </c:pt>
                <c:pt idx="242">
                  <c:v>36047</c:v>
                </c:pt>
                <c:pt idx="243">
                  <c:v>91168</c:v>
                </c:pt>
                <c:pt idx="244">
                  <c:v>86738</c:v>
                </c:pt>
                <c:pt idx="245">
                  <c:v>60298</c:v>
                </c:pt>
                <c:pt idx="246">
                  <c:v>51987</c:v>
                </c:pt>
                <c:pt idx="247">
                  <c:v>37852</c:v>
                </c:pt>
                <c:pt idx="248">
                  <c:v>40301</c:v>
                </c:pt>
                <c:pt idx="249">
                  <c:v>60870</c:v>
                </c:pt>
                <c:pt idx="250">
                  <c:v>68219</c:v>
                </c:pt>
                <c:pt idx="251">
                  <c:v>40301</c:v>
                </c:pt>
                <c:pt idx="252">
                  <c:v>50612</c:v>
                </c:pt>
                <c:pt idx="253">
                  <c:v>51971</c:v>
                </c:pt>
                <c:pt idx="254">
                  <c:v>60762</c:v>
                </c:pt>
                <c:pt idx="255">
                  <c:v>28173</c:v>
                </c:pt>
                <c:pt idx="256">
                  <c:v>104097</c:v>
                </c:pt>
                <c:pt idx="257">
                  <c:v>40938</c:v>
                </c:pt>
                <c:pt idx="258">
                  <c:v>61533</c:v>
                </c:pt>
                <c:pt idx="259">
                  <c:v>39404</c:v>
                </c:pt>
                <c:pt idx="260">
                  <c:v>33415</c:v>
                </c:pt>
                <c:pt idx="261">
                  <c:v>61957</c:v>
                </c:pt>
                <c:pt idx="262">
                  <c:v>67462</c:v>
                </c:pt>
                <c:pt idx="263">
                  <c:v>48682</c:v>
                </c:pt>
                <c:pt idx="264">
                  <c:v>35510</c:v>
                </c:pt>
                <c:pt idx="265">
                  <c:v>59017</c:v>
                </c:pt>
                <c:pt idx="266">
                  <c:v>36964</c:v>
                </c:pt>
                <c:pt idx="267">
                  <c:v>47592</c:v>
                </c:pt>
                <c:pt idx="268">
                  <c:v>40039</c:v>
                </c:pt>
                <c:pt idx="269">
                  <c:v>84824</c:v>
                </c:pt>
                <c:pt idx="270">
                  <c:v>52520</c:v>
                </c:pt>
                <c:pt idx="271">
                  <c:v>74272</c:v>
                </c:pt>
                <c:pt idx="272">
                  <c:v>51105</c:v>
                </c:pt>
                <c:pt idx="273">
                  <c:v>24820</c:v>
                </c:pt>
                <c:pt idx="274">
                  <c:v>25475</c:v>
                </c:pt>
                <c:pt idx="275">
                  <c:v>79610</c:v>
                </c:pt>
                <c:pt idx="276">
                  <c:v>30678</c:v>
                </c:pt>
                <c:pt idx="277">
                  <c:v>37818</c:v>
                </c:pt>
                <c:pt idx="278">
                  <c:v>54798</c:v>
                </c:pt>
                <c:pt idx="279">
                  <c:v>52955</c:v>
                </c:pt>
                <c:pt idx="280">
                  <c:v>103333</c:v>
                </c:pt>
                <c:pt idx="281">
                  <c:v>41411</c:v>
                </c:pt>
                <c:pt idx="282">
                  <c:v>41410</c:v>
                </c:pt>
                <c:pt idx="283">
                  <c:v>36797</c:v>
                </c:pt>
                <c:pt idx="284">
                  <c:v>17865</c:v>
                </c:pt>
                <c:pt idx="285">
                  <c:v>68570</c:v>
                </c:pt>
                <c:pt idx="286">
                  <c:v>37340</c:v>
                </c:pt>
                <c:pt idx="287">
                  <c:v>51140</c:v>
                </c:pt>
                <c:pt idx="288">
                  <c:v>51140</c:v>
                </c:pt>
                <c:pt idx="289">
                  <c:v>51140</c:v>
                </c:pt>
                <c:pt idx="290">
                  <c:v>26793</c:v>
                </c:pt>
                <c:pt idx="291">
                  <c:v>39150</c:v>
                </c:pt>
                <c:pt idx="292">
                  <c:v>91330</c:v>
                </c:pt>
                <c:pt idx="293">
                  <c:v>27027</c:v>
                </c:pt>
                <c:pt idx="294">
                  <c:v>47701</c:v>
                </c:pt>
                <c:pt idx="295">
                  <c:v>50655</c:v>
                </c:pt>
                <c:pt idx="296">
                  <c:v>35156</c:v>
                </c:pt>
                <c:pt idx="297">
                  <c:v>32888</c:v>
                </c:pt>
                <c:pt idx="298">
                  <c:v>17615</c:v>
                </c:pt>
                <c:pt idx="299">
                  <c:v>10398</c:v>
                </c:pt>
                <c:pt idx="300">
                  <c:v>11907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1-4E92-A798-6B854226E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036127"/>
        <c:axId val="2130370447"/>
      </c:scatterChart>
      <c:valAx>
        <c:axId val="24203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Index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370447"/>
        <c:crosses val="autoZero"/>
        <c:crossBetween val="midCat"/>
      </c:valAx>
      <c:valAx>
        <c:axId val="213037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Household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3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CCR Accessibility Index</a:t>
            </a:r>
            <a:r>
              <a:rPr lang="en-US" baseline="0"/>
              <a:t> Scores</a:t>
            </a:r>
          </a:p>
          <a:p>
            <a:pPr>
              <a:defRPr/>
            </a:pPr>
            <a:r>
              <a:rPr lang="en-US" baseline="0"/>
              <a:t>by Percentage of Population Below Poverty 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Plots'!$E$1</c:f>
              <c:strCache>
                <c:ptCount val="1"/>
                <c:pt idx="0">
                  <c:v>%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Plots'!$D$2:$D$302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2.599814298E-2</c:v>
                </c:pt>
                <c:pt idx="3">
                  <c:v>5.8139534879999996E-2</c:v>
                </c:pt>
                <c:pt idx="4">
                  <c:v>6.1674008820000001E-2</c:v>
                </c:pt>
                <c:pt idx="5">
                  <c:v>7.0011668639999997E-2</c:v>
                </c:pt>
                <c:pt idx="6">
                  <c:v>7.3982737379999997E-2</c:v>
                </c:pt>
                <c:pt idx="7">
                  <c:v>8.2433758560000001E-2</c:v>
                </c:pt>
                <c:pt idx="8">
                  <c:v>9.4170403560000004E-2</c:v>
                </c:pt>
                <c:pt idx="9">
                  <c:v>9.7222222200000014E-2</c:v>
                </c:pt>
                <c:pt idx="10">
                  <c:v>0.11185086551999998</c:v>
                </c:pt>
                <c:pt idx="11">
                  <c:v>0.11650485438000001</c:v>
                </c:pt>
                <c:pt idx="12">
                  <c:v>0.12300683370000001</c:v>
                </c:pt>
                <c:pt idx="13">
                  <c:v>0.12389380529999999</c:v>
                </c:pt>
                <c:pt idx="14">
                  <c:v>0.1242236025</c:v>
                </c:pt>
                <c:pt idx="15">
                  <c:v>0.13023255815999998</c:v>
                </c:pt>
                <c:pt idx="16">
                  <c:v>0.13245033114000002</c:v>
                </c:pt>
                <c:pt idx="17">
                  <c:v>0.13761467891999998</c:v>
                </c:pt>
                <c:pt idx="18">
                  <c:v>0.14414414411999998</c:v>
                </c:pt>
                <c:pt idx="19">
                  <c:v>0.14457831323999998</c:v>
                </c:pt>
                <c:pt idx="20">
                  <c:v>0.14634146340000001</c:v>
                </c:pt>
                <c:pt idx="21">
                  <c:v>0.14723926380000002</c:v>
                </c:pt>
                <c:pt idx="22">
                  <c:v>0.14754098358000001</c:v>
                </c:pt>
                <c:pt idx="23">
                  <c:v>0.14754098358000001</c:v>
                </c:pt>
                <c:pt idx="24">
                  <c:v>0.14814814811999999</c:v>
                </c:pt>
                <c:pt idx="25">
                  <c:v>0.15706806281999999</c:v>
                </c:pt>
                <c:pt idx="26">
                  <c:v>0.16030534350000003</c:v>
                </c:pt>
                <c:pt idx="27">
                  <c:v>0.16097560974</c:v>
                </c:pt>
                <c:pt idx="28">
                  <c:v>0.17454545454000001</c:v>
                </c:pt>
                <c:pt idx="29">
                  <c:v>0.17647058826000001</c:v>
                </c:pt>
                <c:pt idx="30">
                  <c:v>0.1832061069</c:v>
                </c:pt>
                <c:pt idx="31">
                  <c:v>0.1904761905</c:v>
                </c:pt>
                <c:pt idx="32">
                  <c:v>0.19433198381999997</c:v>
                </c:pt>
                <c:pt idx="33">
                  <c:v>0.19444444446000003</c:v>
                </c:pt>
                <c:pt idx="34">
                  <c:v>0.19801980197999999</c:v>
                </c:pt>
                <c:pt idx="35">
                  <c:v>0.2063882064</c:v>
                </c:pt>
                <c:pt idx="36">
                  <c:v>0.20689655171999999</c:v>
                </c:pt>
                <c:pt idx="37">
                  <c:v>0.21483375960000001</c:v>
                </c:pt>
                <c:pt idx="38">
                  <c:v>0.21897810215999999</c:v>
                </c:pt>
                <c:pt idx="39">
                  <c:v>0.22813688214000002</c:v>
                </c:pt>
                <c:pt idx="40">
                  <c:v>0.24</c:v>
                </c:pt>
                <c:pt idx="41">
                  <c:v>0.24</c:v>
                </c:pt>
                <c:pt idx="42">
                  <c:v>0.24667815125999998</c:v>
                </c:pt>
                <c:pt idx="43">
                  <c:v>0.24793388429999996</c:v>
                </c:pt>
                <c:pt idx="44">
                  <c:v>0.24852071003999998</c:v>
                </c:pt>
                <c:pt idx="45">
                  <c:v>0.25352112677999999</c:v>
                </c:pt>
                <c:pt idx="46">
                  <c:v>0.25984251966000005</c:v>
                </c:pt>
                <c:pt idx="47">
                  <c:v>0.26966292132000003</c:v>
                </c:pt>
                <c:pt idx="48">
                  <c:v>0.27906976746000001</c:v>
                </c:pt>
                <c:pt idx="49">
                  <c:v>0.28571428572000002</c:v>
                </c:pt>
                <c:pt idx="50">
                  <c:v>0.29813664594</c:v>
                </c:pt>
                <c:pt idx="51">
                  <c:v>0.30324909750000001</c:v>
                </c:pt>
                <c:pt idx="52">
                  <c:v>0.30379746834000004</c:v>
                </c:pt>
                <c:pt idx="53">
                  <c:v>0.31067961168000002</c:v>
                </c:pt>
                <c:pt idx="54">
                  <c:v>0.31091072963999999</c:v>
                </c:pt>
                <c:pt idx="55">
                  <c:v>0.31249999998</c:v>
                </c:pt>
                <c:pt idx="56">
                  <c:v>0.33149171267999999</c:v>
                </c:pt>
                <c:pt idx="57">
                  <c:v>0.33540372672000002</c:v>
                </c:pt>
                <c:pt idx="58">
                  <c:v>0.33744619164</c:v>
                </c:pt>
                <c:pt idx="59">
                  <c:v>0.34146341466000002</c:v>
                </c:pt>
                <c:pt idx="60">
                  <c:v>0.34532374097999996</c:v>
                </c:pt>
                <c:pt idx="61">
                  <c:v>0.34532374097999996</c:v>
                </c:pt>
                <c:pt idx="62">
                  <c:v>0.35087719295999997</c:v>
                </c:pt>
                <c:pt idx="63">
                  <c:v>0.35294117646000001</c:v>
                </c:pt>
                <c:pt idx="64">
                  <c:v>0.35294117646000001</c:v>
                </c:pt>
                <c:pt idx="65">
                  <c:v>0.35294117646000001</c:v>
                </c:pt>
                <c:pt idx="66">
                  <c:v>0.35483870970000003</c:v>
                </c:pt>
                <c:pt idx="67">
                  <c:v>0.36065573772000004</c:v>
                </c:pt>
                <c:pt idx="68">
                  <c:v>0.37830221400000003</c:v>
                </c:pt>
                <c:pt idx="69">
                  <c:v>0.38235294119999996</c:v>
                </c:pt>
                <c:pt idx="70">
                  <c:v>0.38297872338000005</c:v>
                </c:pt>
                <c:pt idx="71">
                  <c:v>0.39130434780000001</c:v>
                </c:pt>
                <c:pt idx="72">
                  <c:v>0.39252336449999997</c:v>
                </c:pt>
                <c:pt idx="73">
                  <c:v>0.39622641510000001</c:v>
                </c:pt>
                <c:pt idx="74">
                  <c:v>0.40000000002000002</c:v>
                </c:pt>
                <c:pt idx="75">
                  <c:v>0.40540540542000003</c:v>
                </c:pt>
                <c:pt idx="76">
                  <c:v>0.42613216781999996</c:v>
                </c:pt>
                <c:pt idx="77">
                  <c:v>0.43035925925999996</c:v>
                </c:pt>
                <c:pt idx="78">
                  <c:v>0.43640322582000002</c:v>
                </c:pt>
                <c:pt idx="79">
                  <c:v>0.44220000000000004</c:v>
                </c:pt>
                <c:pt idx="80">
                  <c:v>0.44554455443999996</c:v>
                </c:pt>
                <c:pt idx="81">
                  <c:v>0.45020385395999996</c:v>
                </c:pt>
                <c:pt idx="82">
                  <c:v>0.45614035085999993</c:v>
                </c:pt>
                <c:pt idx="83">
                  <c:v>0.46153846152</c:v>
                </c:pt>
                <c:pt idx="84">
                  <c:v>0.46153846152</c:v>
                </c:pt>
                <c:pt idx="85">
                  <c:v>0.46153846152</c:v>
                </c:pt>
                <c:pt idx="86">
                  <c:v>0.47872340424000004</c:v>
                </c:pt>
                <c:pt idx="87">
                  <c:v>0.48667058825999998</c:v>
                </c:pt>
                <c:pt idx="88">
                  <c:v>0.49590000000000001</c:v>
                </c:pt>
                <c:pt idx="89">
                  <c:v>0.49681528661999996</c:v>
                </c:pt>
                <c:pt idx="90">
                  <c:v>0.49909230768000001</c:v>
                </c:pt>
                <c:pt idx="91">
                  <c:v>0.49999999998000005</c:v>
                </c:pt>
                <c:pt idx="92">
                  <c:v>0.49999999998000005</c:v>
                </c:pt>
                <c:pt idx="93">
                  <c:v>0.49999999998000005</c:v>
                </c:pt>
                <c:pt idx="94">
                  <c:v>0.50299401198000004</c:v>
                </c:pt>
                <c:pt idx="95">
                  <c:v>0.51567293232</c:v>
                </c:pt>
                <c:pt idx="96">
                  <c:v>0.53047456649999991</c:v>
                </c:pt>
                <c:pt idx="97">
                  <c:v>0.53424657534000008</c:v>
                </c:pt>
                <c:pt idx="98">
                  <c:v>0.53550000000000009</c:v>
                </c:pt>
                <c:pt idx="99">
                  <c:v>0.53584710743999997</c:v>
                </c:pt>
                <c:pt idx="100">
                  <c:v>0.54545454546000005</c:v>
                </c:pt>
                <c:pt idx="101">
                  <c:v>0.54545454546000005</c:v>
                </c:pt>
                <c:pt idx="102">
                  <c:v>0.54545454546000005</c:v>
                </c:pt>
                <c:pt idx="103">
                  <c:v>0.54545454546000005</c:v>
                </c:pt>
                <c:pt idx="104">
                  <c:v>0.54545454546000005</c:v>
                </c:pt>
                <c:pt idx="105">
                  <c:v>0.55029873419999997</c:v>
                </c:pt>
                <c:pt idx="106">
                  <c:v>0.55465829597999994</c:v>
                </c:pt>
                <c:pt idx="107">
                  <c:v>0.55800786024000004</c:v>
                </c:pt>
                <c:pt idx="108">
                  <c:v>0.5625</c:v>
                </c:pt>
                <c:pt idx="109">
                  <c:v>0.60000000000000009</c:v>
                </c:pt>
                <c:pt idx="110">
                  <c:v>0.60685862069999996</c:v>
                </c:pt>
                <c:pt idx="111">
                  <c:v>0.62238325122000004</c:v>
                </c:pt>
                <c:pt idx="112">
                  <c:v>0.64090671137999988</c:v>
                </c:pt>
                <c:pt idx="113">
                  <c:v>0.64155415019999995</c:v>
                </c:pt>
                <c:pt idx="114">
                  <c:v>0.65217391320000007</c:v>
                </c:pt>
                <c:pt idx="115">
                  <c:v>0.66030000000000011</c:v>
                </c:pt>
                <c:pt idx="116">
                  <c:v>0.66454615385999993</c:v>
                </c:pt>
                <c:pt idx="117">
                  <c:v>0.66666666659999996</c:v>
                </c:pt>
                <c:pt idx="118">
                  <c:v>0.66666666659999996</c:v>
                </c:pt>
                <c:pt idx="119">
                  <c:v>0.66666666659999996</c:v>
                </c:pt>
                <c:pt idx="120">
                  <c:v>0.67126380366000005</c:v>
                </c:pt>
                <c:pt idx="121">
                  <c:v>0.67694117646000007</c:v>
                </c:pt>
                <c:pt idx="122">
                  <c:v>0.68785862069999992</c:v>
                </c:pt>
                <c:pt idx="123">
                  <c:v>0.69230769240000001</c:v>
                </c:pt>
                <c:pt idx="124">
                  <c:v>0.69503430659999998</c:v>
                </c:pt>
                <c:pt idx="125">
                  <c:v>0.70585714284000001</c:v>
                </c:pt>
                <c:pt idx="126">
                  <c:v>0.70595454546000003</c:v>
                </c:pt>
                <c:pt idx="127">
                  <c:v>0.71023388430000001</c:v>
                </c:pt>
                <c:pt idx="128">
                  <c:v>0.73043478240000004</c:v>
                </c:pt>
                <c:pt idx="129">
                  <c:v>0.73730629067999987</c:v>
                </c:pt>
                <c:pt idx="130">
                  <c:v>0.75</c:v>
                </c:pt>
                <c:pt idx="131">
                  <c:v>0.75</c:v>
                </c:pt>
                <c:pt idx="132">
                  <c:v>0.76083103446</c:v>
                </c:pt>
                <c:pt idx="133">
                  <c:v>0.79716404496000004</c:v>
                </c:pt>
                <c:pt idx="134">
                  <c:v>0.80765789471999994</c:v>
                </c:pt>
                <c:pt idx="135">
                  <c:v>0.81882200957999995</c:v>
                </c:pt>
                <c:pt idx="136">
                  <c:v>0.82352941199999985</c:v>
                </c:pt>
                <c:pt idx="137">
                  <c:v>0.82758620699999996</c:v>
                </c:pt>
                <c:pt idx="138">
                  <c:v>0.82978723380000008</c:v>
                </c:pt>
                <c:pt idx="139">
                  <c:v>0.83119405769999988</c:v>
                </c:pt>
                <c:pt idx="140">
                  <c:v>0.84507042239999997</c:v>
                </c:pt>
                <c:pt idx="141">
                  <c:v>0.85714285739999996</c:v>
                </c:pt>
                <c:pt idx="142">
                  <c:v>0.85714285739999996</c:v>
                </c:pt>
                <c:pt idx="143">
                  <c:v>0.85714285739999996</c:v>
                </c:pt>
                <c:pt idx="144">
                  <c:v>0.85714285739999996</c:v>
                </c:pt>
                <c:pt idx="145">
                  <c:v>0.85714285739999996</c:v>
                </c:pt>
                <c:pt idx="146">
                  <c:v>0.85731971832000009</c:v>
                </c:pt>
                <c:pt idx="147">
                  <c:v>0.87290025185999987</c:v>
                </c:pt>
                <c:pt idx="148">
                  <c:v>0.87533103449999994</c:v>
                </c:pt>
                <c:pt idx="149">
                  <c:v>0.89361702119999997</c:v>
                </c:pt>
                <c:pt idx="150">
                  <c:v>0.91655454546000004</c:v>
                </c:pt>
                <c:pt idx="151">
                  <c:v>0.91837894739999992</c:v>
                </c:pt>
                <c:pt idx="152">
                  <c:v>0.91978156026000013</c:v>
                </c:pt>
                <c:pt idx="153">
                  <c:v>0.94247741940000007</c:v>
                </c:pt>
                <c:pt idx="154">
                  <c:v>0.94348356161999991</c:v>
                </c:pt>
                <c:pt idx="155">
                  <c:v>0.94416747402000001</c:v>
                </c:pt>
                <c:pt idx="156">
                  <c:v>0.95027919461999999</c:v>
                </c:pt>
                <c:pt idx="157">
                  <c:v>0.98401538460000004</c:v>
                </c:pt>
                <c:pt idx="158">
                  <c:v>1.0000000002</c:v>
                </c:pt>
                <c:pt idx="159">
                  <c:v>1.0010781021599999</c:v>
                </c:pt>
                <c:pt idx="160">
                  <c:v>1.0141172011799999</c:v>
                </c:pt>
                <c:pt idx="161">
                  <c:v>1.0179806167200001</c:v>
                </c:pt>
                <c:pt idx="162">
                  <c:v>1.0212765960000001</c:v>
                </c:pt>
                <c:pt idx="163">
                  <c:v>1.03733672454</c:v>
                </c:pt>
                <c:pt idx="164">
                  <c:v>1.0394270270399999</c:v>
                </c:pt>
                <c:pt idx="165">
                  <c:v>1.03950225564</c:v>
                </c:pt>
                <c:pt idx="166">
                  <c:v>1.0420786516799998</c:v>
                </c:pt>
                <c:pt idx="167">
                  <c:v>1.0870509933599999</c:v>
                </c:pt>
                <c:pt idx="168">
                  <c:v>1.0909090908000001</c:v>
                </c:pt>
                <c:pt idx="169">
                  <c:v>1.09788097164</c:v>
                </c:pt>
                <c:pt idx="170">
                  <c:v>1.1091529410000001</c:v>
                </c:pt>
                <c:pt idx="171">
                  <c:v>1.1162790696</c:v>
                </c:pt>
                <c:pt idx="172">
                  <c:v>1.1165919282400001</c:v>
                </c:pt>
                <c:pt idx="173">
                  <c:v>1.125</c:v>
                </c:pt>
                <c:pt idx="174">
                  <c:v>1.1302058823600001</c:v>
                </c:pt>
                <c:pt idx="175">
                  <c:v>1.1612903226</c:v>
                </c:pt>
                <c:pt idx="176">
                  <c:v>1.1694352943999999</c:v>
                </c:pt>
                <c:pt idx="177">
                  <c:v>1.1719785275999999</c:v>
                </c:pt>
                <c:pt idx="178">
                  <c:v>1.1841183672</c:v>
                </c:pt>
                <c:pt idx="179">
                  <c:v>1.1852905759200001</c:v>
                </c:pt>
                <c:pt idx="180">
                  <c:v>1.1910571428600001</c:v>
                </c:pt>
                <c:pt idx="181">
                  <c:v>1.2019230769</c:v>
                </c:pt>
                <c:pt idx="182">
                  <c:v>1.21064907978</c:v>
                </c:pt>
                <c:pt idx="183">
                  <c:v>1.2269146789200001</c:v>
                </c:pt>
                <c:pt idx="184">
                  <c:v>1.2424273381199999</c:v>
                </c:pt>
                <c:pt idx="185">
                  <c:v>1.2727272727000001</c:v>
                </c:pt>
                <c:pt idx="186">
                  <c:v>1.2857142858000001</c:v>
                </c:pt>
                <c:pt idx="187">
                  <c:v>1.3043478258000001</c:v>
                </c:pt>
                <c:pt idx="188">
                  <c:v>1.3183673469400001</c:v>
                </c:pt>
                <c:pt idx="189">
                  <c:v>1.328125</c:v>
                </c:pt>
                <c:pt idx="190">
                  <c:v>1.3333333331999999</c:v>
                </c:pt>
                <c:pt idx="191">
                  <c:v>1.3684210524</c:v>
                </c:pt>
                <c:pt idx="192">
                  <c:v>1.3714285715999999</c:v>
                </c:pt>
                <c:pt idx="193">
                  <c:v>1.3776387095999998</c:v>
                </c:pt>
                <c:pt idx="194">
                  <c:v>1.38637881772</c:v>
                </c:pt>
                <c:pt idx="195">
                  <c:v>1.3978774649999999</c:v>
                </c:pt>
                <c:pt idx="196">
                  <c:v>1.4568857141999998</c:v>
                </c:pt>
                <c:pt idx="197">
                  <c:v>1.4634146340000003</c:v>
                </c:pt>
                <c:pt idx="198">
                  <c:v>1.47852760738</c:v>
                </c:pt>
                <c:pt idx="199">
                  <c:v>1.48570753768</c:v>
                </c:pt>
                <c:pt idx="200">
                  <c:v>1.49999999998</c:v>
                </c:pt>
                <c:pt idx="201">
                  <c:v>1.5003000000000002</c:v>
                </c:pt>
                <c:pt idx="202">
                  <c:v>1.5018714287999999</c:v>
                </c:pt>
                <c:pt idx="203">
                  <c:v>1.5324</c:v>
                </c:pt>
                <c:pt idx="204">
                  <c:v>1.5677361702000001</c:v>
                </c:pt>
                <c:pt idx="205">
                  <c:v>1.5678614172000001</c:v>
                </c:pt>
                <c:pt idx="206">
                  <c:v>1.5730293577800001</c:v>
                </c:pt>
                <c:pt idx="207">
                  <c:v>1.5853000000000002</c:v>
                </c:pt>
                <c:pt idx="208">
                  <c:v>1.6157666664000003</c:v>
                </c:pt>
                <c:pt idx="209">
                  <c:v>1.6240000000000001</c:v>
                </c:pt>
                <c:pt idx="210">
                  <c:v>1.6445142858000001</c:v>
                </c:pt>
                <c:pt idx="211">
                  <c:v>1.6666666668000001</c:v>
                </c:pt>
                <c:pt idx="212">
                  <c:v>1.6921682274400001</c:v>
                </c:pt>
                <c:pt idx="213">
                  <c:v>1.7142857141999999</c:v>
                </c:pt>
                <c:pt idx="214">
                  <c:v>1.7153219451399999</c:v>
                </c:pt>
                <c:pt idx="215">
                  <c:v>1.7181000000000002</c:v>
                </c:pt>
                <c:pt idx="216">
                  <c:v>1.75</c:v>
                </c:pt>
                <c:pt idx="217">
                  <c:v>1.7500000002</c:v>
                </c:pt>
                <c:pt idx="218">
                  <c:v>1.7652666665999996</c:v>
                </c:pt>
                <c:pt idx="219">
                  <c:v>1.7734999999800001</c:v>
                </c:pt>
                <c:pt idx="220">
                  <c:v>1.7777777777999999</c:v>
                </c:pt>
                <c:pt idx="221">
                  <c:v>1.8025027026</c:v>
                </c:pt>
                <c:pt idx="222">
                  <c:v>1.8407076924000001</c:v>
                </c:pt>
                <c:pt idx="223">
                  <c:v>1.8485999999999998</c:v>
                </c:pt>
                <c:pt idx="224">
                  <c:v>1.8574058825999999</c:v>
                </c:pt>
                <c:pt idx="225">
                  <c:v>1.8947368421999999</c:v>
                </c:pt>
                <c:pt idx="226">
                  <c:v>1.8947368421999999</c:v>
                </c:pt>
                <c:pt idx="227">
                  <c:v>1.9516000002</c:v>
                </c:pt>
                <c:pt idx="228">
                  <c:v>1.9522666665999999</c:v>
                </c:pt>
                <c:pt idx="229">
                  <c:v>1.9999999998000002</c:v>
                </c:pt>
                <c:pt idx="230">
                  <c:v>1.9999999998000002</c:v>
                </c:pt>
                <c:pt idx="231">
                  <c:v>2.0144195123999999</c:v>
                </c:pt>
                <c:pt idx="232">
                  <c:v>2.0443058825999998</c:v>
                </c:pt>
                <c:pt idx="233">
                  <c:v>2.0445374233</c:v>
                </c:pt>
                <c:pt idx="234">
                  <c:v>2.0666666667999998</c:v>
                </c:pt>
                <c:pt idx="235">
                  <c:v>2.0965153848</c:v>
                </c:pt>
                <c:pt idx="236">
                  <c:v>2.1176470589999998</c:v>
                </c:pt>
                <c:pt idx="237">
                  <c:v>2.1684000000000001</c:v>
                </c:pt>
                <c:pt idx="238">
                  <c:v>2.1768226803999999</c:v>
                </c:pt>
                <c:pt idx="239">
                  <c:v>2.1818181816000002</c:v>
                </c:pt>
                <c:pt idx="240">
                  <c:v>2.2096999998000002</c:v>
                </c:pt>
                <c:pt idx="241">
                  <c:v>2.23209377992</c:v>
                </c:pt>
                <c:pt idx="242">
                  <c:v>2.26694585634</c:v>
                </c:pt>
                <c:pt idx="243">
                  <c:v>2.2857142860000002</c:v>
                </c:pt>
                <c:pt idx="244">
                  <c:v>2.5000000002</c:v>
                </c:pt>
                <c:pt idx="245">
                  <c:v>2.5473444443999997</c:v>
                </c:pt>
                <c:pt idx="246">
                  <c:v>2.7096774191999997</c:v>
                </c:pt>
                <c:pt idx="247">
                  <c:v>2.769230769</c:v>
                </c:pt>
                <c:pt idx="248">
                  <c:v>2.8235294118000001</c:v>
                </c:pt>
                <c:pt idx="249">
                  <c:v>2.8302157896</c:v>
                </c:pt>
                <c:pt idx="250">
                  <c:v>2.88</c:v>
                </c:pt>
                <c:pt idx="251">
                  <c:v>2.9260285716000003</c:v>
                </c:pt>
                <c:pt idx="252">
                  <c:v>2.9999999998</c:v>
                </c:pt>
                <c:pt idx="253">
                  <c:v>3</c:v>
                </c:pt>
                <c:pt idx="254">
                  <c:v>3.12</c:v>
                </c:pt>
                <c:pt idx="255">
                  <c:v>3.1999999998000002</c:v>
                </c:pt>
                <c:pt idx="256">
                  <c:v>3.2153571426000003</c:v>
                </c:pt>
                <c:pt idx="257">
                  <c:v>3.230769231</c:v>
                </c:pt>
                <c:pt idx="258">
                  <c:v>3.3333333336000002</c:v>
                </c:pt>
                <c:pt idx="259">
                  <c:v>3.4020272730000003</c:v>
                </c:pt>
                <c:pt idx="260">
                  <c:v>3.4632000000000001</c:v>
                </c:pt>
                <c:pt idx="261">
                  <c:v>3.4886999998000001</c:v>
                </c:pt>
                <c:pt idx="262">
                  <c:v>3.5999999999999996</c:v>
                </c:pt>
                <c:pt idx="263">
                  <c:v>3.75</c:v>
                </c:pt>
                <c:pt idx="264">
                  <c:v>3.75</c:v>
                </c:pt>
                <c:pt idx="265">
                  <c:v>4.0000000002</c:v>
                </c:pt>
                <c:pt idx="266">
                  <c:v>4.0000000002</c:v>
                </c:pt>
                <c:pt idx="267">
                  <c:v>4.0000000002</c:v>
                </c:pt>
                <c:pt idx="268">
                  <c:v>4.125</c:v>
                </c:pt>
                <c:pt idx="269">
                  <c:v>4.4999999998</c:v>
                </c:pt>
                <c:pt idx="270">
                  <c:v>4.5046736844000002</c:v>
                </c:pt>
              </c:numCache>
            </c:numRef>
          </c:xVal>
          <c:yVal>
            <c:numRef>
              <c:f>'Scatter Plots'!$J$1:$J$301</c:f>
              <c:numCache>
                <c:formatCode>General</c:formatCode>
                <c:ptCount val="301"/>
                <c:pt idx="0">
                  <c:v>0</c:v>
                </c:pt>
                <c:pt idx="1">
                  <c:v>2.4110217999999999E-2</c:v>
                </c:pt>
                <c:pt idx="2">
                  <c:v>3.7252004999999998E-2</c:v>
                </c:pt>
                <c:pt idx="3">
                  <c:v>1.3218845E-2</c:v>
                </c:pt>
                <c:pt idx="4">
                  <c:v>0.171665175</c:v>
                </c:pt>
                <c:pt idx="5">
                  <c:v>0.100723012</c:v>
                </c:pt>
                <c:pt idx="6">
                  <c:v>4.3928839999999997E-2</c:v>
                </c:pt>
                <c:pt idx="7">
                  <c:v>0.20499851199999999</c:v>
                </c:pt>
                <c:pt idx="8">
                  <c:v>0.409799311</c:v>
                </c:pt>
                <c:pt idx="9">
                  <c:v>0.206364402</c:v>
                </c:pt>
                <c:pt idx="10">
                  <c:v>0.19372863400000001</c:v>
                </c:pt>
                <c:pt idx="11">
                  <c:v>0.110680055</c:v>
                </c:pt>
                <c:pt idx="12">
                  <c:v>0.13703296700000001</c:v>
                </c:pt>
                <c:pt idx="13">
                  <c:v>0.15125140200000001</c:v>
                </c:pt>
                <c:pt idx="14">
                  <c:v>0.17669479199999999</c:v>
                </c:pt>
                <c:pt idx="15">
                  <c:v>0.35931211099999999</c:v>
                </c:pt>
                <c:pt idx="16">
                  <c:v>9.3281952000000001E-2</c:v>
                </c:pt>
                <c:pt idx="17">
                  <c:v>0.16393442599999999</c:v>
                </c:pt>
                <c:pt idx="18">
                  <c:v>2.4590529999999999E-2</c:v>
                </c:pt>
                <c:pt idx="19">
                  <c:v>0.45560848900000001</c:v>
                </c:pt>
                <c:pt idx="20">
                  <c:v>0.35423979799999999</c:v>
                </c:pt>
                <c:pt idx="21">
                  <c:v>0.21146452299999999</c:v>
                </c:pt>
                <c:pt idx="22">
                  <c:v>3.7252004999999998E-2</c:v>
                </c:pt>
                <c:pt idx="23">
                  <c:v>2.8655325999999998E-2</c:v>
                </c:pt>
                <c:pt idx="24">
                  <c:v>2.8655325999999998E-2</c:v>
                </c:pt>
                <c:pt idx="25">
                  <c:v>0.19220425599999999</c:v>
                </c:pt>
                <c:pt idx="26">
                  <c:v>0.221079152</c:v>
                </c:pt>
                <c:pt idx="27">
                  <c:v>0.13284731599999999</c:v>
                </c:pt>
                <c:pt idx="28">
                  <c:v>0.16666666699999999</c:v>
                </c:pt>
                <c:pt idx="29">
                  <c:v>0.34871353500000002</c:v>
                </c:pt>
                <c:pt idx="30">
                  <c:v>8.9463219999999996E-3</c:v>
                </c:pt>
                <c:pt idx="31">
                  <c:v>0.27443686699999997</c:v>
                </c:pt>
                <c:pt idx="32">
                  <c:v>0.28351836000000002</c:v>
                </c:pt>
                <c:pt idx="33">
                  <c:v>0.232983618</c:v>
                </c:pt>
                <c:pt idx="34">
                  <c:v>0.25600558699999998</c:v>
                </c:pt>
                <c:pt idx="35">
                  <c:v>0.10999861499999999</c:v>
                </c:pt>
                <c:pt idx="36">
                  <c:v>6.6912728000000005E-2</c:v>
                </c:pt>
                <c:pt idx="37">
                  <c:v>0.22857142899999999</c:v>
                </c:pt>
                <c:pt idx="38">
                  <c:v>6.3009472999999996E-2</c:v>
                </c:pt>
                <c:pt idx="39">
                  <c:v>1.5621428E-2</c:v>
                </c:pt>
                <c:pt idx="40">
                  <c:v>0.32120277600000002</c:v>
                </c:pt>
                <c:pt idx="41">
                  <c:v>3.9973052000000002E-2</c:v>
                </c:pt>
                <c:pt idx="42">
                  <c:v>0.109318996</c:v>
                </c:pt>
                <c:pt idx="43">
                  <c:v>0.20004703099999999</c:v>
                </c:pt>
                <c:pt idx="44">
                  <c:v>0.32608695700000001</c:v>
                </c:pt>
                <c:pt idx="45">
                  <c:v>9.9632929999999998E-3</c:v>
                </c:pt>
                <c:pt idx="46">
                  <c:v>0.12140540499999999</c:v>
                </c:pt>
                <c:pt idx="47">
                  <c:v>0.25197328499999999</c:v>
                </c:pt>
                <c:pt idx="48">
                  <c:v>4.5716445000000001E-2</c:v>
                </c:pt>
                <c:pt idx="49">
                  <c:v>8.5775329999999997E-2</c:v>
                </c:pt>
                <c:pt idx="50">
                  <c:v>5.9046676999999999E-2</c:v>
                </c:pt>
                <c:pt idx="51">
                  <c:v>0.19399249099999999</c:v>
                </c:pt>
                <c:pt idx="52">
                  <c:v>0.24627844600000001</c:v>
                </c:pt>
                <c:pt idx="53">
                  <c:v>5.9660075999999999E-2</c:v>
                </c:pt>
                <c:pt idx="54">
                  <c:v>2.184908E-2</c:v>
                </c:pt>
                <c:pt idx="55">
                  <c:v>0.108145741</c:v>
                </c:pt>
                <c:pt idx="56">
                  <c:v>2.1320494999999998E-2</c:v>
                </c:pt>
                <c:pt idx="57">
                  <c:v>0.20571133899999999</c:v>
                </c:pt>
                <c:pt idx="58">
                  <c:v>4.1894353000000002E-2</c:v>
                </c:pt>
                <c:pt idx="59">
                  <c:v>0.218441511</c:v>
                </c:pt>
                <c:pt idx="60">
                  <c:v>0.10242547</c:v>
                </c:pt>
                <c:pt idx="61">
                  <c:v>0.20338983099999999</c:v>
                </c:pt>
                <c:pt idx="62">
                  <c:v>0.20338983099999999</c:v>
                </c:pt>
                <c:pt idx="63">
                  <c:v>0.107624633</c:v>
                </c:pt>
                <c:pt idx="64">
                  <c:v>0.26654298100000001</c:v>
                </c:pt>
                <c:pt idx="65">
                  <c:v>0.22646176500000001</c:v>
                </c:pt>
                <c:pt idx="66">
                  <c:v>8.6026200999999997E-2</c:v>
                </c:pt>
                <c:pt idx="67">
                  <c:v>6.0869343999999999E-2</c:v>
                </c:pt>
                <c:pt idx="68">
                  <c:v>3.7236731000000002E-2</c:v>
                </c:pt>
                <c:pt idx="69">
                  <c:v>0.12879551</c:v>
                </c:pt>
                <c:pt idx="70">
                  <c:v>0.1875</c:v>
                </c:pt>
                <c:pt idx="71">
                  <c:v>0.20161695499999999</c:v>
                </c:pt>
                <c:pt idx="72">
                  <c:v>0.284476703</c:v>
                </c:pt>
                <c:pt idx="73">
                  <c:v>0.101156069</c:v>
                </c:pt>
                <c:pt idx="74">
                  <c:v>0.38961038999999997</c:v>
                </c:pt>
                <c:pt idx="75">
                  <c:v>6.2355658000000001E-2</c:v>
                </c:pt>
                <c:pt idx="76">
                  <c:v>0.129491525</c:v>
                </c:pt>
                <c:pt idx="77">
                  <c:v>0.183827041</c:v>
                </c:pt>
                <c:pt idx="78">
                  <c:v>9.2472683E-2</c:v>
                </c:pt>
                <c:pt idx="79">
                  <c:v>0.14809181399999999</c:v>
                </c:pt>
                <c:pt idx="80">
                  <c:v>0.187476121</c:v>
                </c:pt>
                <c:pt idx="81">
                  <c:v>0.14902507000000001</c:v>
                </c:pt>
                <c:pt idx="82">
                  <c:v>0.251709986</c:v>
                </c:pt>
                <c:pt idx="83">
                  <c:v>0.117838313</c:v>
                </c:pt>
                <c:pt idx="84">
                  <c:v>5.3514563000000001E-2</c:v>
                </c:pt>
                <c:pt idx="85">
                  <c:v>0.12614360999999999</c:v>
                </c:pt>
                <c:pt idx="86">
                  <c:v>0.12998269900000001</c:v>
                </c:pt>
                <c:pt idx="87">
                  <c:v>0.12946708500000001</c:v>
                </c:pt>
                <c:pt idx="88">
                  <c:v>0.22182680900000001</c:v>
                </c:pt>
                <c:pt idx="89">
                  <c:v>6.6140837999999993E-2</c:v>
                </c:pt>
                <c:pt idx="90">
                  <c:v>7.3058044000000003E-2</c:v>
                </c:pt>
                <c:pt idx="91">
                  <c:v>0.21957865600000001</c:v>
                </c:pt>
                <c:pt idx="92">
                  <c:v>0.16374269</c:v>
                </c:pt>
                <c:pt idx="93">
                  <c:v>0.27542336499999998</c:v>
                </c:pt>
                <c:pt idx="94">
                  <c:v>8.9970500999999994E-2</c:v>
                </c:pt>
                <c:pt idx="95">
                  <c:v>8.3531863999999997E-2</c:v>
                </c:pt>
                <c:pt idx="96">
                  <c:v>0.20323054300000001</c:v>
                </c:pt>
                <c:pt idx="97">
                  <c:v>4.5031321999999999E-2</c:v>
                </c:pt>
                <c:pt idx="98">
                  <c:v>0.135708677</c:v>
                </c:pt>
                <c:pt idx="99">
                  <c:v>0.13267720599999999</c:v>
                </c:pt>
                <c:pt idx="100">
                  <c:v>7.1759725999999996E-2</c:v>
                </c:pt>
                <c:pt idx="101">
                  <c:v>6.9966404999999995E-2</c:v>
                </c:pt>
                <c:pt idx="102">
                  <c:v>0.41207184600000002</c:v>
                </c:pt>
                <c:pt idx="103">
                  <c:v>9.2859309000000001E-2</c:v>
                </c:pt>
                <c:pt idx="104">
                  <c:v>0.147058824</c:v>
                </c:pt>
                <c:pt idx="105">
                  <c:v>0.32940327200000002</c:v>
                </c:pt>
                <c:pt idx="106">
                  <c:v>0.21033291300000001</c:v>
                </c:pt>
                <c:pt idx="107">
                  <c:v>7.0816675999999995E-2</c:v>
                </c:pt>
                <c:pt idx="108">
                  <c:v>0.10709702</c:v>
                </c:pt>
                <c:pt idx="109">
                  <c:v>4.4843049000000003E-2</c:v>
                </c:pt>
                <c:pt idx="110">
                  <c:v>0.212155963</c:v>
                </c:pt>
                <c:pt idx="111">
                  <c:v>0.26397326900000001</c:v>
                </c:pt>
                <c:pt idx="112">
                  <c:v>0.18456299700000001</c:v>
                </c:pt>
                <c:pt idx="113">
                  <c:v>0.107444001</c:v>
                </c:pt>
                <c:pt idx="114">
                  <c:v>7.3858255999999997E-2</c:v>
                </c:pt>
                <c:pt idx="115">
                  <c:v>0.186304952</c:v>
                </c:pt>
                <c:pt idx="116">
                  <c:v>0.178801766</c:v>
                </c:pt>
                <c:pt idx="117">
                  <c:v>8.1237910999999996E-2</c:v>
                </c:pt>
                <c:pt idx="118">
                  <c:v>0.412482772</c:v>
                </c:pt>
                <c:pt idx="119">
                  <c:v>0.20851431000000001</c:v>
                </c:pt>
                <c:pt idx="120">
                  <c:v>0.39065924800000001</c:v>
                </c:pt>
                <c:pt idx="121">
                  <c:v>0.26095963100000003</c:v>
                </c:pt>
                <c:pt idx="122">
                  <c:v>7.5096898999999995E-2</c:v>
                </c:pt>
                <c:pt idx="123">
                  <c:v>0.31844723699999999</c:v>
                </c:pt>
                <c:pt idx="124">
                  <c:v>0.19269713499999999</c:v>
                </c:pt>
                <c:pt idx="125">
                  <c:v>0.17361894</c:v>
                </c:pt>
                <c:pt idx="126">
                  <c:v>0.22359305300000001</c:v>
                </c:pt>
                <c:pt idx="127">
                  <c:v>0.190266512</c:v>
                </c:pt>
                <c:pt idx="128">
                  <c:v>0.101387818</c:v>
                </c:pt>
                <c:pt idx="129">
                  <c:v>0.142595323</c:v>
                </c:pt>
                <c:pt idx="130">
                  <c:v>0.21664528499999999</c:v>
                </c:pt>
                <c:pt idx="131">
                  <c:v>0.114155251</c:v>
                </c:pt>
                <c:pt idx="132">
                  <c:v>0.24875</c:v>
                </c:pt>
                <c:pt idx="133">
                  <c:v>0.33521647300000001</c:v>
                </c:pt>
                <c:pt idx="134">
                  <c:v>0.113291139</c:v>
                </c:pt>
                <c:pt idx="135">
                  <c:v>0.30241446799999999</c:v>
                </c:pt>
                <c:pt idx="136">
                  <c:v>7.5929911000000003E-2</c:v>
                </c:pt>
                <c:pt idx="137">
                  <c:v>7.6844471999999997E-2</c:v>
                </c:pt>
                <c:pt idx="138">
                  <c:v>0.14951909099999999</c:v>
                </c:pt>
                <c:pt idx="139">
                  <c:v>0.19218158900000001</c:v>
                </c:pt>
                <c:pt idx="140">
                  <c:v>0.101804124</c:v>
                </c:pt>
                <c:pt idx="141">
                  <c:v>6.3801026999999996E-2</c:v>
                </c:pt>
                <c:pt idx="142">
                  <c:v>0.16310105899999999</c:v>
                </c:pt>
                <c:pt idx="143">
                  <c:v>8.9880374999999998E-2</c:v>
                </c:pt>
                <c:pt idx="144">
                  <c:v>0.26372007400000003</c:v>
                </c:pt>
                <c:pt idx="145">
                  <c:v>0.136999068</c:v>
                </c:pt>
                <c:pt idx="146">
                  <c:v>0.172657111</c:v>
                </c:pt>
                <c:pt idx="147">
                  <c:v>0.140811981</c:v>
                </c:pt>
                <c:pt idx="148">
                  <c:v>0.19372863400000001</c:v>
                </c:pt>
                <c:pt idx="149">
                  <c:v>0.24855396599999999</c:v>
                </c:pt>
                <c:pt idx="150">
                  <c:v>0.235556758</c:v>
                </c:pt>
                <c:pt idx="151">
                  <c:v>0.21123362200000001</c:v>
                </c:pt>
                <c:pt idx="152">
                  <c:v>0.226047045</c:v>
                </c:pt>
                <c:pt idx="153">
                  <c:v>2.2613065000000002E-2</c:v>
                </c:pt>
                <c:pt idx="154">
                  <c:v>0.104259904</c:v>
                </c:pt>
                <c:pt idx="155">
                  <c:v>0.31405297500000001</c:v>
                </c:pt>
                <c:pt idx="156">
                  <c:v>7.3728083E-2</c:v>
                </c:pt>
                <c:pt idx="157">
                  <c:v>0.30041943399999999</c:v>
                </c:pt>
                <c:pt idx="158">
                  <c:v>0.12986060199999999</c:v>
                </c:pt>
                <c:pt idx="159">
                  <c:v>0.163022744</c:v>
                </c:pt>
                <c:pt idx="160">
                  <c:v>1.6647128000000001E-2</c:v>
                </c:pt>
                <c:pt idx="161">
                  <c:v>0.20571133899999999</c:v>
                </c:pt>
                <c:pt idx="162">
                  <c:v>0.22323303</c:v>
                </c:pt>
                <c:pt idx="163">
                  <c:v>0.27491554099999999</c:v>
                </c:pt>
                <c:pt idx="164">
                  <c:v>0.20572432800000001</c:v>
                </c:pt>
                <c:pt idx="165">
                  <c:v>0.249149853</c:v>
                </c:pt>
                <c:pt idx="166">
                  <c:v>0.264430577</c:v>
                </c:pt>
                <c:pt idx="167">
                  <c:v>0.21147738199999999</c:v>
                </c:pt>
                <c:pt idx="168">
                  <c:v>0.17326498400000001</c:v>
                </c:pt>
                <c:pt idx="169">
                  <c:v>5.7353864999999997E-2</c:v>
                </c:pt>
                <c:pt idx="170">
                  <c:v>0.31004016099999998</c:v>
                </c:pt>
                <c:pt idx="171">
                  <c:v>0.15659748000000001</c:v>
                </c:pt>
                <c:pt idx="172">
                  <c:v>0.183089214</c:v>
                </c:pt>
                <c:pt idx="173">
                  <c:v>0.120232268</c:v>
                </c:pt>
                <c:pt idx="174">
                  <c:v>7.5133485999999999E-2</c:v>
                </c:pt>
                <c:pt idx="175">
                  <c:v>0.20995670999999999</c:v>
                </c:pt>
                <c:pt idx="176">
                  <c:v>0.421506412</c:v>
                </c:pt>
                <c:pt idx="177">
                  <c:v>0.32601112599999998</c:v>
                </c:pt>
                <c:pt idx="178">
                  <c:v>2.8353735000000001E-2</c:v>
                </c:pt>
                <c:pt idx="179">
                  <c:v>8.5519126000000001E-2</c:v>
                </c:pt>
                <c:pt idx="180">
                  <c:v>0.46657842500000002</c:v>
                </c:pt>
                <c:pt idx="181">
                  <c:v>6.4270517999999999E-2</c:v>
                </c:pt>
                <c:pt idx="182">
                  <c:v>6.0498220999999998E-2</c:v>
                </c:pt>
                <c:pt idx="183">
                  <c:v>0.29644268800000001</c:v>
                </c:pt>
                <c:pt idx="184">
                  <c:v>2.4892704000000002E-2</c:v>
                </c:pt>
                <c:pt idx="185">
                  <c:v>0.229266152</c:v>
                </c:pt>
                <c:pt idx="186">
                  <c:v>0.201623577</c:v>
                </c:pt>
                <c:pt idx="187">
                  <c:v>0.16975848399999999</c:v>
                </c:pt>
                <c:pt idx="188">
                  <c:v>0.41163793100000001</c:v>
                </c:pt>
                <c:pt idx="189">
                  <c:v>0.25649447600000003</c:v>
                </c:pt>
                <c:pt idx="190">
                  <c:v>7.4409449000000003E-2</c:v>
                </c:pt>
                <c:pt idx="191">
                  <c:v>3.7561145999999997E-2</c:v>
                </c:pt>
                <c:pt idx="192">
                  <c:v>0.17244787</c:v>
                </c:pt>
                <c:pt idx="193">
                  <c:v>0.13788167900000001</c:v>
                </c:pt>
                <c:pt idx="194">
                  <c:v>0.24800593600000001</c:v>
                </c:pt>
                <c:pt idx="195">
                  <c:v>0.124811934</c:v>
                </c:pt>
                <c:pt idx="196">
                  <c:v>0.31931205600000001</c:v>
                </c:pt>
                <c:pt idx="197">
                  <c:v>0.13168807499999999</c:v>
                </c:pt>
                <c:pt idx="198">
                  <c:v>0.100103734</c:v>
                </c:pt>
                <c:pt idx="199">
                  <c:v>0.47171645699999998</c:v>
                </c:pt>
                <c:pt idx="200">
                  <c:v>0.16775428100000001</c:v>
                </c:pt>
                <c:pt idx="201">
                  <c:v>0.10601232200000001</c:v>
                </c:pt>
                <c:pt idx="202">
                  <c:v>0.23810904899999999</c:v>
                </c:pt>
                <c:pt idx="203">
                  <c:v>8.8200388000000005E-2</c:v>
                </c:pt>
                <c:pt idx="204">
                  <c:v>2.202836E-2</c:v>
                </c:pt>
                <c:pt idx="205">
                  <c:v>0.15816799600000001</c:v>
                </c:pt>
                <c:pt idx="206">
                  <c:v>0.245267821</c:v>
                </c:pt>
                <c:pt idx="207">
                  <c:v>0.17021445299999999</c:v>
                </c:pt>
                <c:pt idx="208">
                  <c:v>0.174828024</c:v>
                </c:pt>
                <c:pt idx="209">
                  <c:v>0.12775757600000001</c:v>
                </c:pt>
                <c:pt idx="210">
                  <c:v>0.206833725</c:v>
                </c:pt>
                <c:pt idx="211">
                  <c:v>0.20571133899999999</c:v>
                </c:pt>
                <c:pt idx="212">
                  <c:v>0.19151090100000001</c:v>
                </c:pt>
                <c:pt idx="213">
                  <c:v>0.16822089600000001</c:v>
                </c:pt>
                <c:pt idx="214">
                  <c:v>4.1022758999999999E-2</c:v>
                </c:pt>
                <c:pt idx="215">
                  <c:v>0.14531060200000001</c:v>
                </c:pt>
                <c:pt idx="216">
                  <c:v>0.27021351100000002</c:v>
                </c:pt>
                <c:pt idx="217">
                  <c:v>0</c:v>
                </c:pt>
                <c:pt idx="218">
                  <c:v>0.251501802</c:v>
                </c:pt>
                <c:pt idx="219">
                  <c:v>0.11892479</c:v>
                </c:pt>
                <c:pt idx="220">
                  <c:v>0.13440302000000001</c:v>
                </c:pt>
                <c:pt idx="221">
                  <c:v>9.6719070000000004E-2</c:v>
                </c:pt>
                <c:pt idx="222">
                  <c:v>0.112396603</c:v>
                </c:pt>
                <c:pt idx="223">
                  <c:v>0.15668251699999999</c:v>
                </c:pt>
                <c:pt idx="224">
                  <c:v>0.20571133899999999</c:v>
                </c:pt>
                <c:pt idx="225">
                  <c:v>0</c:v>
                </c:pt>
                <c:pt idx="226">
                  <c:v>0.230333333</c:v>
                </c:pt>
                <c:pt idx="227">
                  <c:v>0.118527508</c:v>
                </c:pt>
                <c:pt idx="228">
                  <c:v>0.119931062</c:v>
                </c:pt>
                <c:pt idx="229">
                  <c:v>3.5682487999999998E-2</c:v>
                </c:pt>
                <c:pt idx="230">
                  <c:v>0.168342832</c:v>
                </c:pt>
                <c:pt idx="231">
                  <c:v>0.128424658</c:v>
                </c:pt>
                <c:pt idx="232">
                  <c:v>0.17244787</c:v>
                </c:pt>
                <c:pt idx="233">
                  <c:v>2.2899354E-2</c:v>
                </c:pt>
                <c:pt idx="234">
                  <c:v>4.9595498000000002E-2</c:v>
                </c:pt>
                <c:pt idx="235">
                  <c:v>0.13269794700000001</c:v>
                </c:pt>
                <c:pt idx="236">
                  <c:v>0.122001371</c:v>
                </c:pt>
                <c:pt idx="237">
                  <c:v>0</c:v>
                </c:pt>
                <c:pt idx="238">
                  <c:v>7.5530654000000003E-2</c:v>
                </c:pt>
                <c:pt idx="239">
                  <c:v>0.187130196</c:v>
                </c:pt>
                <c:pt idx="240">
                  <c:v>0.14893617000000001</c:v>
                </c:pt>
                <c:pt idx="241">
                  <c:v>0.11521508900000001</c:v>
                </c:pt>
                <c:pt idx="242">
                  <c:v>0.15188172</c:v>
                </c:pt>
                <c:pt idx="243">
                  <c:v>0.119489574</c:v>
                </c:pt>
                <c:pt idx="244">
                  <c:v>7.3233815999999993E-2</c:v>
                </c:pt>
                <c:pt idx="245">
                  <c:v>0.11797255399999999</c:v>
                </c:pt>
                <c:pt idx="246">
                  <c:v>0.20724346099999999</c:v>
                </c:pt>
                <c:pt idx="247">
                  <c:v>0.247888104</c:v>
                </c:pt>
                <c:pt idx="248">
                  <c:v>0.20327416700000001</c:v>
                </c:pt>
                <c:pt idx="249">
                  <c:v>0.101543089</c:v>
                </c:pt>
                <c:pt idx="250">
                  <c:v>8.6268057999999995E-2</c:v>
                </c:pt>
                <c:pt idx="251">
                  <c:v>0.20327416700000001</c:v>
                </c:pt>
                <c:pt idx="252">
                  <c:v>0.130154246</c:v>
                </c:pt>
                <c:pt idx="253">
                  <c:v>0.13455518399999999</c:v>
                </c:pt>
                <c:pt idx="254">
                  <c:v>0.18913772400000001</c:v>
                </c:pt>
                <c:pt idx="255">
                  <c:v>0.35559605500000002</c:v>
                </c:pt>
                <c:pt idx="256">
                  <c:v>5.3531160000000001E-2</c:v>
                </c:pt>
                <c:pt idx="257">
                  <c:v>0.18545334899999999</c:v>
                </c:pt>
                <c:pt idx="258">
                  <c:v>4.5975380000000003E-2</c:v>
                </c:pt>
                <c:pt idx="259">
                  <c:v>0.18832922399999999</c:v>
                </c:pt>
                <c:pt idx="260">
                  <c:v>0.24861317299999999</c:v>
                </c:pt>
                <c:pt idx="261">
                  <c:v>0.124858757</c:v>
                </c:pt>
                <c:pt idx="262">
                  <c:v>0.14479874300000001</c:v>
                </c:pt>
                <c:pt idx="263">
                  <c:v>0.25626110800000002</c:v>
                </c:pt>
                <c:pt idx="264">
                  <c:v>0.230358011</c:v>
                </c:pt>
                <c:pt idx="265">
                  <c:v>0.112639135</c:v>
                </c:pt>
                <c:pt idx="266">
                  <c:v>0.20789074399999999</c:v>
                </c:pt>
                <c:pt idx="267">
                  <c:v>0.2518531</c:v>
                </c:pt>
                <c:pt idx="268">
                  <c:v>9.4152626000000003E-2</c:v>
                </c:pt>
                <c:pt idx="269">
                  <c:v>7.6563803E-2</c:v>
                </c:pt>
                <c:pt idx="270">
                  <c:v>0.185640362</c:v>
                </c:pt>
                <c:pt idx="271">
                  <c:v>8.8490583999999997E-2</c:v>
                </c:pt>
                <c:pt idx="272">
                  <c:v>0.18124999999999999</c:v>
                </c:pt>
                <c:pt idx="273">
                  <c:v>0.409799311</c:v>
                </c:pt>
                <c:pt idx="274">
                  <c:v>0.37122460200000001</c:v>
                </c:pt>
                <c:pt idx="275">
                  <c:v>7.1759725999999996E-2</c:v>
                </c:pt>
                <c:pt idx="276">
                  <c:v>0.15862341799999999</c:v>
                </c:pt>
                <c:pt idx="277">
                  <c:v>0.156402227</c:v>
                </c:pt>
                <c:pt idx="278">
                  <c:v>0.149109669</c:v>
                </c:pt>
                <c:pt idx="279">
                  <c:v>0.13402061900000001</c:v>
                </c:pt>
                <c:pt idx="280">
                  <c:v>8.6555109999999994E-3</c:v>
                </c:pt>
                <c:pt idx="281">
                  <c:v>0.18471337600000001</c:v>
                </c:pt>
                <c:pt idx="282">
                  <c:v>0.146316852</c:v>
                </c:pt>
                <c:pt idx="283">
                  <c:v>0.234125</c:v>
                </c:pt>
                <c:pt idx="284">
                  <c:v>0.42366412199999998</c:v>
                </c:pt>
                <c:pt idx="285">
                  <c:v>8.1322314000000007E-2</c:v>
                </c:pt>
                <c:pt idx="286">
                  <c:v>0.25304850099999998</c:v>
                </c:pt>
                <c:pt idx="287">
                  <c:v>0.20571133899999999</c:v>
                </c:pt>
                <c:pt idx="288">
                  <c:v>0.20571133899999999</c:v>
                </c:pt>
                <c:pt idx="289">
                  <c:v>0.20571133899999999</c:v>
                </c:pt>
                <c:pt idx="290">
                  <c:v>0.38784654200000002</c:v>
                </c:pt>
                <c:pt idx="291">
                  <c:v>0.30134428699999999</c:v>
                </c:pt>
                <c:pt idx="292">
                  <c:v>3.4885949999999999E-2</c:v>
                </c:pt>
                <c:pt idx="293">
                  <c:v>0.16758457900000001</c:v>
                </c:pt>
                <c:pt idx="294">
                  <c:v>0.18456299700000001</c:v>
                </c:pt>
                <c:pt idx="295">
                  <c:v>0.243449782</c:v>
                </c:pt>
                <c:pt idx="296">
                  <c:v>0</c:v>
                </c:pt>
                <c:pt idx="297">
                  <c:v>0.27009222700000002</c:v>
                </c:pt>
                <c:pt idx="298">
                  <c:v>0.48120056100000003</c:v>
                </c:pt>
                <c:pt idx="299">
                  <c:v>0.72015915100000005</c:v>
                </c:pt>
                <c:pt idx="300">
                  <c:v>0.47148089999999998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C-4B26-B277-1832B53F5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036127"/>
        <c:axId val="2130370447"/>
      </c:scatterChart>
      <c:valAx>
        <c:axId val="24203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Index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370447"/>
        <c:crosses val="autoZero"/>
        <c:crossBetween val="midCat"/>
      </c:valAx>
      <c:valAx>
        <c:axId val="213037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below Poverty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3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</xdr:row>
      <xdr:rowOff>3810</xdr:rowOff>
    </xdr:from>
    <xdr:to>
      <xdr:col>11</xdr:col>
      <xdr:colOff>9525</xdr:colOff>
      <xdr:row>19</xdr:row>
      <xdr:rowOff>139065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E12DF6-F209-4068-A798-983368BCD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20</xdr:row>
      <xdr:rowOff>59871</xdr:rowOff>
    </xdr:from>
    <xdr:to>
      <xdr:col>11</xdr:col>
      <xdr:colOff>72117</xdr:colOff>
      <xdr:row>39</xdr:row>
      <xdr:rowOff>21771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71E5CB-EE61-4391-BC97-89F6431E2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594631</xdr:colOff>
      <xdr:row>1</xdr:row>
      <xdr:rowOff>10613</xdr:rowOff>
    </xdr:from>
    <xdr:to>
      <xdr:col>26</xdr:col>
      <xdr:colOff>496659</xdr:colOff>
      <xdr:row>32</xdr:row>
      <xdr:rowOff>126002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B85E7B-11FA-437C-83D2-792D8B089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167985</xdr:colOff>
      <xdr:row>0</xdr:row>
      <xdr:rowOff>51089</xdr:rowOff>
    </xdr:from>
    <xdr:to>
      <xdr:col>22</xdr:col>
      <xdr:colOff>117474</xdr:colOff>
      <xdr:row>23</xdr:row>
      <xdr:rowOff>174047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86A9535-041D-4086-B86C-4A0327BBD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166255</xdr:colOff>
      <xdr:row>24</xdr:row>
      <xdr:rowOff>138545</xdr:rowOff>
    </xdr:from>
    <xdr:to>
      <xdr:col>22</xdr:col>
      <xdr:colOff>115744</xdr:colOff>
      <xdr:row>48</xdr:row>
      <xdr:rowOff>81394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BC8FDBC-BAB5-4505-96AA-535DF91ED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415636</xdr:colOff>
      <xdr:row>0</xdr:row>
      <xdr:rowOff>55418</xdr:rowOff>
    </xdr:from>
    <xdr:to>
      <xdr:col>33</xdr:col>
      <xdr:colOff>365125</xdr:colOff>
      <xdr:row>23</xdr:row>
      <xdr:rowOff>178376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E55FFE7-2525-4DE6-94B6-85F91F52B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429491</xdr:colOff>
      <xdr:row>24</xdr:row>
      <xdr:rowOff>152400</xdr:rowOff>
    </xdr:from>
    <xdr:to>
      <xdr:col>33</xdr:col>
      <xdr:colOff>378980</xdr:colOff>
      <xdr:row>48</xdr:row>
      <xdr:rowOff>95249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BE04AC8-C876-49A9-B6B6-A1C8F6778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180109</xdr:colOff>
      <xdr:row>49</xdr:row>
      <xdr:rowOff>0</xdr:rowOff>
    </xdr:from>
    <xdr:to>
      <xdr:col>22</xdr:col>
      <xdr:colOff>129598</xdr:colOff>
      <xdr:row>72</xdr:row>
      <xdr:rowOff>122957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DF6A48-61AB-4D58-9454-BC83F385E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443345</xdr:colOff>
      <xdr:row>49</xdr:row>
      <xdr:rowOff>13855</xdr:rowOff>
    </xdr:from>
    <xdr:to>
      <xdr:col>33</xdr:col>
      <xdr:colOff>392834</xdr:colOff>
      <xdr:row>72</xdr:row>
      <xdr:rowOff>136812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356D5B9-5B59-4FCC-A669-7319B4DD9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236220</xdr:colOff>
      <xdr:row>0</xdr:row>
      <xdr:rowOff>144780</xdr:rowOff>
    </xdr:from>
    <xdr:to>
      <xdr:col>16</xdr:col>
      <xdr:colOff>7620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A442A1-AAD1-45E6-AC27-B6BFDC2D0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Nicholas" refreshedDate="44042.425704976849" createdVersion="6" refreshedVersion="6" minRefreshableVersion="3" recordCount="301" xr:uid="{CDFA3E29-C316-4B54-8B15-EE5052D96EFC}">
  <cacheSource type="worksheet">
    <worksheetSource ref="C1:C1048576" sheet="Results"/>
  </cacheSource>
  <cacheFields count="38">
    <cacheField name="ID" numFmtId="0">
      <sharedItems containsString="0" containsBlank="1" containsNumber="1" containsInteger="1" minValue="1" maxValue="300"/>
    </cacheField>
    <cacheField name="Name" numFmtId="0">
      <sharedItems containsBlank="1"/>
    </cacheField>
    <cacheField name="State Name" numFmtId="0">
      <sharedItems containsBlank="1" count="47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Idaho"/>
        <s v="Illinois"/>
        <s v="Indiana"/>
        <s v="Iowa"/>
        <s v="Kansas"/>
        <s v="Kentucky"/>
        <s v="Louisiana"/>
        <s v="Maryland"/>
        <s v="Massachusetts"/>
        <s v="Michigan"/>
        <s v="Minnesota"/>
        <s v="Mississippi"/>
        <s v="Missouri"/>
        <s v="Montana"/>
        <s v="Nebraska"/>
        <s v="Nevada"/>
        <s v="New Jersey"/>
        <s v="New York"/>
        <s v="North Carolina"/>
        <s v="North Dakota"/>
        <s v="Ohio"/>
        <s v="Oklahoma"/>
        <s v="Oregon"/>
        <s v="Pennsylvania"/>
        <s v="South Carolina"/>
        <s v="South Dakota"/>
        <s v="Tennessee"/>
        <s v="Texas"/>
        <s v="Utah"/>
        <s v="Virginia"/>
        <s v="Washington"/>
        <s v="West Virginia"/>
        <s v="Wisconsin"/>
        <s v="Wyoming"/>
        <s v="Puerto Rico"/>
        <m/>
      </sharedItems>
    </cacheField>
    <cacheField name="PWS ID" numFmtId="0">
      <sharedItems containsBlank="1"/>
    </cacheField>
    <cacheField name="PWS Name" numFmtId="0">
      <sharedItems containsBlank="1"/>
    </cacheField>
    <cacheField name="EPA Region" numFmtId="0">
      <sharedItems containsBlank="1" count="11">
        <s v="Region 4"/>
        <s v="Region 10"/>
        <s v="Region 9"/>
        <s v="Region 6"/>
        <s v="Region 8"/>
        <s v="Region 1"/>
        <s v="Region 3"/>
        <s v="Region 5"/>
        <s v="Region 7"/>
        <s v="Region 2"/>
        <m/>
      </sharedItems>
    </cacheField>
    <cacheField name="PWS Type" numFmtId="0">
      <sharedItems containsBlank="1"/>
    </cacheField>
    <cacheField name="Population Served Count" numFmtId="0">
      <sharedItems containsString="0" containsBlank="1" containsNumber="1" containsInteger="1" minValue="3322" maxValue="981783"/>
    </cacheField>
    <cacheField name="Cities Served" numFmtId="0">
      <sharedItems containsBlank="1" longText="1"/>
    </cacheField>
    <cacheField name="Census Place Served" numFmtId="0">
      <sharedItems containsBlank="1"/>
    </cacheField>
    <cacheField name="Size" numFmtId="0">
      <sharedItems containsBlank="1" count="4">
        <s v="Large"/>
        <s v="Medium"/>
        <s v="Very Large"/>
        <m/>
      </sharedItems>
    </cacheField>
    <cacheField name="Oversample" numFmtId="0">
      <sharedItems containsString="0" containsBlank="1" containsNumber="1" containsInteger="1" minValue="0" maxValue="1" count="3">
        <n v="0"/>
        <n v="1"/>
        <m/>
      </sharedItems>
    </cacheField>
    <cacheField name="URL of CCR" numFmtId="0">
      <sharedItems containsBlank="1"/>
    </cacheField>
    <cacheField name="Most recent year?" numFmtId="0">
      <sharedItems containsBlank="1" containsMixedTypes="1" containsNumber="1" containsInteger="1" minValue="2013" maxValue="2020"/>
    </cacheField>
    <cacheField name="Translation available?" numFmtId="0">
      <sharedItems containsBlank="1"/>
    </cacheField>
    <cacheField name="Translation Score" numFmtId="0">
      <sharedItems containsBlank="1" containsMixedTypes="1" containsNumber="1" containsInteger="1" minValue="0" maxValue="100"/>
    </cacheField>
    <cacheField name="Readability Score" numFmtId="0">
      <sharedItems containsBlank="1" containsMixedTypes="1" containsNumber="1" minValue="-2266.75" maxValue="70.040000000000006"/>
    </cacheField>
    <cacheField name="Adjusted Readability" numFmtId="0">
      <sharedItems containsBlank="1" containsMixedTypes="1" containsNumber="1" minValue="0" maxValue="70.040000000000006"/>
    </cacheField>
    <cacheField name="Readability Tags" numFmtId="0">
      <sharedItems containsBlank="1"/>
    </cacheField>
    <cacheField name="Pages" numFmtId="0">
      <sharedItems containsBlank="1" containsMixedTypes="1" containsNumber="1" containsInteger="1" minValue="1" maxValue="37"/>
    </cacheField>
    <cacheField name="Total Tests" numFmtId="0">
      <sharedItems containsBlank="1" containsMixedTypes="1" containsNumber="1" containsInteger="1" minValue="45" maxValue="45"/>
    </cacheField>
    <cacheField name="Failed" numFmtId="0">
      <sharedItems containsBlank="1" containsMixedTypes="1" containsNumber="1" containsInteger="1" minValue="2" maxValue="3217"/>
    </cacheField>
    <cacheField name="Warning" numFmtId="0">
      <sharedItems containsBlank="1" containsMixedTypes="1" containsNumber="1" containsInteger="1" minValue="0" maxValue="22700"/>
    </cacheField>
    <cacheField name="Passed" numFmtId="0">
      <sharedItems containsBlank="1" containsMixedTypes="1" containsNumber="1" containsInteger="1" minValue="0" maxValue="16"/>
    </cacheField>
    <cacheField name="User Verify" numFmtId="0">
      <sharedItems containsBlank="1" containsMixedTypes="1" containsNumber="1" containsInteger="1" minValue="0" maxValue="117"/>
    </cacheField>
    <cacheField name="Not Applicable" numFmtId="0">
      <sharedItems containsBlank="1" containsMixedTypes="1" containsNumber="1" containsInteger="1" minValue="0" maxValue="36"/>
    </cacheField>
    <cacheField name="WCAG Score" numFmtId="0">
      <sharedItems containsBlank="1" containsMixedTypes="1" containsNumber="1" minValue="0" maxValue="68.75"/>
    </cacheField>
    <cacheField name="Accessibility Index Score" numFmtId="0">
      <sharedItems containsBlank="1" containsMixedTypes="1" containsNumber="1" minValue="0" maxValue="4.5046736844000002"/>
    </cacheField>
    <cacheField name="Access Tags" numFmtId="0">
      <sharedItems containsBlank="1"/>
    </cacheField>
    <cacheField name="EPA CCR Link" numFmtId="0">
      <sharedItems containsBlank="1"/>
    </cacheField>
    <cacheField name="EPA Link Correct?" numFmtId="0">
      <sharedItems containsBlank="1"/>
    </cacheField>
    <cacheField name="% White" numFmtId="0">
      <sharedItems containsString="0" containsBlank="1" containsNumber="1" minValue="0" maxValue="0.98962264200000005"/>
    </cacheField>
    <cacheField name="% Urban" numFmtId="0">
      <sharedItems containsString="0" containsBlank="1" containsNumber="1" minValue="0" maxValue="1"/>
    </cacheField>
    <cacheField name="% Renters" numFmtId="0">
      <sharedItems containsString="0" containsBlank="1" containsNumber="1" minValue="0" maxValue="0.99669148100000005"/>
    </cacheField>
    <cacheField name="% Speak a language other than English" numFmtId="0">
      <sharedItems containsBlank="1" containsMixedTypes="1" containsNumber="1" minValue="0" maxValue="0.95"/>
    </cacheField>
    <cacheField name="Median Household Income" numFmtId="0">
      <sharedItems containsBlank="1" containsMixedTypes="1" containsNumber="1" containsInteger="1" minValue="10398" maxValue="204145"/>
    </cacheField>
    <cacheField name="Poverty Rate" numFmtId="0">
      <sharedItems containsBlank="1" containsMixedTypes="1" containsNumber="1" minValue="0" maxValue="0.72015915100000005"/>
    </cacheField>
    <cacheField name="Overall Average" numFmtId="0" formula="'Accessibility Index Scor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Nicholas" refreshedDate="44042.462741550924" createdVersion="6" refreshedVersion="6" minRefreshableVersion="3" recordCount="301" xr:uid="{3DBABE58-8C97-42FD-BB66-ADD4D74840AF}">
  <cacheSource type="worksheet">
    <worksheetSource ref="A1:AL1048576" sheet="Results"/>
  </cacheSource>
  <cacheFields count="39">
    <cacheField name="ID" numFmtId="0">
      <sharedItems containsString="0" containsBlank="1" containsNumber="1" containsInteger="1" minValue="1" maxValue="300"/>
    </cacheField>
    <cacheField name="Name" numFmtId="0">
      <sharedItems containsBlank="1"/>
    </cacheField>
    <cacheField name="State Name" numFmtId="0">
      <sharedItems containsBlank="1" count="47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Idaho"/>
        <s v="Illinois"/>
        <s v="Indiana"/>
        <s v="Iowa"/>
        <s v="Kansas"/>
        <s v="Kentucky"/>
        <s v="Louisiana"/>
        <s v="Maryland"/>
        <s v="Massachusetts"/>
        <s v="Michigan"/>
        <s v="Minnesota"/>
        <s v="Mississippi"/>
        <s v="Missouri"/>
        <s v="Montana"/>
        <s v="Nebraska"/>
        <s v="Nevada"/>
        <s v="New Jersey"/>
        <s v="New York"/>
        <s v="North Carolina"/>
        <s v="North Dakota"/>
        <s v="Ohio"/>
        <s v="Oklahoma"/>
        <s v="Oregon"/>
        <s v="Pennsylvania"/>
        <s v="South Carolina"/>
        <s v="South Dakota"/>
        <s v="Tennessee"/>
        <s v="Texas"/>
        <s v="Utah"/>
        <s v="Virginia"/>
        <s v="Washington"/>
        <s v="West Virginia"/>
        <s v="Wisconsin"/>
        <s v="Wyoming"/>
        <s v="Puerto Rico"/>
        <m/>
      </sharedItems>
    </cacheField>
    <cacheField name="PWS ID" numFmtId="0">
      <sharedItems containsBlank="1"/>
    </cacheField>
    <cacheField name="PWS Name" numFmtId="0">
      <sharedItems containsBlank="1"/>
    </cacheField>
    <cacheField name="EPA Region" numFmtId="0">
      <sharedItems containsBlank="1"/>
    </cacheField>
    <cacheField name="PWS Type" numFmtId="0">
      <sharedItems containsBlank="1"/>
    </cacheField>
    <cacheField name="Population Served Count" numFmtId="0">
      <sharedItems containsString="0" containsBlank="1" containsNumber="1" containsInteger="1" minValue="3322" maxValue="981783"/>
    </cacheField>
    <cacheField name="Cities Served" numFmtId="0">
      <sharedItems containsBlank="1" longText="1"/>
    </cacheField>
    <cacheField name="Census Place Served" numFmtId="0">
      <sharedItems containsBlank="1"/>
    </cacheField>
    <cacheField name="Size" numFmtId="0">
      <sharedItems containsBlank="1"/>
    </cacheField>
    <cacheField name="Oversample" numFmtId="0">
      <sharedItems containsString="0" containsBlank="1" containsNumber="1" containsInteger="1" minValue="0" maxValue="1"/>
    </cacheField>
    <cacheField name="URL of CCR" numFmtId="0">
      <sharedItems containsBlank="1"/>
    </cacheField>
    <cacheField name="Most recent year?" numFmtId="0">
      <sharedItems containsBlank="1" containsMixedTypes="1" containsNumber="1" containsInteger="1" minValue="2013" maxValue="2020"/>
    </cacheField>
    <cacheField name="Translation available?" numFmtId="0">
      <sharedItems containsBlank="1"/>
    </cacheField>
    <cacheField name="Translation Score" numFmtId="0">
      <sharedItems containsBlank="1" containsMixedTypes="1" containsNumber="1" containsInteger="1" minValue="0" maxValue="100"/>
    </cacheField>
    <cacheField name="Readability Score" numFmtId="0">
      <sharedItems containsBlank="1" containsMixedTypes="1" containsNumber="1" minValue="-2266.75" maxValue="70.040000000000006"/>
    </cacheField>
    <cacheField name="Adjusted Readability" numFmtId="0">
      <sharedItems containsBlank="1" containsMixedTypes="1" containsNumber="1" minValue="0" maxValue="70.040000000000006"/>
    </cacheField>
    <cacheField name="Readability Tags" numFmtId="0">
      <sharedItems containsBlank="1"/>
    </cacheField>
    <cacheField name="Pages" numFmtId="0">
      <sharedItems containsBlank="1" containsMixedTypes="1" containsNumber="1" containsInteger="1" minValue="1" maxValue="37"/>
    </cacheField>
    <cacheField name="Total Tests" numFmtId="0">
      <sharedItems containsBlank="1" containsMixedTypes="1" containsNumber="1" containsInteger="1" minValue="45" maxValue="45"/>
    </cacheField>
    <cacheField name="Failed" numFmtId="0">
      <sharedItems containsBlank="1" containsMixedTypes="1" containsNumber="1" containsInteger="1" minValue="2" maxValue="3217"/>
    </cacheField>
    <cacheField name="Warning" numFmtId="0">
      <sharedItems containsBlank="1" containsMixedTypes="1" containsNumber="1" containsInteger="1" minValue="0" maxValue="22700"/>
    </cacheField>
    <cacheField name="Passed" numFmtId="0">
      <sharedItems containsBlank="1" containsMixedTypes="1" containsNumber="1" containsInteger="1" minValue="0" maxValue="16"/>
    </cacheField>
    <cacheField name="User Verify" numFmtId="0">
      <sharedItems containsBlank="1" containsMixedTypes="1" containsNumber="1" containsInteger="1" minValue="0" maxValue="117"/>
    </cacheField>
    <cacheField name="Not Applicable" numFmtId="0">
      <sharedItems containsBlank="1" containsMixedTypes="1" containsNumber="1" containsInteger="1" minValue="0" maxValue="36"/>
    </cacheField>
    <cacheField name="WCAG Score" numFmtId="0">
      <sharedItems containsBlank="1" containsMixedTypes="1" containsNumber="1" minValue="0" maxValue="68.75"/>
    </cacheField>
    <cacheField name="Accessibility Index Score" numFmtId="0">
      <sharedItems containsBlank="1" containsMixedTypes="1" containsNumber="1" minValue="0" maxValue="4.5046736844000002"/>
    </cacheField>
    <cacheField name="AIA" numFmtId="0">
      <sharedItems containsString="0" containsBlank="1" containsNumber="1" minValue="1.0382225164083914" maxValue="1.0382225164083914"/>
    </cacheField>
    <cacheField name="Access Tags" numFmtId="0">
      <sharedItems containsBlank="1"/>
    </cacheField>
    <cacheField name="EPA CCR Link" numFmtId="0">
      <sharedItems containsBlank="1"/>
    </cacheField>
    <cacheField name="EPA Link Correct?" numFmtId="0">
      <sharedItems containsBlank="1"/>
    </cacheField>
    <cacheField name="% White" numFmtId="0">
      <sharedItems containsString="0" containsBlank="1" containsNumber="1" minValue="0" maxValue="0.98962264200000005"/>
    </cacheField>
    <cacheField name="% Urban" numFmtId="0">
      <sharedItems containsString="0" containsBlank="1" containsNumber="1" minValue="0" maxValue="1"/>
    </cacheField>
    <cacheField name="% Renters" numFmtId="0">
      <sharedItems containsString="0" containsBlank="1" containsNumber="1" minValue="0" maxValue="0.99669148100000005"/>
    </cacheField>
    <cacheField name="% Speak a language other than English" numFmtId="0">
      <sharedItems containsBlank="1" containsMixedTypes="1" containsNumber="1" minValue="0" maxValue="0.95"/>
    </cacheField>
    <cacheField name="Median Household Income" numFmtId="0">
      <sharedItems containsBlank="1" containsMixedTypes="1" containsNumber="1" containsInteger="1" minValue="10398" maxValue="204145"/>
    </cacheField>
    <cacheField name="Poverty Rate" numFmtId="0">
      <sharedItems containsBlank="1" containsMixedTypes="1" containsNumber="1" minValue="0" maxValue="0.72015915100000005"/>
    </cacheField>
    <cacheField name="Overall Average" numFmtId="0" formula="'Accessibility Index Scor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n v="1"/>
    <s v="Blount"/>
    <x v="0"/>
    <s v="AL0000103"/>
    <s v="ONEONTA UTILITIES BOARD"/>
    <x v="0"/>
    <s v="Community water system"/>
    <n v="19737"/>
    <s v="ONEONTA"/>
    <s v="Oneonta city, Alabama"/>
    <x v="0"/>
    <x v="0"/>
    <s v="https://oneontautilities.com/2019_oneonta_ccr.html"/>
    <n v="2020"/>
    <s v="No"/>
    <n v="0"/>
    <n v="24.99"/>
    <n v="24.99"/>
    <s v="Acceptable"/>
    <n v="8"/>
    <n v="45"/>
    <n v="581"/>
    <n v="14"/>
    <n v="8"/>
    <n v="2"/>
    <n v="24"/>
    <n v="1.3582342949999999"/>
    <n v="0.83119405769999988"/>
    <s v="Autotagged"/>
    <s v="None"/>
    <s v="Missing"/>
    <n v="0.84148012800000005"/>
    <n v="0.74954562000000002"/>
    <n v="0.34258357699999997"/>
    <n v="0.13"/>
    <n v="45217"/>
    <n v="0.101804124"/>
  </r>
  <r>
    <n v="2"/>
    <s v="Colbert"/>
    <x v="0"/>
    <s v="AL0000316"/>
    <s v="HAWK PRIDE MT WATER SYSTEM"/>
    <x v="0"/>
    <s v="Community water system"/>
    <n v="4035"/>
    <s v="TUSCUMBIA"/>
    <s v="Tuscumbia city, Alabama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75911195499999995"/>
    <n v="0.98009708699999998"/>
    <n v="0.35843520800000001"/>
    <n v="4.4999999999999998E-2"/>
    <n v="51105"/>
    <n v="0.18124999999999999"/>
  </r>
  <r>
    <n v="3"/>
    <s v="Dallas"/>
    <x v="0"/>
    <s v="AL0000482"/>
    <s v="NORTH DALLAS WATER AUTHORITY"/>
    <x v="0"/>
    <s v="Community water system"/>
    <n v="8838"/>
    <s v="SELMA"/>
    <s v="Selma city, Alabama"/>
    <x v="1"/>
    <x v="0"/>
    <s v="https://northdallaswater.net/documents/1185/North_Dallas_Co_2020_CCR.pdf"/>
    <n v="2020"/>
    <s v="No"/>
    <n v="0"/>
    <n v="-59.38"/>
    <n v="0"/>
    <s v="Acceptable"/>
    <n v="4"/>
    <n v="45"/>
    <n v="1005"/>
    <n v="9"/>
    <n v="14"/>
    <n v="4"/>
    <n v="19"/>
    <n v="1.373895976"/>
    <n v="8.2433758560000001E-2"/>
    <s v="Autotagged"/>
    <s v="None"/>
    <s v="Missing"/>
    <n v="0.18023703999999999"/>
    <n v="0.998727331"/>
    <n v="0.51998805199999998"/>
    <n v="2.3E-2"/>
    <n v="24820"/>
    <n v="0.409799311"/>
  </r>
  <r>
    <n v="4"/>
    <s v="Dallas"/>
    <x v="0"/>
    <s v="AL0000463"/>
    <s v="DALLAS COUNTY WATER &amp; SEWER AUTHORITY"/>
    <x v="0"/>
    <s v="Community water system"/>
    <n v="4152"/>
    <s v="SELMA"/>
    <s v="Selma city, Alabama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18023703999999999"/>
    <n v="0.998727331"/>
    <n v="0.51998805199999998"/>
    <n v="2.3E-2"/>
    <n v="24820"/>
    <n v="0.409799311"/>
  </r>
  <r>
    <n v="5"/>
    <s v="Tallapoosa"/>
    <x v="0"/>
    <s v="AL0001265"/>
    <s v="ALEXANDER CITY WATER DEPARTMENT"/>
    <x v="0"/>
    <s v="Community water system"/>
    <n v="29565"/>
    <s v="ALEXANDER CITY"/>
    <s v="Alexander City city, Alabama"/>
    <x v="0"/>
    <x v="0"/>
    <s v="https://alexandercityal.gov/sites/default/files/fileattachments/utilities/page/8241/alexander_city_2019_annual_water_quality_report.pdf"/>
    <n v="2019"/>
    <s v="No"/>
    <n v="0"/>
    <n v="-20.8"/>
    <n v="0"/>
    <s v="Acceptable"/>
    <n v="6"/>
    <n v="45"/>
    <n v="209"/>
    <n v="13"/>
    <n v="7"/>
    <n v="4"/>
    <n v="29"/>
    <n v="3.2407407410000002"/>
    <n v="0.19444444446000003"/>
    <s v="Original"/>
    <s v="None"/>
    <s v="Missing"/>
    <n v="0.621579832"/>
    <n v="0.61793971299999995"/>
    <n v="0.41544899499999999"/>
    <n v="3.3000000000000002E-2"/>
    <n v="33007"/>
    <n v="0.25600558699999998"/>
  </r>
  <r>
    <n v="6"/>
    <s v="Walker"/>
    <x v="0"/>
    <s v="AL0001326"/>
    <s v="CORDOVA WATER WORKS &amp; GAS BOARD"/>
    <x v="0"/>
    <s v="Community water system"/>
    <n v="3939"/>
    <s v="CORDOVA"/>
    <s v="Cordova city, Alabama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83389021500000005"/>
    <n v="0"/>
    <n v="0.396169355"/>
    <n v="0"/>
    <n v="25475"/>
    <n v="0.37122460200000001"/>
  </r>
  <r>
    <n v="7"/>
    <s v="Fairbanks North Star Borough"/>
    <x v="1"/>
    <s v="AK2310900"/>
    <s v="COLLEGE UTILITIES CORPORATION"/>
    <x v="1"/>
    <s v="Community water system"/>
    <n v="27000"/>
    <s v="FAIRBANKS"/>
    <s v="Fairbanks city, Alaska"/>
    <x v="0"/>
    <x v="0"/>
    <s v="http://www.akwater.com/cuc-ccr.pdf"/>
    <n v="2020"/>
    <s v="No"/>
    <n v="0"/>
    <n v="6.99"/>
    <n v="6.99"/>
    <s v="Acceptable"/>
    <n v="9"/>
    <n v="45"/>
    <n v="18"/>
    <n v="595"/>
    <n v="9"/>
    <n v="4"/>
    <n v="23"/>
    <n v="33.333333330000002"/>
    <n v="2.2096999998000002"/>
    <s v="Original"/>
    <s v="http://www.akwater.com/water_quality.shtml "/>
    <s v="Yes"/>
    <n v="0.66126526100000005"/>
    <n v="0.99632352899999999"/>
    <n v="0.63862563299999997"/>
    <n v="0.14699999999999999"/>
    <n v="61665"/>
    <n v="0.11521508900000001"/>
  </r>
  <r>
    <n v="8"/>
    <s v="Matanuska-Susitna Borough"/>
    <x v="1"/>
    <s v="AK2224646"/>
    <s v="WASILLA WATER SYSTEM"/>
    <x v="1"/>
    <s v="Community water system"/>
    <n v="18412"/>
    <s v="WASILLA"/>
    <s v="Wasilla city, Alaska"/>
    <x v="0"/>
    <x v="0"/>
    <s v="https://www.cityofwasilla.com/home/showdocument?id=23060"/>
    <n v="2020"/>
    <s v="No"/>
    <n v="0"/>
    <n v="19.98"/>
    <n v="19.98"/>
    <s v="Acceptable"/>
    <n v="9"/>
    <n v="45"/>
    <n v="219"/>
    <n v="19"/>
    <n v="15"/>
    <n v="4"/>
    <n v="19"/>
    <n v="6.4102564099999997"/>
    <n v="0.98401538460000004"/>
    <s v="Original"/>
    <s v="None"/>
    <s v="Missing"/>
    <n v="0.83373770899999999"/>
    <n v="0.89838266700000002"/>
    <n v="0.43976215099999999"/>
    <n v="0.10299999999999999"/>
    <n v="62982"/>
    <n v="0.12986060199999999"/>
  </r>
  <r>
    <n v="9"/>
    <s v="Cochise"/>
    <x v="2"/>
    <s v="AZ0402004"/>
    <s v="ARIZONA WATER CO - SIERRA VISTA"/>
    <x v="2"/>
    <s v="Community water system"/>
    <n v="10002"/>
    <s v="SIERRA VISTA"/>
    <s v="Sierra Vista city, Arizona"/>
    <x v="0"/>
    <x v="0"/>
    <s v="https://www.azwater.com/files/water-quality/ccr-sierra-vista-2019.pdf"/>
    <n v="2020"/>
    <s v="No"/>
    <n v="0"/>
    <n v="20.69"/>
    <n v="20.69"/>
    <s v="Acceptable"/>
    <n v="2"/>
    <n v="45"/>
    <n v="341"/>
    <n v="9"/>
    <n v="14"/>
    <n v="4"/>
    <n v="19"/>
    <n v="3.9436619720000001"/>
    <n v="0.85731971832000009"/>
    <s v="Autotagged"/>
    <s v="None"/>
    <s v="Missing"/>
    <n v="0.74496445499999997"/>
    <n v="0.97049407700000001"/>
    <n v="0.42552201899999997"/>
    <n v="0.20300000000000001"/>
    <n v="60140"/>
    <n v="0.140811981"/>
  </r>
  <r>
    <n v="10"/>
    <s v="Maricopa"/>
    <x v="2"/>
    <s v="AZ0407056"/>
    <s v="EPCOR WATER - PARADISE VALLEY/SCOTTSDALE"/>
    <x v="2"/>
    <s v="Community water system"/>
    <n v="12000"/>
    <s v="PARADISE VALLEY"/>
    <s v="Paradise Valley town, Arizona"/>
    <x v="0"/>
    <x v="1"/>
    <s v="https://www.epcor.com/products-services/water/water-quality/water-quality-reports-usa/wqreports/wq-paradise-valley-2019.pdf"/>
    <n v="2020"/>
    <s v="Yes"/>
    <n v="100"/>
    <n v="17.64"/>
    <n v="17.64"/>
    <s v="Acceptable"/>
    <n v="11"/>
    <n v="45"/>
    <n v="149"/>
    <n v="15"/>
    <n v="14"/>
    <n v="5"/>
    <n v="18"/>
    <n v="8.5889570549999998"/>
    <n v="2.0445374233"/>
    <s v="Autotagged"/>
    <s v="None"/>
    <s v="Missing"/>
    <n v="0.92550701999999996"/>
    <n v="1"/>
    <n v="5.9895221999999998E-2"/>
    <n v="9.5000000000000001E-2"/>
    <n v="204145"/>
    <n v="4.9595498000000002E-2"/>
  </r>
  <r>
    <n v="11"/>
    <s v="Maricopa"/>
    <x v="2"/>
    <s v="AZ0407070"/>
    <s v="SUNRISE WATER COMPANY"/>
    <x v="2"/>
    <s v="Community water system"/>
    <n v="4765"/>
    <s v="PEORIA"/>
    <s v="Peoria city, Arizona"/>
    <x v="1"/>
    <x v="1"/>
    <s v="https://jdcwater.com/documents/563/Sunrise_Water_Quality_Report_2019.pdf"/>
    <n v="2020"/>
    <s v="No"/>
    <n v="0"/>
    <n v="-48.41"/>
    <n v="0"/>
    <s v="Acceptable"/>
    <n v="2"/>
    <n v="45"/>
    <n v="144"/>
    <n v="17"/>
    <n v="13"/>
    <n v="27"/>
    <n v="21"/>
    <n v="8.2802547769999997"/>
    <n v="0.49681528661999996"/>
    <s v="Original"/>
    <s v="None"/>
    <s v="Missing"/>
    <n v="0.82162723500000001"/>
    <n v="0.98943194800000001"/>
    <n v="0.256055431"/>
    <n v="0.14000000000000001"/>
    <n v="73039"/>
    <n v="7.3058044000000003E-2"/>
  </r>
  <r>
    <n v="12"/>
    <s v="Greene"/>
    <x v="3"/>
    <s v="AR0000722"/>
    <s v="CLAY CO REG WATER DISTRICT"/>
    <x v="3"/>
    <s v="Community water system"/>
    <n v="5515"/>
    <s v="-"/>
    <s v="McDougal town, Arkansas"/>
    <x v="1"/>
    <x v="0"/>
    <s v="https://www.ark.org/health/eng/ccr/722.pdf"/>
    <n v="2020"/>
    <s v="No"/>
    <n v="0"/>
    <n v="-40.630000000000003"/>
    <n v="0"/>
    <s v="Acceptable"/>
    <n v="2"/>
    <n v="45"/>
    <n v="232"/>
    <n v="3"/>
    <n v="10"/>
    <n v="3"/>
    <n v="25"/>
    <n v="4.1322314049999997"/>
    <n v="0.24793388429999996"/>
    <s v="Autotagged"/>
    <s v="None"/>
    <s v="Missing"/>
    <n v="0.94086021500000006"/>
    <n v="0"/>
    <n v="0.231182796"/>
    <n v="2.1999999999999999E-2"/>
    <n v="19286"/>
    <n v="0.32608695700000001"/>
  </r>
  <r>
    <n v="13"/>
    <s v="Faulkner"/>
    <x v="3"/>
    <s v="AR0000101"/>
    <s v="COMMUNITY WATER SYSTEM"/>
    <x v="3"/>
    <s v="Community water system"/>
    <n v="17038"/>
    <s v="-"/>
    <s v="Greers Ferry city, Arkansas"/>
    <x v="0"/>
    <x v="0"/>
    <s v="https://www.ark.org/health/eng/ccr/101.pdf"/>
    <n v="2020"/>
    <s v="No"/>
    <n v="0"/>
    <n v="-61.88"/>
    <n v="0"/>
    <s v="Acceptable"/>
    <n v="3"/>
    <n v="45"/>
    <n v="443"/>
    <n v="6"/>
    <n v="10"/>
    <n v="3"/>
    <n v="25"/>
    <n v="2.2075055190000001"/>
    <n v="0.13245033114000002"/>
    <s v="Autotagged"/>
    <s v="None"/>
    <s v="Missing"/>
    <n v="0.98092031400000002"/>
    <n v="0"/>
    <n v="0.25028058399999997"/>
    <n v="1.2E-2"/>
    <n v="44583"/>
    <n v="0.16393442599999999"/>
  </r>
  <r>
    <n v="14"/>
    <s v="Benton"/>
    <x v="3"/>
    <s v="AR0000349"/>
    <s v="MADISON CO WATER FACILITIES BD"/>
    <x v="3"/>
    <s v="Community water system"/>
    <n v="9688"/>
    <s v="-"/>
    <s v="Huntsville city, Arkansas"/>
    <x v="1"/>
    <x v="0"/>
    <s v="https://www.mcwfb.com/documents/925/CCR19_Madison_Co_WFB_349.pdf"/>
    <n v="2020"/>
    <s v="No"/>
    <n v="0"/>
    <n v="-56.19"/>
    <n v="0"/>
    <s v="Acceptable"/>
    <n v="2"/>
    <n v="45"/>
    <n v="39"/>
    <n v="4"/>
    <n v="8"/>
    <n v="4"/>
    <n v="27"/>
    <n v="17.0212766"/>
    <n v="1.0212765960000001"/>
    <s v="Original"/>
    <s v="None"/>
    <s v="Missing"/>
    <n v="0.83972719500000004"/>
    <n v="0"/>
    <n v="0.50551389499999999"/>
    <n v="0.16200000000000001"/>
    <n v="34659"/>
    <n v="0.27491554099999999"/>
  </r>
  <r>
    <n v="15"/>
    <s v="Cleburne"/>
    <x v="3"/>
    <s v="AR0000579"/>
    <s v="TUMBLING SHOALS WATER ASSOC"/>
    <x v="3"/>
    <s v="Community water system"/>
    <n v="4890"/>
    <s v="-"/>
    <s v="Tumbling Shoals CDP, Arkansas"/>
    <x v="1"/>
    <x v="0"/>
    <s v="https://tsws.myruralwater.com/documents/1048/CCF06022020.pdf"/>
    <n v="2020"/>
    <s v="No"/>
    <n v="0"/>
    <n v="0"/>
    <n v="0"/>
    <s v="Error"/>
    <n v="3"/>
    <n v="45"/>
    <n v="7"/>
    <n v="4"/>
    <n v="1"/>
    <n v="2"/>
    <n v="36"/>
    <n v="12.5"/>
    <n v="0.75"/>
    <s v="Autotagged"/>
    <s v="None"/>
    <s v="Missing"/>
    <n v="0.97341513300000004"/>
    <n v="0"/>
    <n v="0.17995910000000001"/>
    <n v="0.02"/>
    <n v="53438"/>
    <n v="0.114155251"/>
  </r>
  <r>
    <n v="16"/>
    <s v="Cleburne"/>
    <x v="3"/>
    <s v="AR0000735"/>
    <s v="WEST STONE COUNTY WATER ASSN"/>
    <x v="3"/>
    <s v="Community water system"/>
    <n v="4634"/>
    <s v="-"/>
    <s v="Mountain View city, Arkansas"/>
    <x v="1"/>
    <x v="0"/>
    <s v="https://www.ark.org/health/eng/ccr/735.pdf"/>
    <n v="2020"/>
    <s v="No"/>
    <n v="0"/>
    <n v="-42.18"/>
    <n v="0"/>
    <s v="Acceptable"/>
    <n v="3"/>
    <n v="45"/>
    <n v="473"/>
    <n v="5"/>
    <n v="10"/>
    <n v="3"/>
    <n v="25"/>
    <n v="2.0703933750000001"/>
    <n v="0.1242236025"/>
    <s v="Autotagged"/>
    <s v="None"/>
    <s v="Missing"/>
    <n v="0.97161572100000004"/>
    <n v="0"/>
    <n v="0.39992301800000002"/>
    <n v="2.8000000000000001E-2"/>
    <n v="28718"/>
    <n v="0.35931211099999999"/>
  </r>
  <r>
    <n v="17"/>
    <s v="Craighead"/>
    <x v="3"/>
    <s v="AR0000688"/>
    <s v="LAWRENCE CO REG WATER DIST"/>
    <x v="3"/>
    <s v="Community water system"/>
    <n v="7469"/>
    <s v="-"/>
    <s v="Portia town, Arkansas"/>
    <x v="1"/>
    <x v="0"/>
    <s v="https://lawrencecountyregionalwater.myruralwater.com/documents/481/2019_Annual_Drinking_Water_Quality_Report.pdf"/>
    <n v="2020"/>
    <s v="No"/>
    <n v="0"/>
    <n v="-45.74"/>
    <n v="0"/>
    <s v="Acceptable"/>
    <n v="3"/>
    <n v="45"/>
    <n v="7"/>
    <n v="5"/>
    <n v="14"/>
    <n v="3"/>
    <n v="21"/>
    <n v="66.666666669999998"/>
    <n v="4.0000000002"/>
    <s v="Original"/>
    <s v="None"/>
    <s v="Missing"/>
    <n v="0.98855835199999997"/>
    <n v="0"/>
    <n v="0.32318501199999999"/>
    <n v="0"/>
    <n v="36964"/>
    <n v="0.20789074399999999"/>
  </r>
  <r>
    <n v="18"/>
    <s v="Faulkner"/>
    <x v="3"/>
    <s v="AR0000844"/>
    <s v="BEAVERFORK VOLUNTEER FD WSD"/>
    <x v="3"/>
    <s v="Community water system"/>
    <n v="3458"/>
    <s v="-"/>
    <s v="Conway city, Arkansas"/>
    <x v="1"/>
    <x v="0"/>
    <s v="https://www.ark.org/health/eng/ccr/844.pdf"/>
    <n v="2020"/>
    <s v="No"/>
    <n v="0"/>
    <n v="-37.409999999999997"/>
    <n v="0"/>
    <s v="Acceptable"/>
    <n v="3"/>
    <n v="45"/>
    <n v="395"/>
    <n v="5"/>
    <n v="10"/>
    <n v="3"/>
    <n v="25"/>
    <n v="2.4691358019999998"/>
    <n v="0.14814814811999999"/>
    <s v="Autotagged"/>
    <s v="None"/>
    <s v="Missing"/>
    <n v="0.774258165"/>
    <n v="0.96344561900000003"/>
    <n v="0.46258429000000001"/>
    <n v="7.0999999999999994E-2"/>
    <n v="46972"/>
    <n v="0.19220425599999999"/>
  </r>
  <r>
    <n v="19"/>
    <s v="Sebastian"/>
    <x v="3"/>
    <s v="AR0000512"/>
    <s v="BARLING WATERWORKS"/>
    <x v="3"/>
    <s v="Community water system"/>
    <n v="4583"/>
    <s v="-"/>
    <s v="Barling city, Arkansas"/>
    <x v="1"/>
    <x v="0"/>
    <s v="https://www.ark.org/health/eng/ccr/512.pdf"/>
    <n v="2020"/>
    <s v="No"/>
    <n v="0"/>
    <n v="-72.94"/>
    <n v="0"/>
    <s v="Acceptable"/>
    <n v="3"/>
    <n v="45"/>
    <n v="372"/>
    <n v="5"/>
    <n v="10"/>
    <n v="3"/>
    <n v="25"/>
    <n v="2.6178010469999999"/>
    <n v="0.15706806281999999"/>
    <s v="Autotagged"/>
    <s v="None"/>
    <s v="Missing"/>
    <n v="0.85308668499999996"/>
    <n v="1"/>
    <n v="0.28919160300000002"/>
    <n v="7.0999999999999994E-2"/>
    <n v="43184"/>
    <n v="0.221079152"/>
  </r>
  <r>
    <n v="20"/>
    <s v="White"/>
    <x v="3"/>
    <s v="AR0000185"/>
    <s v="SW WHITE COUNTY WATER ASSN"/>
    <x v="3"/>
    <s v="Community water system"/>
    <n v="10917"/>
    <s v="-"/>
    <s v="Searcy city, Arkansas"/>
    <x v="0"/>
    <x v="0"/>
    <s v="https://www.ark.org/health/eng/ccr/185.pdf"/>
    <n v="2020"/>
    <s v="No"/>
    <n v="0"/>
    <n v="-78.319999999999993"/>
    <n v="0"/>
    <s v="Acceptable"/>
    <n v="4"/>
    <n v="45"/>
    <n v="801"/>
    <n v="8"/>
    <n v="10"/>
    <n v="3"/>
    <n v="25"/>
    <n v="1.233045623"/>
    <n v="7.3982737379999997E-2"/>
    <s v="Autotagged"/>
    <s v="None"/>
    <s v="Missing"/>
    <n v="0.86792370299999999"/>
    <n v="0.98388143699999997"/>
    <n v="0.43821130000000003"/>
    <n v="9.8000000000000004E-2"/>
    <n v="40044"/>
    <n v="0.20499851199999999"/>
  </r>
  <r>
    <n v="21"/>
    <s v="Yell"/>
    <x v="3"/>
    <s v="AR0000697"/>
    <s v="NE YELL COUNTY WATER ASSOC"/>
    <x v="3"/>
    <s v="Community water system"/>
    <n v="6125"/>
    <s v="-"/>
    <s v="Dardanelle city, Arkansas"/>
    <x v="1"/>
    <x v="0"/>
    <s v="https://neycw.myruralwater.com/documents/470/697.pdf"/>
    <n v="2020"/>
    <s v="No"/>
    <n v="0"/>
    <n v="-76.489999999999995"/>
    <n v="0"/>
    <s v="Acceptable"/>
    <n v="3"/>
    <n v="45"/>
    <n v="1022"/>
    <n v="6"/>
    <n v="10"/>
    <n v="3"/>
    <n v="25"/>
    <n v="0.96899224799999994"/>
    <n v="5.8139534879999996E-2"/>
    <s v="Autotagged"/>
    <s v="None"/>
    <s v="Missing"/>
    <n v="0.80295047399999997"/>
    <n v="0.95684603099999999"/>
    <n v="0.49152542399999999"/>
    <n v="0.314"/>
    <n v="39100"/>
    <n v="0.171665175"/>
  </r>
  <r>
    <n v="22"/>
    <s v="Alameda"/>
    <x v="4"/>
    <s v="CA0110006"/>
    <s v="CITY OF HAYWARD"/>
    <x v="2"/>
    <s v="Community water system"/>
    <n v="151600"/>
    <s v="HAYWARD"/>
    <s v="Hayward city, California"/>
    <x v="2"/>
    <x v="1"/>
    <s v="https://www.hayward-ca.gov/sites/default/files/2019%20CCR%20%28Water%20Quality%20Report%29%20-%20Final%20Cover.pdf"/>
    <n v="2020"/>
    <s v="No"/>
    <n v="0"/>
    <n v="-8.66"/>
    <n v="0"/>
    <s v="Acceptable"/>
    <n v="8"/>
    <n v="45"/>
    <n v="631"/>
    <n v="17"/>
    <n v="14"/>
    <n v="3"/>
    <n v="19"/>
    <n v="2.170542636"/>
    <n v="0.13023255815999998"/>
    <s v="Autotagged"/>
    <s v="http://user.govoutreach.com/hayward/faq.php?cid=11195"/>
    <s v="No"/>
    <n v="0.34198188499999999"/>
    <n v="0.99906824599999999"/>
    <n v="0.46954659199999998"/>
    <n v="0.58599999999999997"/>
    <n v="80093"/>
    <n v="9.3281952000000001E-2"/>
  </r>
  <r>
    <n v="23"/>
    <s v="El Dorado"/>
    <x v="4"/>
    <s v="CA0910013"/>
    <s v="GEORGETOWN DIVIDE PUD"/>
    <x v="2"/>
    <s v="Community water system"/>
    <n v="9053"/>
    <s v="-"/>
    <s v="Georgetown CDP, California"/>
    <x v="1"/>
    <x v="0"/>
    <s v="https://www.gd-pud.org/files/5c86aa1e3/2019+CCR+-+GDPUD_Final.pdf"/>
    <n v="2019"/>
    <s v="Yes"/>
    <n v="100"/>
    <n v="-501.27"/>
    <n v="0"/>
    <s v="Acceptable"/>
    <n v="6"/>
    <n v="45"/>
    <n v="242"/>
    <n v="3"/>
    <n v="14"/>
    <n v="3"/>
    <n v="19"/>
    <n v="5.46875"/>
    <n v="1.328125"/>
    <s v="Original"/>
    <s v="None"/>
    <s v="Missing"/>
    <n v="0.89902830600000005"/>
    <n v="0"/>
    <n v="0.245645377"/>
    <n v="7.2999999999999995E-2"/>
    <n v="58077"/>
    <n v="7.4409449000000003E-2"/>
  </r>
  <r>
    <n v="24"/>
    <s v="Fresno"/>
    <x v="4"/>
    <s v="CA1010021"/>
    <s v="MENDOTA, CITY OF"/>
    <x v="2"/>
    <s v="Community water system"/>
    <n v="11104"/>
    <s v="MENDOTA"/>
    <s v="Mendota city, California"/>
    <x v="0"/>
    <x v="1"/>
    <s v="http://ci.mendota.ca.us/wp-content/uploads/2014/06/2018-Mendota-Water-Consumer-Confidence-Report.pdf"/>
    <n v="2019"/>
    <s v="Yes"/>
    <n v="100"/>
    <n v="-46.95"/>
    <n v="0"/>
    <s v="Acceptable"/>
    <n v="10"/>
    <n v="45"/>
    <n v="150"/>
    <n v="31"/>
    <n v="13"/>
    <n v="4"/>
    <n v="21"/>
    <n v="7.9754601230000004"/>
    <n v="1.47852760738"/>
    <s v="Original"/>
    <s v="None"/>
    <s v="Missing"/>
    <n v="0.52869075700000001"/>
    <n v="0.99921752699999999"/>
    <n v="0.53922280700000003"/>
    <n v="0.88100000000000001"/>
    <n v="30019"/>
    <n v="0.47171645699999998"/>
  </r>
  <r>
    <n v="25"/>
    <s v="Kern"/>
    <x v="4"/>
    <s v="CA1510020"/>
    <s v="TEHACHAPI, CITY OF"/>
    <x v="2"/>
    <s v="Community water system"/>
    <n v="8839"/>
    <s v="TEHACHAPI"/>
    <s v="Tehachapi city, California"/>
    <x v="1"/>
    <x v="1"/>
    <s v="https://www.liveuptehachapi.com/DocumentCenter/View/5558/2019-Water-Quality-Report?bidId="/>
    <n v="2020"/>
    <s v="No"/>
    <n v="0"/>
    <n v="23.36"/>
    <n v="23.36"/>
    <s v="Acceptable"/>
    <n v="5"/>
    <n v="45"/>
    <n v="215"/>
    <n v="164"/>
    <n v="12"/>
    <n v="3"/>
    <n v="19"/>
    <n v="5.2863436119999996"/>
    <n v="1.0179806167200001"/>
    <s v="Original"/>
    <s v="None"/>
    <s v="Missing"/>
    <n v="0.65394755100000002"/>
    <n v="0.97287369300000004"/>
    <n v="0.42111464599999998"/>
    <n v="0.25700000000000001"/>
    <n v="46823"/>
    <n v="0.22323303"/>
  </r>
  <r>
    <n v="26"/>
    <s v="Los Angeles"/>
    <x v="4"/>
    <s v="CA1910030"/>
    <s v="GSWC - CULVER CITY"/>
    <x v="2"/>
    <s v="Community water system"/>
    <n v="36192"/>
    <s v="SANTA FE SPRINGS"/>
    <s v="Santa Fe Springs city, California"/>
    <x v="0"/>
    <x v="1"/>
    <s v="https://www.gswater.com/sites/main/files/file-attachments/water-quality-2019-culver-city.pdf?1591302565"/>
    <n v="2020"/>
    <s v="Yes"/>
    <n v="100"/>
    <n v="-9.67"/>
    <n v="0"/>
    <s v="Acceptable"/>
    <n v="8"/>
    <n v="45"/>
    <n v="37"/>
    <n v="641"/>
    <n v="8"/>
    <n v="3"/>
    <n v="26"/>
    <n v="17.777777780000001"/>
    <n v="2.0666666667999998"/>
    <s v="Original"/>
    <s v="None"/>
    <s v="Missing"/>
    <n v="0.58645133500000002"/>
    <n v="1"/>
    <n v="0.35601996299999999"/>
    <n v="0.55900000000000005"/>
    <n v="65518"/>
    <n v="0.13269794700000001"/>
  </r>
  <r>
    <n v="27"/>
    <s v="Los Angeles"/>
    <x v="4"/>
    <s v="CA1910194"/>
    <s v="ROWLAND WATER DISTRICT"/>
    <x v="2"/>
    <s v="Community water system"/>
    <n v="55038"/>
    <s v="-"/>
    <s v="Rowland Heights CDP, California"/>
    <x v="0"/>
    <x v="1"/>
    <s v="https://www.rowlandwater.com/wp-content/uploads/2020/06/RWD_CCR_20_FINAL_WEB.pdf"/>
    <n v="2020"/>
    <s v="No"/>
    <n v="0"/>
    <n v="-32.81"/>
    <n v="0"/>
    <s v="Acceptable"/>
    <n v="16"/>
    <n v="45"/>
    <n v="293"/>
    <n v="21"/>
    <n v="10"/>
    <n v="13"/>
    <n v="22"/>
    <n v="3.3003300329999998"/>
    <n v="0.19801980197999999"/>
    <s v="Autotagged"/>
    <s v="None"/>
    <s v="Missing"/>
    <n v="0.23484987700000001"/>
    <n v="1"/>
    <n v="0.32077983199999999"/>
    <n v="0.74399999999999999"/>
    <n v="72147"/>
    <n v="0.10999861499999999"/>
  </r>
  <r>
    <n v="28"/>
    <s v="Los Angeles"/>
    <x v="4"/>
    <s v="CA1910017"/>
    <s v="SANTA CLARITA VALLEY W.A.-SANTA CLARITA"/>
    <x v="2"/>
    <s v="Community water system"/>
    <n v="127992"/>
    <s v="-"/>
    <s v="Santa Clarita city, California"/>
    <x v="2"/>
    <x v="1"/>
    <s v="https://yourscvwater.com/wp-content/uploads/2020/05/2020-SCV-Water-Quality-Report.pdf"/>
    <n v="2020"/>
    <s v="No"/>
    <n v="0"/>
    <n v="-1288.96"/>
    <n v="0"/>
    <s v="Acceptable"/>
    <n v="14"/>
    <n v="45"/>
    <n v="41"/>
    <n v="15"/>
    <n v="2"/>
    <n v="3"/>
    <n v="35"/>
    <n v="4.651162791"/>
    <n v="0.27906976746000001"/>
    <s v="Autotagged"/>
    <s v="http://www.scwater.org/publications.cfm"/>
    <s v="No"/>
    <n v="0.70896665199999997"/>
    <n v="0.99523003799999998"/>
    <n v="0.28802241200000001"/>
    <n v="0.31"/>
    <n v="94282"/>
    <n v="8.5775329999999997E-2"/>
  </r>
  <r>
    <n v="29"/>
    <s v="Merced"/>
    <x v="4"/>
    <s v="CA2410005"/>
    <s v="CITY OF LOS BANOS"/>
    <x v="2"/>
    <s v="Community water system"/>
    <n v="40998"/>
    <s v="LOS BANOS"/>
    <s v="Los Banos city, California"/>
    <x v="0"/>
    <x v="0"/>
    <s v="http://www.losbanos.org/wp-content/uploads/2020/06/2410005-CityofLosBanos-2019-CCR.pdf"/>
    <n v="2020"/>
    <s v="Yes"/>
    <n v="100"/>
    <n v="-7.37"/>
    <n v="0"/>
    <s v="Acceptable"/>
    <n v="10"/>
    <n v="45"/>
    <n v="112"/>
    <n v="24"/>
    <n v="13"/>
    <n v="4"/>
    <n v="20"/>
    <n v="10.4"/>
    <n v="1.6240000000000001"/>
    <s v="Original"/>
    <s v="None"/>
    <s v="Missing"/>
    <n v="0.57950628299999996"/>
    <n v="0.99437362600000001"/>
    <n v="0.42200553200000002"/>
    <n v="0.54200000000000004"/>
    <n v="53901"/>
    <n v="0.206833725"/>
  </r>
  <r>
    <n v="30"/>
    <s v="Placer"/>
    <x v="4"/>
    <s v="CA3110003"/>
    <s v="FORESTHILL PUBLIC UTILITY DIST"/>
    <x v="2"/>
    <s v="Community water system"/>
    <n v="6000"/>
    <s v="-"/>
    <s v="Foresthill CDP, California"/>
    <x v="1"/>
    <x v="0"/>
    <s v="https://www.foresthillpud.com/pdf_files/Annual-Water-Quality-Reports/CCR-2019-FPUD.PDF"/>
    <n v="2020"/>
    <s v="Yes"/>
    <n v="100"/>
    <n v="-189.53"/>
    <n v="0"/>
    <s v="Acceptable"/>
    <n v="4"/>
    <n v="45"/>
    <n v="10"/>
    <n v="690"/>
    <n v="14"/>
    <n v="8"/>
    <n v="21"/>
    <n v="58.333333330000002"/>
    <n v="4.4999999998"/>
    <s v="Autotagged"/>
    <s v="None"/>
    <s v="Missing"/>
    <n v="0.92447741100000003"/>
    <n v="0"/>
    <n v="0.349291976"/>
    <n v="5.0999999999999997E-2"/>
    <n v="52520"/>
    <n v="0.185640362"/>
  </r>
  <r>
    <n v="31"/>
    <s v="Placer"/>
    <x v="4"/>
    <s v="CA3110026"/>
    <s v="NEVADA ID - NORTH AUBURN"/>
    <x v="2"/>
    <s v="Community water system"/>
    <n v="6640"/>
    <s v="-"/>
    <s v="Grass Valley city, California"/>
    <x v="1"/>
    <x v="0"/>
    <s v="https://nidwater.com/wp-content/uploads/2020/06/NID-WQR-2019.pdf"/>
    <n v="2020"/>
    <s v="No"/>
    <n v="0"/>
    <n v="21.54"/>
    <n v="21.54"/>
    <s v="Acceptable"/>
    <n v="5"/>
    <n v="45"/>
    <n v="454"/>
    <n v="359"/>
    <n v="7"/>
    <n v="3"/>
    <n v="24"/>
    <n v="1.518438178"/>
    <n v="0.73730629067999987"/>
    <s v="Original"/>
    <s v="None"/>
    <s v="Missing"/>
    <n v="0.89370139999999998"/>
    <n v="1"/>
    <n v="0.62398193700000004"/>
    <n v="7.3999999999999996E-2"/>
    <n v="35662"/>
    <n v="0.21664528499999999"/>
  </r>
  <r>
    <n v="32"/>
    <s v="Plumas"/>
    <x v="4"/>
    <s v="CA3210006"/>
    <s v="LAKE ALMANOR COUNTRY CLUB MWC"/>
    <x v="2"/>
    <s v="Community water system"/>
    <n v="6000"/>
    <s v="-"/>
    <s v="Almanor CDP, California"/>
    <x v="1"/>
    <x v="0"/>
    <s v="http://www.laccmutualwater.org/uploads/9/6/4/8/9648300/2019_water_quality_report.pdf"/>
    <n v="2020"/>
    <s v="Yes"/>
    <n v="100"/>
    <n v="0"/>
    <n v="0"/>
    <s v="Error"/>
    <n v="3"/>
    <n v="45"/>
    <n v="7"/>
    <n v="4"/>
    <n v="1"/>
    <n v="2"/>
    <n v="36"/>
    <n v="12.5"/>
    <n v="1.75"/>
    <s v="Autotagged"/>
    <s v="None"/>
    <s v="Missing"/>
    <n v="0"/>
    <n v="0"/>
    <n v="0"/>
    <e v="#VALUE!"/>
    <s v="-"/>
    <e v="#DIV/0!"/>
  </r>
  <r>
    <n v="33"/>
    <s v="Sacramento"/>
    <x v="4"/>
    <s v="CA3410013"/>
    <s v="CALAM - LINCOLN OAKS"/>
    <x v="2"/>
    <s v="Community water system"/>
    <n v="94183"/>
    <s v="-"/>
    <s v="Citrus Heights city, California"/>
    <x v="0"/>
    <x v="0"/>
    <s v="https://www.amwater.com/ccr/lincolnoaks.pdf"/>
    <n v="2020"/>
    <s v="Yes"/>
    <n v="100"/>
    <n v="-0.06"/>
    <n v="0"/>
    <s v="Acceptable"/>
    <n v="17"/>
    <n v="45"/>
    <n v="656"/>
    <n v="26"/>
    <n v="13"/>
    <n v="15"/>
    <n v="17"/>
    <n v="1.9431988039999999"/>
    <n v="1.1165919282400001"/>
    <s v="Autotagged"/>
    <s v="None"/>
    <s v="Missing"/>
    <n v="0.802583402"/>
    <n v="1"/>
    <n v="0.42849725300000002"/>
    <n v="0.19800000000000001"/>
    <n v="59008"/>
    <n v="0.120232268"/>
  </r>
  <r>
    <n v="34"/>
    <s v="Sacramento"/>
    <x v="4"/>
    <s v="CA3410031"/>
    <s v="CALAM - ANTELOPE"/>
    <x v="2"/>
    <s v="Community water system"/>
    <n v="68587"/>
    <s v="-"/>
    <s v="Antelope CDP, California"/>
    <x v="0"/>
    <x v="0"/>
    <s v="https://www.amwater.com/ccr/antelope.pdf"/>
    <n v="2020"/>
    <s v="Yes"/>
    <n v="100"/>
    <n v="8.61"/>
    <n v="8.61"/>
    <s v="Acceptable"/>
    <n v="17"/>
    <n v="45"/>
    <n v="596"/>
    <n v="26"/>
    <n v="13"/>
    <n v="9"/>
    <n v="17"/>
    <n v="2.1346469620000001"/>
    <n v="1.38637881772"/>
    <s v="Autotagged"/>
    <s v="None"/>
    <s v="Missing"/>
    <n v="0.63797247099999999"/>
    <n v="1"/>
    <n v="0.325810971"/>
    <n v="0.36599999999999999"/>
    <n v="77996"/>
    <n v="0.124811934"/>
  </r>
  <r>
    <n v="35"/>
    <s v="Sacramento"/>
    <x v="4"/>
    <s v="CA3410008"/>
    <s v="ELK GROVE WATER SERVICE"/>
    <x v="2"/>
    <s v="Community water system"/>
    <n v="40461"/>
    <s v="-"/>
    <s v="Elk Grove city, California"/>
    <x v="0"/>
    <x v="0"/>
    <s v="https://www.egwd.org/wp-content/uploads/FINAL-Elk-Grove-Water-District-6.5.19.pdf"/>
    <n v="2019"/>
    <s v="No"/>
    <n v="0"/>
    <n v="29.11"/>
    <n v="29.11"/>
    <s v="Acceptable"/>
    <n v="2"/>
    <n v="45"/>
    <n v="94"/>
    <n v="4"/>
    <n v="11"/>
    <n v="3"/>
    <n v="25"/>
    <n v="10.47619048"/>
    <n v="1.5018714287999999"/>
    <s v="Autotagged"/>
    <s v="http://www.egwd.org/pdf/2012CCR.pdf"/>
    <s v="No"/>
    <n v="0.46059536600000001"/>
    <n v="0.98068491499999999"/>
    <n v="0.25931760599999998"/>
    <n v="0.33200000000000002"/>
    <n v="90770"/>
    <n v="8.8200388000000005E-2"/>
  </r>
  <r>
    <n v="36"/>
    <s v="San Diego"/>
    <x v="4"/>
    <s v="CA3710015"/>
    <s v="POWAY, CITY OF"/>
    <x v="2"/>
    <s v="Community water system"/>
    <n v="49990"/>
    <s v="POWAY"/>
    <s v="Poway city, California"/>
    <x v="0"/>
    <x v="1"/>
    <s v="https://poway.org/DocumentCenter/View/6430/2018-Poway-Annual-Water-Quality-Report"/>
    <n v="2019"/>
    <s v="No"/>
    <n v="0"/>
    <n v="16.53"/>
    <n v="16.53"/>
    <s v="Acceptable"/>
    <n v="4"/>
    <n v="45"/>
    <n v="45"/>
    <n v="0"/>
    <n v="0"/>
    <n v="0"/>
    <n v="0"/>
    <n v="0"/>
    <n v="0.49590000000000001"/>
    <s v="Corrupted"/>
    <s v="http://www.poway.org/Index.aspx?page=326"/>
    <s v="Yes"/>
    <n v="0.76929995200000001"/>
    <n v="0.956984744"/>
    <n v="0.25708300699999997"/>
    <n v="0.255"/>
    <n v="105732"/>
    <n v="6.6140837999999993E-2"/>
  </r>
  <r>
    <n v="37"/>
    <s v="San Luis Obispo"/>
    <x v="4"/>
    <s v="CA4010002"/>
    <s v="ATASCADERO MUTUAL WATER CO"/>
    <x v="2"/>
    <s v="Community water system"/>
    <n v="31787"/>
    <s v="-"/>
    <s v="Atascadero city, California"/>
    <x v="0"/>
    <x v="0"/>
    <s v="https://web.amwc.us/resources/CCR.pdf"/>
    <n v="2020"/>
    <s v="No"/>
    <n v="0"/>
    <n v="11.25"/>
    <n v="11.25"/>
    <s v="Acceptable"/>
    <n v="6"/>
    <n v="45"/>
    <n v="351"/>
    <n v="289"/>
    <n v="12"/>
    <n v="3"/>
    <n v="19"/>
    <n v="3.3057851239999998"/>
    <n v="0.53584710743999997"/>
    <s v="Original"/>
    <s v="None"/>
    <s v="Missing"/>
    <n v="0.863899682"/>
    <n v="0.89065623599999999"/>
    <n v="0.35262728799999998"/>
    <n v="0.115"/>
    <n v="79610"/>
    <n v="7.1759725999999996E-2"/>
  </r>
  <r>
    <n v="38"/>
    <s v="San Luis Obispo"/>
    <x v="4"/>
    <s v="CA4010832"/>
    <s v="ATASCADERO STATE HOSPITAL"/>
    <x v="2"/>
    <s v="Community water system"/>
    <n v="4128"/>
    <s v="-"/>
    <s v="Atascadero city, California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863899682"/>
    <n v="0.89065623599999999"/>
    <n v="0.35262728799999998"/>
    <n v="0.115"/>
    <n v="79610"/>
    <n v="7.1759725999999996E-2"/>
  </r>
  <r>
    <n v="39"/>
    <s v="Santa Barbara"/>
    <x v="4"/>
    <s v="CA4210020"/>
    <s v="SANTA YNEZ RIVER WATER CONS. DIST. ID#1"/>
    <x v="2"/>
    <s v="Community water system"/>
    <n v="6737"/>
    <s v="-"/>
    <s v="Santa Ynez CDP, California"/>
    <x v="1"/>
    <x v="0"/>
    <s v="https://s3.amazonaws.com/siteninja/multitenant/assets/30524/files/original/ID1_2019_Annual_WQ_Report_Final.pdf"/>
    <n v="2020"/>
    <s v="No"/>
    <n v="0"/>
    <n v="-114.01"/>
    <n v="0"/>
    <s v="Acceptable"/>
    <n v="8"/>
    <n v="45"/>
    <n v="737"/>
    <n v="17"/>
    <n v="14"/>
    <n v="7"/>
    <n v="18"/>
    <n v="1.8641810919999999"/>
    <n v="0.11185086551999998"/>
    <s v="Autotagged"/>
    <s v="None"/>
    <s v="Missing"/>
    <n v="0.85943866000000002"/>
    <n v="0.84358430500000003"/>
    <n v="0.222725215"/>
    <n v="0.113"/>
    <n v="94186"/>
    <n v="0.110680055"/>
  </r>
  <r>
    <n v="40"/>
    <s v="Tulare"/>
    <x v="4"/>
    <s v="CA5410016"/>
    <s v="CWS - VISALIA"/>
    <x v="2"/>
    <s v="Community water system"/>
    <n v="139924"/>
    <s v="-"/>
    <s v="Visalia city, California"/>
    <x v="2"/>
    <x v="0"/>
    <s v="https://www.calwater.com/docs/ccr/2019/vis-vis-2019.pdf"/>
    <n v="2020"/>
    <s v="No"/>
    <n v="0"/>
    <n v="8.61"/>
    <n v="8.61"/>
    <s v="Acceptable"/>
    <n v="17"/>
    <n v="45"/>
    <n v="417"/>
    <n v="1311"/>
    <n v="12"/>
    <n v="4"/>
    <n v="16"/>
    <n v="2.7972027970000002"/>
    <n v="0.42613216781999996"/>
    <s v="Original"/>
    <s v="http://calwater.com/wq/ccr/2009/index.php"/>
    <s v="No"/>
    <n v="0.64450105300000005"/>
    <n v="0.9992761"/>
    <n v="0.39910328499999997"/>
    <n v="0.32400000000000001"/>
    <n v="58820"/>
    <n v="0.183827041"/>
  </r>
  <r>
    <n v="41"/>
    <s v="Ventura"/>
    <x v="4"/>
    <s v="CA5610008"/>
    <s v="PLEASANT VALLEY MUTUAL WATER CO"/>
    <x v="2"/>
    <s v="Community water system"/>
    <n v="5000"/>
    <s v="-"/>
    <s v="Camarillo city, California"/>
    <x v="1"/>
    <x v="1"/>
    <s v="https://www.pvmwc.com/reports"/>
    <n v="2019"/>
    <s v="No"/>
    <n v="0"/>
    <n v="-47.99"/>
    <n v="0"/>
    <s v="Acceptable"/>
    <n v="6"/>
    <n v="45"/>
    <n v="10"/>
    <n v="7"/>
    <n v="1"/>
    <n v="3"/>
    <n v="36"/>
    <n v="9.0909090910000003"/>
    <n v="0.54545454546000005"/>
    <s v="Autotagged"/>
    <s v="None"/>
    <s v="Missing"/>
    <n v="0.75070934499999997"/>
    <n v="0.99179052199999995"/>
    <n v="0.29646858799999998"/>
    <n v="0.23499999999999999"/>
    <n v="92913"/>
    <n v="6.9966404999999995E-2"/>
  </r>
  <r>
    <n v="42"/>
    <s v="El Paso"/>
    <x v="5"/>
    <s v="CO0121455"/>
    <s v="MERIDIAN SERVICE MD"/>
    <x v="4"/>
    <s v="Community water system"/>
    <n v="7807"/>
    <s v="-"/>
    <s v="Peyton CDP, Colorado"/>
    <x v="0"/>
    <x v="0"/>
    <s v="https://www.meridianranchmetro.org/documents/waterQualityReports/2020ConsumerConfidenceReport.pdf"/>
    <n v="2020"/>
    <s v="Yes"/>
    <n v="100"/>
    <n v="-35.69"/>
    <n v="0"/>
    <s v="Acceptable"/>
    <n v="6"/>
    <n v="45"/>
    <n v="402"/>
    <n v="12"/>
    <n v="14"/>
    <n v="4"/>
    <n v="19"/>
    <n v="3.365384615"/>
    <n v="1.2019230769"/>
    <s v="Autotagged"/>
    <s v="None"/>
    <s v="Missing"/>
    <n v="0.95599999999999996"/>
    <n v="0"/>
    <n v="0.42"/>
    <n v="0"/>
    <s v="-"/>
    <n v="6.0498220999999998E-2"/>
  </r>
  <r>
    <n v="43"/>
    <s v="Jefferson"/>
    <x v="5"/>
    <s v="CO0130105"/>
    <s v="NORTH TABLE MOUNTAIN WSD"/>
    <x v="4"/>
    <s v="Community water system"/>
    <n v="10000"/>
    <s v="-"/>
    <s v="Golden city, Colorado"/>
    <x v="1"/>
    <x v="0"/>
    <s v="https://www.ntmwater.org/wp-ntm-content/uploads/2020/05/CCR_2020.pdf"/>
    <n v="2020"/>
    <s v="No"/>
    <n v="0"/>
    <n v="-354.8"/>
    <n v="0"/>
    <s v="Acceptable"/>
    <n v="2"/>
    <n v="45"/>
    <n v="24"/>
    <n v="4"/>
    <n v="12"/>
    <n v="16"/>
    <n v="21"/>
    <n v="33.333333330000002"/>
    <n v="1.9999999998000002"/>
    <s v="Original"/>
    <s v="None"/>
    <s v="Missing"/>
    <n v="0.90639741299999999"/>
    <n v="0.98670624699999998"/>
    <n v="0.373593807"/>
    <n v="0.107"/>
    <n v="66344"/>
    <n v="0.168342832"/>
  </r>
  <r>
    <n v="44"/>
    <s v="Larimer"/>
    <x v="5"/>
    <s v="CO0135291"/>
    <s v="FT COLLINS CITY OF"/>
    <x v="4"/>
    <s v="Community water system"/>
    <n v="124262"/>
    <s v="-"/>
    <s v="Fort Collins city, Colorado"/>
    <x v="2"/>
    <x v="0"/>
    <s v="https://www.fcgov.com/utilities/img/site_specific/uploads/20-22248-2019-water-quality-report-final.pdf?1592426353"/>
    <n v="2020"/>
    <s v="Yes"/>
    <n v="100"/>
    <n v="6.14"/>
    <n v="6.14"/>
    <s v="Acceptable"/>
    <n v="5"/>
    <n v="45"/>
    <n v="189"/>
    <n v="577"/>
    <n v="10"/>
    <n v="4"/>
    <n v="19"/>
    <n v="5.0251256279999996"/>
    <n v="1.48570753768"/>
    <s v="Original"/>
    <s v="http://www.fcgov.com/utilities/what-we-do/water/water-quality"/>
    <s v="Yes"/>
    <n v="0.89044073700000004"/>
    <n v="0.99804968299999997"/>
    <n v="0.41014309599999998"/>
    <n v="0.11"/>
    <n v="62132"/>
    <n v="0.16775428100000001"/>
  </r>
  <r>
    <n v="45"/>
    <s v="Hartford"/>
    <x v="6"/>
    <s v="CT0473011"/>
    <s v="CTWC - NORTHERN REG-WESTERN SYSTEM"/>
    <x v="5"/>
    <s v="Community water system"/>
    <n v="98390"/>
    <s v="EAST GRANBY, EAST WINDSOR, ELLINGTON, ENFIELD, MANCHESTER, MANSFIELD, SOUTH WINDSOR, SUFFIELD, TOLLAND, VERNON, WINDSOR LOCKS"/>
    <s v="Mansfield Center CDP, Connecticut"/>
    <x v="0"/>
    <x v="0"/>
    <s v="https://www.ctwater.com/media/2371/northern-western2019.pdf"/>
    <n v="2020"/>
    <s v="No"/>
    <n v="0"/>
    <n v="1.27"/>
    <n v="1.27"/>
    <s v="Acceptable"/>
    <n v="14"/>
    <n v="45"/>
    <n v="122"/>
    <n v="20"/>
    <n v="15"/>
    <n v="3"/>
    <n v="19"/>
    <n v="10.94890511"/>
    <n v="0.69503430659999998"/>
    <s v="Original"/>
    <s v="None"/>
    <s v="Missing"/>
    <n v="0.86272439300000003"/>
    <n v="0.18069306900000001"/>
    <n v="0.19830328699999999"/>
    <n v="0.29299999999999998"/>
    <n v="57096"/>
    <n v="0.17361894"/>
  </r>
  <r>
    <n v="46"/>
    <s v="New London"/>
    <x v="6"/>
    <s v="CT0590011"/>
    <s v="GROTON UTILITIES"/>
    <x v="5"/>
    <s v="Community water system"/>
    <n v="30200"/>
    <s v="GROTON, LEDYARD"/>
    <s v="Groton city, Connecticut"/>
    <x v="0"/>
    <x v="0"/>
    <s v="https://grotonutilities.com/download/water/water_quality_reports/2019.pdf"/>
    <n v="2020"/>
    <s v="No"/>
    <n v="0"/>
    <n v="-38.799999999999997"/>
    <n v="0"/>
    <s v="Acceptable"/>
    <n v="12"/>
    <n v="45"/>
    <n v="707"/>
    <n v="16"/>
    <n v="14"/>
    <n v="61"/>
    <n v="17"/>
    <n v="1.941747573"/>
    <n v="0.11650485438000001"/>
    <s v="Autotagged"/>
    <s v="None"/>
    <s v="Missing"/>
    <n v="0.70497641700000002"/>
    <n v="1"/>
    <n v="0.558550879"/>
    <n v="0.158"/>
    <n v="53750"/>
    <n v="0.13703296700000001"/>
  </r>
  <r>
    <n v="47"/>
    <s v="Sussex"/>
    <x v="7"/>
    <s v="DE0000557"/>
    <s v="SUSSEX SHORES WATER COMPANY"/>
    <x v="6"/>
    <s v="Community water system"/>
    <n v="12450"/>
    <s v="BETHANY BEACH"/>
    <s v="Bethany Beach town, Delaware"/>
    <x v="0"/>
    <x v="0"/>
    <s v="https://www.sussexshoreswater.com/media/CCR%202020.pdf"/>
    <n v="2020"/>
    <s v="No"/>
    <n v="0"/>
    <n v="-1.82"/>
    <n v="0"/>
    <s v="Acceptable"/>
    <n v="3"/>
    <n v="45"/>
    <n v="231"/>
    <n v="88"/>
    <n v="7"/>
    <n v="5"/>
    <n v="24"/>
    <n v="2.9411764709999999"/>
    <n v="0.17647058826000001"/>
    <s v="Original"/>
    <s v="None"/>
    <s v="Missing"/>
    <n v="0.98962264200000005"/>
    <n v="1"/>
    <n v="0.116037736"/>
    <n v="3.7999999999999999E-2"/>
    <n v="79904"/>
    <n v="8.9463219999999996E-3"/>
  </r>
  <r>
    <n v="48"/>
    <s v="District of Columbia"/>
    <x v="8"/>
    <s v="DC0000002"/>
    <s v="D.C. WATER AND SEWER AUTHORITY"/>
    <x v="6"/>
    <s v="Community water system"/>
    <n v="632323"/>
    <s v="-"/>
    <s v="Washington city, District of Columbia"/>
    <x v="2"/>
    <x v="0"/>
    <s v="https://www.dcwater.com/sites/default/files/2020_dcwater_water_quality_report_0.pdf"/>
    <n v="2020"/>
    <s v="Yes"/>
    <n v="100"/>
    <n v="18.39"/>
    <n v="18.39"/>
    <s v="Acceptable"/>
    <n v="25"/>
    <n v="45"/>
    <n v="292"/>
    <n v="880"/>
    <n v="7"/>
    <n v="3"/>
    <n v="24"/>
    <n v="2.3411371239999998"/>
    <n v="1.6921682274400001"/>
    <s v="Original"/>
    <s v="http://www.dcwater.com/waterreport"/>
    <s v="Yes"/>
    <n v="0.38468032600000002"/>
    <n v="1"/>
    <n v="0.56160739999999998"/>
    <n v="0.17399999999999999"/>
    <n v="82604"/>
    <n v="0.16822089600000001"/>
  </r>
  <r>
    <n v="49"/>
    <s v="Baker"/>
    <x v="9"/>
    <s v="FL2020204"/>
    <s v="MACCLENNY WTP"/>
    <x v="0"/>
    <s v="Community water system"/>
    <n v="6391"/>
    <s v="MACCLENNY"/>
    <s v="Macclenny city, Florida"/>
    <x v="1"/>
    <x v="0"/>
    <s v="http://www.cityofmacclenny.com/images/2018_CCR_City.pdf"/>
    <n v="2019"/>
    <s v="No"/>
    <n v="0"/>
    <n v="-126.43"/>
    <n v="0"/>
    <s v="Acceptable"/>
    <n v="4"/>
    <n v="45"/>
    <n v="123"/>
    <n v="8"/>
    <n v="15"/>
    <n v="3"/>
    <n v="20"/>
    <n v="10.86956522"/>
    <n v="0.65217391320000007"/>
    <s v="Autotagged"/>
    <s v="None"/>
    <s v="Missing"/>
    <n v="0.77973015400000001"/>
    <n v="0.97987152"/>
    <n v="0.34786267300000001"/>
    <n v="2.4E-2"/>
    <n v="49458"/>
    <n v="0.186304952"/>
  </r>
  <r>
    <n v="50"/>
    <s v="Broward"/>
    <x v="9"/>
    <s v="FL4060573"/>
    <s v="HALLANDALE BEACH, CITY OF"/>
    <x v="0"/>
    <s v="Community water system"/>
    <n v="40000"/>
    <s v="HALLANDALE BEACH"/>
    <s v="Hallandale Beach city, Florida"/>
    <x v="0"/>
    <x v="1"/>
    <s v="https://hallandalebeachfl.gov/DocumentCenter/View/20424/2019-Water-Quality-Report"/>
    <n v="2020"/>
    <s v="Yes"/>
    <n v="100"/>
    <n v="30.98"/>
    <n v="30.98"/>
    <s v="Acceptable"/>
    <n v="8"/>
    <n v="45"/>
    <n v="279"/>
    <n v="216"/>
    <n v="12"/>
    <n v="3"/>
    <n v="19"/>
    <n v="4.1237113399999998"/>
    <n v="2.1768226803999999"/>
    <s v="Original"/>
    <s v="http://www.hallandalebeachfl.gov/DocumentView.aspx?DID=108"/>
    <s v="No"/>
    <n v="0.736749926"/>
    <n v="1"/>
    <n v="0.455933211"/>
    <n v="0.58699999999999997"/>
    <n v="38319"/>
    <n v="0.187130196"/>
  </r>
  <r>
    <n v="51"/>
    <s v="Calhoun"/>
    <x v="9"/>
    <s v="FL1070685"/>
    <s v="BLOUNTSTOWN, CITY OF"/>
    <x v="0"/>
    <s v="Community water system"/>
    <n v="3900"/>
    <s v="BLOUNTSTOWN"/>
    <s v="Blountstown city, Florida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67581543399999999"/>
    <n v="0.93110047799999995"/>
    <n v="0.36149399700000001"/>
    <n v="2.8000000000000001E-2"/>
    <n v="30678"/>
    <n v="0.15862341799999999"/>
  </r>
  <r>
    <n v="52"/>
    <s v="Lake"/>
    <x v="9"/>
    <s v="FL3350346"/>
    <s v="EUSTIS, CITY OF (4 WPS)"/>
    <x v="0"/>
    <s v="Community water system"/>
    <n v="35089"/>
    <s v="EUSTIS"/>
    <s v="Eustis city, Florida"/>
    <x v="0"/>
    <x v="0"/>
    <s v="http://cms5.revize.com/revize/eustisfl/Eustis_FL_CCR-2019_WEB.pdf"/>
    <n v="2020"/>
    <s v="No"/>
    <n v="0"/>
    <n v="27.63"/>
    <n v="27.63"/>
    <s v="Acceptable"/>
    <n v="4"/>
    <n v="45"/>
    <n v="389"/>
    <n v="9"/>
    <n v="14"/>
    <n v="5"/>
    <n v="19"/>
    <n v="3.4739454090000002"/>
    <n v="1.03733672454"/>
    <s v="Autotagged"/>
    <s v="None"/>
    <s v="Missing"/>
    <n v="0.74862592999999999"/>
    <n v="0.99853455099999999"/>
    <n v="0.33417471500000001"/>
    <n v="0.16"/>
    <n v="43901"/>
    <n v="0.20572432800000001"/>
  </r>
  <r>
    <n v="53"/>
    <s v="Marion"/>
    <x v="9"/>
    <s v="FL6421144"/>
    <s v="MARION OAKS SUBDIVISION (5 WTPS)"/>
    <x v="0"/>
    <s v="Community water system"/>
    <n v="19401"/>
    <s v="OCALA"/>
    <s v="Ocala city, Florida"/>
    <x v="0"/>
    <x v="0"/>
    <s v="https://www.marioncountyfl.org/home/showdocument?id=18782"/>
    <n v="2019"/>
    <s v="No"/>
    <n v="0"/>
    <n v="-49.09"/>
    <n v="0"/>
    <s v="Acceptable"/>
    <n v="2"/>
    <n v="45"/>
    <n v="14"/>
    <n v="1"/>
    <n v="12"/>
    <n v="4"/>
    <n v="26"/>
    <n v="46.15384615"/>
    <n v="2.769230769"/>
    <s v="Original"/>
    <s v="None"/>
    <s v="Missing"/>
    <n v="0.70712953899999997"/>
    <n v="0.99738454600000004"/>
    <n v="0.47993739899999999"/>
    <n v="0.125"/>
    <n v="40301"/>
    <n v="0.20327416700000001"/>
  </r>
  <r>
    <n v="54"/>
    <s v="Marion"/>
    <x v="9"/>
    <s v="FL6424630"/>
    <s v="OAK RUN ESTATES (6 WTPS)"/>
    <x v="0"/>
    <s v="Community water system"/>
    <n v="11788"/>
    <s v="OCALA"/>
    <s v="Ocala city, Florida"/>
    <x v="0"/>
    <x v="0"/>
    <s v="https://www.marioncountyfl.org/home/showdocument?id=18784"/>
    <n v="2019"/>
    <s v="No"/>
    <n v="0"/>
    <n v="-28.79"/>
    <n v="0"/>
    <s v="Acceptable"/>
    <n v="2"/>
    <n v="45"/>
    <n v="13"/>
    <n v="2"/>
    <n v="12"/>
    <n v="4"/>
    <n v="26"/>
    <n v="48"/>
    <n v="2.88"/>
    <s v="Original"/>
    <s v="None"/>
    <s v="Missing"/>
    <n v="0.70712953899999997"/>
    <n v="0.99738454600000004"/>
    <n v="0.47993739899999999"/>
    <n v="0.125"/>
    <n v="40301"/>
    <n v="0.20327416700000001"/>
  </r>
  <r>
    <n v="55"/>
    <s v="Miami-Dade"/>
    <x v="9"/>
    <s v="FL4134365"/>
    <s v="HIALEAH GARDENS"/>
    <x v="0"/>
    <s v="Community water system"/>
    <n v="24156"/>
    <s v="HIALEAH GARDENS"/>
    <s v="Hialeah Gardens city, Florida"/>
    <x v="0"/>
    <x v="1"/>
    <s v="https://www.cityofhialeahgardens.com/Home/ShowDocument?id=1544"/>
    <n v="2020"/>
    <s v="Yes"/>
    <n v="100"/>
    <n v="23.47"/>
    <n v="23.47"/>
    <s v="Acceptable"/>
    <n v="2"/>
    <n v="45"/>
    <n v="1601"/>
    <n v="77"/>
    <n v="3"/>
    <n v="3"/>
    <n v="31"/>
    <n v="0.18703241900000001"/>
    <n v="1.7153219451399999"/>
    <s v="Autotagged"/>
    <s v="None"/>
    <s v="Missing"/>
    <n v="0.92876195699999997"/>
    <n v="0.99924573800000005"/>
    <n v="0.28741401700000002"/>
    <n v="0.95"/>
    <n v="48026"/>
    <n v="0.14531060200000001"/>
  </r>
  <r>
    <n v="56"/>
    <s v="Osceola"/>
    <x v="9"/>
    <s v="FL3494428"/>
    <s v="ENTERPRISE CDD (CONSECUTIVE)"/>
    <x v="0"/>
    <s v="Community water system"/>
    <n v="8166"/>
    <s v="CELEBRATION"/>
    <s v="Celebration CDP, Florida"/>
    <x v="1"/>
    <x v="0"/>
    <s v="http://www.enterprisecdd.org/wp-content/uploads/2010/09/2019-water-quality-report.pdf"/>
    <n v="2020"/>
    <s v="No"/>
    <n v="0"/>
    <n v="20.28"/>
    <n v="20.28"/>
    <s v="Acceptable"/>
    <n v="3"/>
    <n v="45"/>
    <n v="37"/>
    <n v="4"/>
    <n v="13"/>
    <n v="3"/>
    <n v="20"/>
    <n v="26"/>
    <n v="2.1684000000000001"/>
    <s v="Original"/>
    <s v="None"/>
    <s v="Missing"/>
    <n v="0.91032718499999998"/>
    <n v="0.99975526199999998"/>
    <n v="0.35949912499999997"/>
    <n v="0.224"/>
    <n v="83289"/>
    <n v="7.5530654000000003E-2"/>
  </r>
  <r>
    <n v="57"/>
    <s v="Palm Beach"/>
    <x v="9"/>
    <s v="FL4501559"/>
    <s v="WEST PALM BEACH WTP"/>
    <x v="0"/>
    <s v="Community water system"/>
    <n v="102000"/>
    <s v="WEST PALM BEACH"/>
    <s v="West Palm Beach city, Florida"/>
    <x v="2"/>
    <x v="0"/>
    <s v="https://www.wpb.org/home/showdocument?id=2296"/>
    <n v="2020"/>
    <s v="Yes"/>
    <n v="100"/>
    <n v="19.510000000000002"/>
    <n v="19.510000000000002"/>
    <s v="Acceptable"/>
    <n v="2"/>
    <n v="45"/>
    <n v="45"/>
    <n v="0"/>
    <n v="0"/>
    <n v="0"/>
    <n v="0"/>
    <n v="0"/>
    <n v="1.5853000000000002"/>
    <s v="Corrupted"/>
    <s v="http://www.cityofwpb.com/utilities/quality.html"/>
    <s v="No"/>
    <n v="0.56718942299999997"/>
    <n v="0.99121430799999999"/>
    <n v="0.50004124699999997"/>
    <n v="0.32800000000000001"/>
    <n v="51635"/>
    <n v="0.174828024"/>
  </r>
  <r>
    <n v="58"/>
    <s v="Pasco"/>
    <x v="9"/>
    <s v="FL6510424"/>
    <s v="DADE CITY WATER DEPT"/>
    <x v="0"/>
    <s v="Community water system"/>
    <n v="14373"/>
    <s v="DADE CITY"/>
    <s v="Dade City city, Florida"/>
    <x v="0"/>
    <x v="0"/>
    <s v="https://www.dadecityfl.com/2019%20Dade%20City%20CCR.docx"/>
    <n v="2020"/>
    <s v="Yes"/>
    <n v="100"/>
    <n v="-433.13"/>
    <n v="0"/>
    <s v="Acceptable"/>
    <n v="2"/>
    <n v="45"/>
    <n v="232"/>
    <n v="3"/>
    <n v="13"/>
    <n v="9"/>
    <n v="19"/>
    <n v="5.3061224490000001"/>
    <n v="1.3183673469400001"/>
    <s v="Original"/>
    <s v="None"/>
    <s v="Missing"/>
    <n v="0.673450365"/>
    <n v="0.98032141699999997"/>
    <n v="0.39919093900000002"/>
    <n v="0.183"/>
    <n v="46354"/>
    <n v="0.25649447600000003"/>
  </r>
  <r>
    <n v="59"/>
    <s v="Polk"/>
    <x v="9"/>
    <s v="FL6535055"/>
    <s v="UIF - CYPRESS LAKES"/>
    <x v="0"/>
    <s v="Community water system"/>
    <n v="3418"/>
    <s v="LAKELAND"/>
    <s v="Lakeland city, Florida"/>
    <x v="1"/>
    <x v="0"/>
    <s v="https://www.myutility.us/docs/default-source/florida/2019/cypress-lakes-19ccr-095.pdf?sfvrsn=4"/>
    <n v="2020"/>
    <s v="No"/>
    <n v="0"/>
    <n v="-250.33"/>
    <n v="0"/>
    <s v="Acceptable"/>
    <n v="4"/>
    <n v="45"/>
    <n v="44"/>
    <n v="7"/>
    <n v="12"/>
    <n v="15"/>
    <n v="21"/>
    <n v="21.428571430000002"/>
    <n v="1.2857142858000001"/>
    <s v="Original"/>
    <s v="None"/>
    <s v="Missing"/>
    <n v="0.70837182600000004"/>
    <n v="0.97739433399999998"/>
    <n v="0.448872406"/>
    <n v="0.157"/>
    <n v="44313"/>
    <n v="0.16975848399999999"/>
  </r>
  <r>
    <n v="60"/>
    <s v="Seminole"/>
    <x v="9"/>
    <s v="FL3594107"/>
    <s v="SEMINOLE COUNTY NORTHWEST"/>
    <x v="0"/>
    <s v="Community water system"/>
    <n v="31986"/>
    <s v="SANFORD"/>
    <s v="Sanford city, Florida"/>
    <x v="0"/>
    <x v="0"/>
    <s v="http://www.seminolecountyfl.gov/core/fileparse.php/3234/urlt/Water-Quality-Report-for-2019-ADA.pdf"/>
    <n v="2020"/>
    <s v="No"/>
    <n v="0"/>
    <n v="-34.909999999999997"/>
    <n v="0"/>
    <s v="Acceptable"/>
    <n v="37"/>
    <n v="45"/>
    <n v="850"/>
    <n v="45"/>
    <n v="14"/>
    <n v="117"/>
    <n v="13"/>
    <n v="1.6203703700000001"/>
    <n v="9.7222222200000014E-2"/>
    <s v="Original"/>
    <s v="None"/>
    <s v="Missing"/>
    <n v="0.57334328899999998"/>
    <n v="0.99692120900000003"/>
    <n v="0.500451584"/>
    <n v="0.26400000000000001"/>
    <n v="45733"/>
    <n v="0.19372863400000001"/>
  </r>
  <r>
    <n v="61"/>
    <s v="Seminole"/>
    <x v="9"/>
    <s v="FL3590205"/>
    <s v="SANFORD, CITY OF (2 WPS)"/>
    <x v="0"/>
    <s v="Community water system"/>
    <n v="65216"/>
    <s v="SANFORD"/>
    <s v="Sanford city, Florida"/>
    <x v="0"/>
    <x v="0"/>
    <s v="https://www.sanfordfl.gov/home/showdocument?id=21251"/>
    <n v="2020"/>
    <s v="No"/>
    <n v="0"/>
    <n v="21.54"/>
    <n v="21.54"/>
    <s v="Acceptable"/>
    <n v="2"/>
    <n v="45"/>
    <n v="382"/>
    <n v="4"/>
    <n v="15"/>
    <n v="2"/>
    <n v="19"/>
    <n v="3.778337531"/>
    <n v="0.87290025185999987"/>
    <s v="Autotagged"/>
    <s v="None"/>
    <s v="Missing"/>
    <n v="0.57334328899999998"/>
    <n v="0.99692120900000003"/>
    <n v="0.500451584"/>
    <n v="0.26400000000000001"/>
    <n v="45733"/>
    <n v="0.19372863400000001"/>
  </r>
  <r>
    <n v="62"/>
    <s v="Sumter"/>
    <x v="9"/>
    <s v="FL6604862"/>
    <s v="LITTLE SUMTER UTILITIES 3WPS"/>
    <x v="0"/>
    <s v="Community water system"/>
    <n v="25382"/>
    <s v="THE VILLAGES"/>
    <s v="The Villages CDP, Florida"/>
    <x v="0"/>
    <x v="0"/>
    <s v="https://www.districtgov.org/departments/utilities/LSSA-2019-Water-Quality-Report.pdf"/>
    <n v="2020"/>
    <s v="No"/>
    <n v="0"/>
    <n v="-13.83"/>
    <n v="0"/>
    <s v="Acceptable"/>
    <n v="2"/>
    <n v="45"/>
    <n v="12"/>
    <n v="826"/>
    <n v="14"/>
    <n v="18"/>
    <n v="20"/>
    <n v="53.84615385"/>
    <n v="3.230769231"/>
    <s v="Original"/>
    <s v="None"/>
    <s v="Missing"/>
    <n v="0.98190194799999997"/>
    <n v="0.97192795099999996"/>
    <n v="2.7380212000000001E-2"/>
    <n v="4.2999999999999997E-2"/>
    <n v="61533"/>
    <n v="4.5975380000000003E-2"/>
  </r>
  <r>
    <n v="63"/>
    <s v="Baldwin"/>
    <x v="10"/>
    <s v="GA0090000"/>
    <s v="BALDWIN COUNTY"/>
    <x v="0"/>
    <s v="Community water system"/>
    <n v="23067"/>
    <s v="-"/>
    <s v="Milledgeville city, Georgia"/>
    <x v="0"/>
    <x v="0"/>
    <s v="https://www.baldwincountyga.com/wp-content/uploads/2019/05/Water-Quality-Report.pdf"/>
    <n v="2019"/>
    <s v="No"/>
    <n v="0"/>
    <n v="0"/>
    <n v="0"/>
    <s v="Error"/>
    <n v="4"/>
    <n v="45"/>
    <n v="8"/>
    <n v="5"/>
    <n v="1"/>
    <n v="2"/>
    <n v="36"/>
    <n v="11.11111111"/>
    <n v="0.66666666659999996"/>
    <s v="Autotagged"/>
    <s v="None"/>
    <s v="Missing"/>
    <n v="0.53434942100000005"/>
    <n v="0.99897899599999995"/>
    <n v="0.64448915100000004"/>
    <n v="3.2000000000000001E-2"/>
    <n v="25652"/>
    <n v="0.412482772"/>
  </r>
  <r>
    <n v="64"/>
    <s v="Camden"/>
    <x v="10"/>
    <s v="GA0390001"/>
    <s v="ST. MARYS"/>
    <x v="0"/>
    <s v="Community water system"/>
    <n v="17270"/>
    <s v="-"/>
    <s v="St. Marys city, Georgia"/>
    <x v="0"/>
    <x v="0"/>
    <s v="http://www.stmarysga.gov/department/public_works/docs/Water_Quality_Reports/2019%20STMARY%20CCR.pdf"/>
    <n v="2020"/>
    <s v="No"/>
    <n v="0"/>
    <n v="19.440000000000001"/>
    <n v="19.440000000000001"/>
    <s v="Acceptable"/>
    <n v="4"/>
    <n v="45"/>
    <n v="13"/>
    <n v="9"/>
    <n v="12"/>
    <n v="4"/>
    <n v="22"/>
    <n v="48"/>
    <n v="3.4632000000000001"/>
    <s v="Original"/>
    <s v="None"/>
    <s v="Missing"/>
    <n v="0.74207114100000005"/>
    <n v="0.92395539400000004"/>
    <n v="0.40811175700000002"/>
    <n v="4.4999999999999998E-2"/>
    <n v="61957"/>
    <n v="0.124858757"/>
  </r>
  <r>
    <n v="65"/>
    <s v="Chatham"/>
    <x v="10"/>
    <s v="GA0510229"/>
    <s v="SAVANNAH-WILMINGTON ISLAND"/>
    <x v="0"/>
    <s v="Community water system"/>
    <n v="13526"/>
    <s v="-"/>
    <s v="Savannah city, Georgia"/>
    <x v="0"/>
    <x v="0"/>
    <s v="http://savannahwaterquality.com/reports/2020/savannah-main/"/>
    <n v="2020"/>
    <s v="No"/>
    <n v="0"/>
    <n v="34.22"/>
    <n v="34.22"/>
    <s v="Acceptable"/>
    <n v="9"/>
    <n v="45"/>
    <n v="268"/>
    <n v="12"/>
    <n v="10"/>
    <n v="4"/>
    <n v="23"/>
    <n v="3.5971223019999998"/>
    <n v="1.2424273381199999"/>
    <s v="Autotagged"/>
    <s v="None"/>
    <s v="Missing"/>
    <n v="0.38294468999999998"/>
    <n v="0.99222726800000005"/>
    <n v="0.52881082099999999"/>
    <n v="9.5000000000000001E-2"/>
    <n v="41093"/>
    <n v="0.229266152"/>
  </r>
  <r>
    <n v="66"/>
    <s v="Crisp"/>
    <x v="10"/>
    <s v="GA0810001"/>
    <s v="CORDELE"/>
    <x v="0"/>
    <s v="Community water system"/>
    <n v="11196"/>
    <s v="CORDELE"/>
    <s v="Cordele city, Georgia"/>
    <x v="0"/>
    <x v="0"/>
    <s v="https://nebula.wsimg.com/9b12eba5bedb983b21291e1146fc6892?AccessKeyId=5DE3111E17997895EBA3&amp;disposition=0&amp;alloworigin=1"/>
    <n v="2019"/>
    <s v="No"/>
    <n v="0"/>
    <n v="24.85"/>
    <n v="24.85"/>
    <s v="Acceptable"/>
    <n v="6"/>
    <n v="45"/>
    <n v="177"/>
    <n v="12"/>
    <n v="14"/>
    <n v="4"/>
    <n v="21"/>
    <n v="7.329842932"/>
    <n v="1.1852905759200001"/>
    <s v="Original"/>
    <s v="None"/>
    <s v="Missing"/>
    <n v="0.289584642"/>
    <n v="0.96794610000000003"/>
    <n v="0.63246217299999996"/>
    <n v="5.8000000000000003E-2"/>
    <n v="23554"/>
    <n v="0.46657842500000002"/>
  </r>
  <r>
    <n v="67"/>
    <s v="Elbert"/>
    <x v="10"/>
    <s v="GA1050001"/>
    <s v="ELBERTON"/>
    <x v="0"/>
    <s v="Community water system"/>
    <n v="7800"/>
    <s v="ELBERTON"/>
    <s v="Elberton city, Georgia"/>
    <x v="1"/>
    <x v="0"/>
    <s v="https://elbertonutilities.net/water-wastewater/forms-documents/Water%20Quality%20Report%202019.pdf"/>
    <n v="2020"/>
    <s v="No"/>
    <n v="0"/>
    <n v="-7.34"/>
    <n v="0"/>
    <s v="Acceptable"/>
    <n v="4"/>
    <n v="45"/>
    <n v="43"/>
    <n v="9"/>
    <n v="3"/>
    <n v="4"/>
    <n v="31"/>
    <n v="6.5217391300000003"/>
    <n v="0.39130434780000001"/>
    <s v="Original"/>
    <s v="None"/>
    <s v="Missing"/>
    <n v="0.50698474100000002"/>
    <n v="0.946705833"/>
    <n v="0.478557291"/>
    <n v="9.9000000000000005E-2"/>
    <n v="33419"/>
    <n v="0.284476703"/>
  </r>
  <r>
    <n v="68"/>
    <s v="Habersham"/>
    <x v="10"/>
    <s v="GA1370002"/>
    <s v="CLARKESVILLE"/>
    <x v="0"/>
    <s v="Community water system"/>
    <n v="5785"/>
    <s v="CLARKESVILLE"/>
    <s v="Clarkesville city, Georgia"/>
    <x v="1"/>
    <x v="0"/>
    <s v="https://www.clarkesvillega.com/uploads/pdfs/CCR_report1.pdf"/>
    <n v="2020"/>
    <s v="No"/>
    <n v="0"/>
    <n v="-178.57"/>
    <n v="0"/>
    <s v="Acceptable"/>
    <n v="3"/>
    <n v="45"/>
    <n v="153"/>
    <n v="9"/>
    <n v="8"/>
    <n v="4"/>
    <n v="24"/>
    <n v="4.9689440989999998"/>
    <n v="0.29813664594"/>
    <s v="Original"/>
    <s v="None"/>
    <s v="Missing"/>
    <n v="0.90305827999999999"/>
    <n v="0.81625441700000001"/>
    <n v="0.44409349300000001"/>
    <n v="4.5999999999999999E-2"/>
    <n v="45536"/>
    <n v="0.19399249099999999"/>
  </r>
  <r>
    <n v="69"/>
    <s v="Henry"/>
    <x v="10"/>
    <s v="GA1510000"/>
    <s v="HAMPTON"/>
    <x v="0"/>
    <s v="Community water system"/>
    <n v="7305"/>
    <s v="HAMPTON"/>
    <s v="Hampton city, Georgia"/>
    <x v="1"/>
    <x v="0"/>
    <s v="https://www.hcwa.com/skins/userfiles/files/HCWA_2020_CCR_web%20HQ.pdf"/>
    <n v="2020"/>
    <s v="No"/>
    <n v="0"/>
    <n v="-224.48"/>
    <n v="0"/>
    <s v="Acceptable"/>
    <n v="5"/>
    <n v="45"/>
    <n v="2"/>
    <n v="5"/>
    <n v="1"/>
    <n v="68"/>
    <n v="36"/>
    <n v="33.333333330000002"/>
    <n v="1.9999999998000002"/>
    <s v="Original"/>
    <s v="None"/>
    <s v="Missing"/>
    <n v="0.52683555199999998"/>
    <n v="0.99812453099999998"/>
    <n v="0.24838106200000001"/>
    <n v="9.5000000000000001E-2"/>
    <n v="54893"/>
    <n v="0.128424658"/>
  </r>
  <r>
    <n v="70"/>
    <s v="Lowndes"/>
    <x v="10"/>
    <s v="GA1850016"/>
    <s v="LOWNDES CO.-NORTH LOWNDES CO. WS"/>
    <x v="0"/>
    <s v="Community water system"/>
    <n v="7194"/>
    <s v="LAKE PARK"/>
    <s v="Lake Park city, Georgia"/>
    <x v="1"/>
    <x v="0"/>
    <s v="https://www.lowndescounty.com/DocumentCenter/View/1339/Consumer-Confidence-Reports-2019"/>
    <n v="2020"/>
    <s v="No"/>
    <n v="0"/>
    <n v="-15.35"/>
    <n v="0"/>
    <s v="Acceptable"/>
    <n v="7"/>
    <n v="45"/>
    <n v="11"/>
    <n v="8"/>
    <n v="1"/>
    <n v="3"/>
    <n v="36"/>
    <n v="8.3333333330000006"/>
    <n v="0.49999999998000005"/>
    <s v="Autotagged"/>
    <s v="None"/>
    <s v="Missing"/>
    <n v="0.78581173299999996"/>
    <n v="0.95942028999999995"/>
    <n v="0.38062755799999998"/>
    <n v="8.8999999999999996E-2"/>
    <n v="49583"/>
    <n v="0.16374269"/>
  </r>
  <r>
    <n v="71"/>
    <s v="Muscogee"/>
    <x v="10"/>
    <s v="GA2150000"/>
    <s v="COLUMBUS"/>
    <x v="0"/>
    <s v="Community water system"/>
    <n v="229000"/>
    <s v="-"/>
    <s v="Columbus city, Georgia"/>
    <x v="2"/>
    <x v="0"/>
    <s v="http://www.cwwga.org/documentlibrary/598_Print%20Final.pdf"/>
    <n v="2020"/>
    <s v="No"/>
    <n v="0"/>
    <n v="23.5"/>
    <n v="23.5"/>
    <s v="Acceptable"/>
    <n v="16"/>
    <n v="45"/>
    <n v="252"/>
    <n v="22"/>
    <n v="15"/>
    <n v="4"/>
    <n v="18"/>
    <n v="5.6179775279999999"/>
    <n v="1.0420786516799998"/>
    <s v="Autotagged"/>
    <s v="http://www.cwwga.org/subpages1.asp?pageid=10"/>
    <s v="No"/>
    <n v="0.46275377200000001"/>
    <n v="0.97439835500000005"/>
    <n v="0.470940788"/>
    <n v="8.5999999999999993E-2"/>
    <n v="45389"/>
    <n v="0.21147738199999999"/>
  </r>
  <r>
    <n v="72"/>
    <s v="Rabun"/>
    <x v="10"/>
    <s v="GA2410118"/>
    <s v="RABUN COUNTY WATER &amp; SEWER AUTHORITY"/>
    <x v="0"/>
    <s v="Community water system"/>
    <n v="4587"/>
    <s v="CLAYTON"/>
    <s v="Clayton city, Georgia"/>
    <x v="1"/>
    <x v="0"/>
    <s v="https://cityofclaytonga.gov/wp-content/uploads/2018/03/confidencereport.pdf"/>
    <n v="2018"/>
    <s v="No"/>
    <n v="0"/>
    <n v="0"/>
    <n v="0"/>
    <s v="Error"/>
    <n v="5"/>
    <n v="45"/>
    <n v="9"/>
    <n v="6"/>
    <n v="1"/>
    <n v="2"/>
    <n v="36"/>
    <n v="10"/>
    <n v="0.60000000000000009"/>
    <s v="Autotagged"/>
    <s v="None"/>
    <s v="Missing"/>
    <n v="0.85148998499999995"/>
    <n v="0.75434027800000003"/>
    <n v="0.53426068999999998"/>
    <n v="9.8000000000000004E-2"/>
    <n v="30440"/>
    <n v="0.212155963"/>
  </r>
  <r>
    <n v="73"/>
    <s v="Gooding"/>
    <x v="11"/>
    <s v="ID5240009"/>
    <s v="GOODING CITY OF"/>
    <x v="1"/>
    <s v="Community water system"/>
    <n v="3567"/>
    <s v="-"/>
    <s v="Gooding city, Idaho"/>
    <x v="1"/>
    <x v="0"/>
    <s v="http://www.goodingidaho.org/departments/water-department/ccr-2017-report-is-my-water-safe/"/>
    <n v="2020"/>
    <s v="No"/>
    <n v="0"/>
    <n v="11.55"/>
    <n v="11.55"/>
    <s v="Acceptable"/>
    <n v="9"/>
    <n v="45"/>
    <n v="517"/>
    <n v="14"/>
    <n v="15"/>
    <n v="7"/>
    <n v="19"/>
    <n v="2.8195488719999999"/>
    <n v="0.51567293232"/>
    <s v="Original"/>
    <s v="None"/>
    <s v="Missing"/>
    <n v="0.84580880300000005"/>
    <n v="0.99479505499999998"/>
    <n v="0.35900339799999997"/>
    <n v="0.20399999999999999"/>
    <n v="35302"/>
    <n v="0.20323054300000001"/>
  </r>
  <r>
    <n v="74"/>
    <s v="Minidoka"/>
    <x v="11"/>
    <s v="ID5340017"/>
    <s v="RUPERT CITY OF"/>
    <x v="1"/>
    <s v="Community water system"/>
    <n v="5645"/>
    <s v="-"/>
    <s v="Rupert city, Idaho"/>
    <x v="1"/>
    <x v="0"/>
    <s v="http://www.rupert-idaho.com/wp-content/uploads/2019/06/CCR2018.pdf"/>
    <n v="2019"/>
    <s v="No"/>
    <n v="0"/>
    <n v="22.28"/>
    <n v="22.28"/>
    <s v="Acceptable"/>
    <n v="2"/>
    <n v="45"/>
    <n v="142"/>
    <n v="3"/>
    <n v="7"/>
    <n v="16"/>
    <n v="29"/>
    <n v="4.697986577"/>
    <n v="0.95027919461999999"/>
    <s v="Autotagged"/>
    <s v="None"/>
    <s v="Missing"/>
    <n v="0.74990997500000001"/>
    <n v="0.99725526099999995"/>
    <n v="0.32689856099999998"/>
    <n v="0.34899999999999998"/>
    <n v="36405"/>
    <n v="0.30041943399999999"/>
  </r>
  <r>
    <n v="75"/>
    <s v="Twin Falls"/>
    <x v="11"/>
    <s v="ID5420058"/>
    <s v="TWIN FALLS CITY OF"/>
    <x v="1"/>
    <s v="Community water system"/>
    <n v="48260"/>
    <s v="-"/>
    <s v="Twin Falls city, Idaho"/>
    <x v="0"/>
    <x v="0"/>
    <s v="https://www.tfid.org/DocumentCenter/View/4612/2020-CCR-Report?bidId="/>
    <n v="2020"/>
    <s v="No"/>
    <n v="0"/>
    <n v="38.28"/>
    <n v="38.28"/>
    <s v="Acceptable"/>
    <n v="2"/>
    <n v="45"/>
    <n v="115"/>
    <n v="4"/>
    <n v="15"/>
    <n v="7"/>
    <n v="19"/>
    <n v="11.53846154"/>
    <n v="1.8407076924000001"/>
    <s v="Autotagged"/>
    <s v="None"/>
    <s v="Missing"/>
    <n v="0.88539376800000003"/>
    <n v="0.99500915000000001"/>
    <n v="0.40325714800000001"/>
    <n v="0.151"/>
    <n v="48876"/>
    <n v="0.15668251699999999"/>
  </r>
  <r>
    <n v="76"/>
    <s v="Coles"/>
    <x v="12"/>
    <s v="IL0290250"/>
    <s v="MATTOON"/>
    <x v="7"/>
    <s v="Community water system"/>
    <n v="19000"/>
    <s v="MATTOON"/>
    <s v="Mattoon city, Illinois"/>
    <x v="0"/>
    <x v="0"/>
    <s v="http://mattoon.illinois.gov/wp-content/uploads/CurrentCCR.pdf"/>
    <n v="2020"/>
    <s v="No"/>
    <n v="0"/>
    <n v="-22.66"/>
    <n v="0"/>
    <s v="Acceptable"/>
    <n v="5"/>
    <n v="45"/>
    <n v="400"/>
    <n v="11"/>
    <n v="10"/>
    <n v="2"/>
    <n v="24"/>
    <n v="2.4390243900000002"/>
    <n v="0.14634146340000001"/>
    <s v="Autotagged"/>
    <s v="http://mattoon.illinois.gov/sites/default/files/page_attachments/Consumer%20Confidence%20Report%202010.pdf"/>
    <s v="No"/>
    <n v="0.94465103699999997"/>
    <n v="0.99071692200000006"/>
    <n v="0.38796337199999997"/>
    <n v="1.9E-2"/>
    <n v="39303"/>
    <n v="0.21146452299999999"/>
  </r>
  <r>
    <n v="77"/>
    <s v="Cook"/>
    <x v="12"/>
    <s v="IL0312880"/>
    <s v="SKOKIE"/>
    <x v="7"/>
    <s v="Community water system"/>
    <n v="64784"/>
    <s v="SKOKIE"/>
    <s v="Skokie village, Illinois"/>
    <x v="0"/>
    <x v="1"/>
    <s v="https://www.skokie.org/DocumentCenter/View/3640/Skokie-2019-Water-Quality-Report-PDF"/>
    <n v="2020"/>
    <s v="No"/>
    <n v="0"/>
    <n v="23.84"/>
    <n v="23.84"/>
    <s v="Acceptable"/>
    <n v="8"/>
    <n v="45"/>
    <n v="7"/>
    <n v="1281"/>
    <n v="12"/>
    <n v="3"/>
    <n v="22"/>
    <n v="63.157894740000003"/>
    <n v="4.5046736844000002"/>
    <s v="Original"/>
    <s v="None"/>
    <s v="Missing"/>
    <n v="0.60269510999999998"/>
    <n v="1"/>
    <n v="0.26971815599999999"/>
    <n v="0.53800000000000003"/>
    <n v="74272"/>
    <n v="8.8490583999999997E-2"/>
  </r>
  <r>
    <n v="78"/>
    <s v="Cook"/>
    <x v="12"/>
    <s v="IL0310450"/>
    <s v="CHICAGO HEIGHTS"/>
    <x v="7"/>
    <s v="Community water system"/>
    <n v="30392"/>
    <s v="CHICAGO HEIGHTS"/>
    <s v="Chicago Heights city, Illinois"/>
    <x v="0"/>
    <x v="1"/>
    <s v="http://cityofchicagoheights.org/DocumentCenter/View/2343/Consumer-Confidence-Report-2020"/>
    <n v="2020"/>
    <s v="No"/>
    <n v="0"/>
    <n v="-10.82"/>
    <n v="0"/>
    <s v="Acceptable"/>
    <n v="4"/>
    <n v="45"/>
    <n v="7"/>
    <n v="5"/>
    <n v="14"/>
    <n v="33"/>
    <n v="21"/>
    <n v="66.666666669999998"/>
    <n v="4.0000000002"/>
    <s v="Original"/>
    <s v="None"/>
    <s v="Missing"/>
    <n v="0.38003699299999999"/>
    <n v="1"/>
    <n v="0.38984881199999999"/>
    <n v="0.32100000000000001"/>
    <n v="47592"/>
    <n v="0.2518531"/>
  </r>
  <r>
    <n v="79"/>
    <s v="Cook"/>
    <x v="12"/>
    <s v="IL0311860"/>
    <s v="MELROSE PARK"/>
    <x v="7"/>
    <s v="Community water system"/>
    <n v="25514"/>
    <s v="MELROSE PARK"/>
    <s v="Melrose Park village, Illinois"/>
    <x v="0"/>
    <x v="1"/>
    <s v="http://www.melrosepark.org/wp-content/uploads/2020/06/2019-Annual-Water-Quality-Report.pdf"/>
    <n v="2020"/>
    <s v="No"/>
    <n v="0"/>
    <n v="43.26"/>
    <n v="43.26"/>
    <s v="Acceptable"/>
    <n v="3"/>
    <n v="45"/>
    <n v="208"/>
    <n v="5"/>
    <n v="10"/>
    <n v="2"/>
    <n v="24"/>
    <n v="4.5871559629999998"/>
    <n v="1.5730293577800001"/>
    <s v="Autotagged"/>
    <s v="None"/>
    <s v="Missing"/>
    <n v="0.56951713800000003"/>
    <n v="1"/>
    <n v="0.48937260900000001"/>
    <n v="0.71199999999999997"/>
    <n v="50647"/>
    <n v="0.17021445299999999"/>
  </r>
  <r>
    <n v="80"/>
    <s v="Cook"/>
    <x v="12"/>
    <s v="IL0314740"/>
    <s v="PARK FOREST"/>
    <x v="7"/>
    <s v="Community water system"/>
    <n v="21975"/>
    <s v="PARK FOREST"/>
    <s v="Park Forest village, Illinois"/>
    <x v="0"/>
    <x v="1"/>
    <s v="http://www.vopfwaterreport.com/"/>
    <n v="2020"/>
    <s v="No"/>
    <n v="0"/>
    <n v="7.56"/>
    <n v="7.56"/>
    <s v="Acceptable"/>
    <n v="2"/>
    <n v="45"/>
    <n v="58"/>
    <n v="6"/>
    <n v="10"/>
    <n v="3"/>
    <n v="24"/>
    <n v="14.70588235"/>
    <n v="1.1091529410000001"/>
    <s v="Autotagged"/>
    <s v="None"/>
    <s v="Missing"/>
    <n v="0.33392491499999999"/>
    <n v="1"/>
    <n v="0.32785667899999998"/>
    <n v="5.5E-2"/>
    <n v="51267"/>
    <n v="0.15659748000000001"/>
  </r>
  <r>
    <n v="81"/>
    <s v="Cook"/>
    <x v="12"/>
    <s v="IL0314180"/>
    <s v="BUFFALO GROVE"/>
    <x v="7"/>
    <s v="Community water system"/>
    <n v="41266"/>
    <s v="BUFFALO GROVE"/>
    <s v="Buffalo Grove village, Illinois"/>
    <x v="0"/>
    <x v="1"/>
    <s v="https://issuu.com/vbg0/docs/waterccr_2019?fr=sMDdiZDU0MzE5"/>
    <n v="2020"/>
    <s v="No"/>
    <n v="0"/>
    <n v="-13.56"/>
    <n v="0"/>
    <s v="Acceptable"/>
    <n v="8"/>
    <n v="45"/>
    <n v="847"/>
    <n v="14"/>
    <n v="10"/>
    <n v="3"/>
    <n v="24"/>
    <n v="1.1668611440000001"/>
    <n v="7.0011668639999997E-2"/>
    <s v="Autotagged"/>
    <s v="None"/>
    <s v="Missing"/>
    <n v="0.79819741700000002"/>
    <n v="1"/>
    <n v="0.14896805099999999"/>
    <n v="0.40699999999999997"/>
    <n v="111435"/>
    <n v="4.3928839999999997E-2"/>
  </r>
  <r>
    <n v="82"/>
    <s v="Cook"/>
    <x v="12"/>
    <s v="IL0312730"/>
    <s v="ROLLING MEADOWS"/>
    <x v="7"/>
    <s v="Community water system"/>
    <n v="24099"/>
    <s v="ROLLING MEADOWS"/>
    <s v="Rolling Meadows city, Illinois"/>
    <x v="0"/>
    <x v="1"/>
    <s v="https://www.cityrm.org/ArchiveCenter/ViewFile/Item/6534"/>
    <n v="2020"/>
    <s v="No"/>
    <n v="0"/>
    <n v="-0.97"/>
    <n v="0"/>
    <s v="Acceptable"/>
    <n v="6"/>
    <n v="45"/>
    <n v="225"/>
    <n v="9"/>
    <n v="12"/>
    <n v="9"/>
    <n v="18"/>
    <n v="5.0632911390000004"/>
    <n v="0.30379746834000004"/>
    <s v="Autotagged"/>
    <s v="None"/>
    <s v="Missing"/>
    <n v="0.77700319500000004"/>
    <n v="1"/>
    <n v="0.27710944700000001"/>
    <n v="0.379"/>
    <n v="68445"/>
    <n v="5.9660075999999999E-2"/>
  </r>
  <r>
    <n v="83"/>
    <s v="Cook"/>
    <x v="12"/>
    <s v="IL0315350"/>
    <s v="AQUA ILLINOIS-NORTH MAINE UTILITIES"/>
    <x v="7"/>
    <s v="Community water system"/>
    <n v="30043"/>
    <s v="-"/>
    <s v="Glenview village, Illinois"/>
    <x v="0"/>
    <x v="1"/>
    <s v="https://www.aquaamerica.com/WaterQualityReports/2019/IL/IL0315350.pdf"/>
    <n v="2020"/>
    <s v="No"/>
    <n v="0"/>
    <n v="9.59"/>
    <n v="9.59"/>
    <s v="Acceptable"/>
    <n v="4"/>
    <n v="45"/>
    <n v="332"/>
    <n v="11"/>
    <n v="14"/>
    <n v="4"/>
    <n v="19"/>
    <n v="4.0462427749999996"/>
    <n v="0.53047456649999991"/>
    <s v="Autotagged"/>
    <s v="None"/>
    <s v="Missing"/>
    <n v="0.83238610899999999"/>
    <n v="1"/>
    <n v="0.12574347299999999"/>
    <n v="0.30099999999999999"/>
    <n v="110402"/>
    <n v="4.5031321999999999E-2"/>
  </r>
  <r>
    <n v="84"/>
    <s v="Cook"/>
    <x v="12"/>
    <s v="IL0312520"/>
    <s v="POSEN"/>
    <x v="7"/>
    <s v="Community water system"/>
    <n v="5820"/>
    <s v="POSEN"/>
    <s v="Posen village, Illinois"/>
    <x v="1"/>
    <x v="1"/>
    <s v="https://www.villageofposen.org/vop/wp-content/uploads/2020/05/2020-CCR-Water-Report-PPW.pdf"/>
    <n v="2020"/>
    <s v="No"/>
    <n v="0"/>
    <n v="-23.85"/>
    <n v="0"/>
    <s v="Acceptable"/>
    <n v="6"/>
    <n v="45"/>
    <n v="10"/>
    <n v="10"/>
    <n v="15"/>
    <n v="3"/>
    <n v="20"/>
    <n v="60"/>
    <n v="3.5999999999999996"/>
    <s v="Original"/>
    <s v="None"/>
    <s v="Missing"/>
    <n v="0.56956739599999995"/>
    <n v="1"/>
    <n v="0.23617838699999999"/>
    <n v="0.311"/>
    <n v="48682"/>
    <n v="0.25626110800000002"/>
  </r>
  <r>
    <n v="85"/>
    <s v="Cook"/>
    <x v="12"/>
    <s v="IL0312760"/>
    <s v="ROSEMONT"/>
    <x v="7"/>
    <s v="Community water system"/>
    <n v="4300"/>
    <s v="ROSEMONT"/>
    <s v="Rosemont village, Illinois"/>
    <x v="1"/>
    <x v="1"/>
    <s v="https://www.rosemont.com/assets/1/7/2019_Water_Quality_Report.pdf"/>
    <n v="2020"/>
    <s v="No"/>
    <n v="0"/>
    <n v="17.850000000000001"/>
    <n v="17.850000000000001"/>
    <s v="Acceptable"/>
    <n v="6"/>
    <n v="45"/>
    <n v="171"/>
    <n v="9"/>
    <n v="5"/>
    <n v="2"/>
    <n v="30"/>
    <n v="2.8409090909999999"/>
    <n v="0.70595454546000003"/>
    <s v="Autotagged"/>
    <s v="None"/>
    <s v="Missing"/>
    <n v="0.780342694"/>
    <n v="1"/>
    <n v="0.71608757700000003"/>
    <n v="0.56000000000000005"/>
    <n v="54196"/>
    <n v="0.190266512"/>
  </r>
  <r>
    <n v="86"/>
    <s v="Lake"/>
    <x v="12"/>
    <s v="IL0970840"/>
    <s v="LAKE VILLA"/>
    <x v="7"/>
    <s v="Community water system"/>
    <n v="8829"/>
    <s v="LAKE VILLA"/>
    <s v="Lake Villa village, Illinois"/>
    <x v="1"/>
    <x v="0"/>
    <s v="https://www.lake-villa.org/egov/documents/1588346710_40685.pdf"/>
    <n v="2020"/>
    <s v="No"/>
    <n v="0"/>
    <n v="-2266.75"/>
    <n v="0"/>
    <s v="Acceptable"/>
    <n v="4"/>
    <n v="45"/>
    <n v="182"/>
    <n v="6"/>
    <n v="10"/>
    <n v="11"/>
    <n v="24"/>
    <n v="5.2083333329999997"/>
    <n v="0.31249999998"/>
    <s v="Autotagged"/>
    <s v="None"/>
    <s v="Missing"/>
    <n v="0.86225832300000005"/>
    <n v="0.95124252899999995"/>
    <n v="0.171077066"/>
    <n v="0.13100000000000001"/>
    <n v="107681"/>
    <n v="2.1320494999999998E-2"/>
  </r>
  <r>
    <n v="87"/>
    <s v="Madison"/>
    <x v="12"/>
    <s v="IL1195110"/>
    <s v="HOLIDAY SHORES SD"/>
    <x v="7"/>
    <s v="Community water system"/>
    <n v="3387"/>
    <s v="-"/>
    <s v="Holiday Shores CDP, Illinois"/>
    <x v="1"/>
    <x v="0"/>
    <s v="http://water.epa.state.il.us/dww/JSP/SearchDispatch?number=&amp;name=&amp;county=All&amp;WaterSystemType=All&amp;SourceWaterType=All&amp;PointOfContactType=None&amp;SampleType=null&amp;begin_date=1%2F24%2F2014&amp;end_date=1%2F24%2F2016&amp;action3=Review+Consumer+Confidence+Data"/>
    <n v="2020"/>
    <s v="No"/>
    <n v="0"/>
    <n v="-38.19"/>
    <n v="0"/>
    <s v="Acceptable"/>
    <n v="9"/>
    <n v="45"/>
    <n v="45"/>
    <n v="0"/>
    <n v="0"/>
    <n v="0"/>
    <n v="0"/>
    <n v="0"/>
    <n v="0"/>
    <s v="Corrupted"/>
    <s v="None"/>
    <s v="Missing"/>
    <n v="0.96946564899999998"/>
    <n v="0.97522123900000002"/>
    <n v="4.4760583E-2"/>
    <n v="1.2999999999999999E-2"/>
    <n v="95133"/>
    <n v="2.4110217999999999E-2"/>
  </r>
  <r>
    <n v="88"/>
    <s v="Peoria"/>
    <x v="12"/>
    <s v="IL1430200"/>
    <s v="CHILLICOTHE"/>
    <x v="7"/>
    <s v="Community water system"/>
    <n v="5996"/>
    <s v="CHILLICOTHE"/>
    <s v="Chillicothe city, Illinois"/>
    <x v="1"/>
    <x v="0"/>
    <s v="http://www.cityofchillicotheil.com/contact_us/public_works/docs/2019%20CCR%20report%20-%20Cleaned.pdf"/>
    <n v="2020"/>
    <s v="No"/>
    <n v="0"/>
    <n v="7.76"/>
    <n v="7.76"/>
    <s v="Acceptable"/>
    <n v="7"/>
    <n v="45"/>
    <n v="82"/>
    <n v="12"/>
    <n v="11"/>
    <n v="3"/>
    <n v="24"/>
    <n v="11.827956990000001"/>
    <n v="0.94247741940000007"/>
    <s v="Autotagged"/>
    <s v="None"/>
    <s v="Missing"/>
    <n v="0.96900114800000003"/>
    <n v="0.97793306400000002"/>
    <n v="0.22642452499999999"/>
    <n v="3.3000000000000002E-2"/>
    <n v="46739"/>
    <n v="0.104259904"/>
  </r>
  <r>
    <n v="89"/>
    <s v="St. Clair"/>
    <x v="12"/>
    <s v="IL1630850"/>
    <s v="MILLSTADT"/>
    <x v="7"/>
    <s v="Community water system"/>
    <n v="4380"/>
    <s v="MILLSTADT"/>
    <s v="Millstadt village, Illinois"/>
    <x v="1"/>
    <x v="0"/>
    <s v="http://www.villageofmillstadt.org/documents/2019-CCR.pdf"/>
    <n v="2020"/>
    <s v="No"/>
    <n v="0"/>
    <n v="0"/>
    <n v="0"/>
    <s v="Error"/>
    <n v="9"/>
    <n v="45"/>
    <n v="14"/>
    <n v="10"/>
    <n v="1"/>
    <n v="2"/>
    <n v="35"/>
    <n v="6.6666666670000003"/>
    <n v="0.40000000002000002"/>
    <s v="Autotagged"/>
    <s v="None"/>
    <s v="Missing"/>
    <n v="0.98553976600000004"/>
    <n v="0.89895470399999999"/>
    <n v="0.19197207699999999"/>
    <n v="2.7E-2"/>
    <n v="69231"/>
    <n v="6.2355658000000001E-2"/>
  </r>
  <r>
    <n v="90"/>
    <s v="Will"/>
    <x v="12"/>
    <s v="IL1970450"/>
    <s v="JOLIET"/>
    <x v="7"/>
    <s v="Community water system"/>
    <n v="148693"/>
    <s v="JOLIET"/>
    <s v="Joliet city, Illinois"/>
    <x v="2"/>
    <x v="0"/>
    <s v="https://www.joliet.gov/Home/ShowDocument?id=26006"/>
    <n v="2020"/>
    <s v="No"/>
    <n v="0"/>
    <n v="36.659999999999997"/>
    <n v="36.659999999999997"/>
    <s v="Acceptable"/>
    <n v="6"/>
    <n v="45"/>
    <n v="98"/>
    <n v="11"/>
    <n v="13"/>
    <n v="7"/>
    <n v="18"/>
    <n v="11.711711709999999"/>
    <n v="1.8025027026"/>
    <s v="Autotagged"/>
    <s v="http://www.cityofjoliet.info/for-residents/Water.htm"/>
    <s v="No"/>
    <n v="0.67484213199999998"/>
    <n v="0.99518377700000005"/>
    <n v="0.237791374"/>
    <n v="0.27900000000000003"/>
    <n v="67504"/>
    <n v="0.112396603"/>
  </r>
  <r>
    <n v="91"/>
    <s v="Adams"/>
    <x v="13"/>
    <s v="IN5201002"/>
    <s v="DECATUR WATER DEPARTMENT"/>
    <x v="7"/>
    <s v="Community water system"/>
    <n v="9500"/>
    <s v="DECATUR"/>
    <s v="Decatur city, Indiana"/>
    <x v="1"/>
    <x v="0"/>
    <s v="http://www.decaturin.org/Documents/2020%20Drinking%20Water%20Quality%20Report.pdf"/>
    <n v="2020"/>
    <s v="No"/>
    <n v="0"/>
    <n v="0"/>
    <n v="0"/>
    <s v="Error"/>
    <n v="2"/>
    <n v="45"/>
    <n v="6"/>
    <n v="3"/>
    <n v="1"/>
    <n v="2"/>
    <n v="36"/>
    <n v="14.28571429"/>
    <n v="0.85714285739999996"/>
    <s v="Autotagged"/>
    <s v="None"/>
    <s v="Missing"/>
    <n v="0.94715576800000001"/>
    <n v="0.97876665900000004"/>
    <n v="0.31636715799999998"/>
    <n v="3.7999999999999999E-2"/>
    <n v="43528"/>
    <n v="0.16310105899999999"/>
  </r>
  <r>
    <n v="92"/>
    <s v="Fayette"/>
    <x v="13"/>
    <s v="IN5221001"/>
    <s v="CONNERSVILLE UTILITIES"/>
    <x v="7"/>
    <s v="Community water system"/>
    <n v="15000"/>
    <s v="CONNERSVILLE"/>
    <s v="Connersville city, Indiana"/>
    <x v="0"/>
    <x v="0"/>
    <s v="http://connersvillecommunity.com/Portals/0/Documents/Utilities/CCR%202020.pdf"/>
    <n v="2020"/>
    <s v="No"/>
    <n v="0"/>
    <n v="4.3099999999999996"/>
    <n v="4.3099999999999996"/>
    <s v="Acceptable"/>
    <n v="2"/>
    <n v="45"/>
    <n v="10"/>
    <n v="719"/>
    <n v="12"/>
    <n v="4"/>
    <n v="21"/>
    <n v="54.545454550000002"/>
    <n v="3.4020272730000003"/>
    <s v="Original"/>
    <s v="http://www.connersvilleutilities.com/"/>
    <s v="No"/>
    <n v="0.95734737800000003"/>
    <n v="0.99705426399999997"/>
    <n v="0.39539622600000002"/>
    <n v="1.7000000000000001E-2"/>
    <n v="33415"/>
    <n v="0.24861317299999999"/>
  </r>
  <r>
    <n v="93"/>
    <s v="Jay"/>
    <x v="13"/>
    <s v="IN5238007"/>
    <s v="PORTLAND MUNICIPAL WATER PLANT"/>
    <x v="7"/>
    <s v="Community water system"/>
    <n v="6209"/>
    <s v="PORTLAND"/>
    <s v="Portland city, Indiana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94488189"/>
    <n v="0.94442595699999998"/>
    <n v="0.34498178200000001"/>
    <n v="6.4000000000000001E-2"/>
    <n v="37818"/>
    <n v="0.156402227"/>
  </r>
  <r>
    <n v="94"/>
    <s v="Lake"/>
    <x v="13"/>
    <s v="IN5245015"/>
    <s v="INDIANA AMERICAN WATER - NORTHWEST"/>
    <x v="7"/>
    <s v="Community water system"/>
    <n v="173525"/>
    <s v="GARY, MERRILLVILLE"/>
    <s v="Gary city, Indiana"/>
    <x v="2"/>
    <x v="0"/>
    <s v="https://www.amwater.com/ccr/greatergaryarea.pdf"/>
    <n v="2020"/>
    <s v="No"/>
    <n v="0"/>
    <n v="12.43"/>
    <n v="12.43"/>
    <s v="Acceptable"/>
    <n v="9"/>
    <n v="45"/>
    <n v="217"/>
    <n v="19"/>
    <n v="15"/>
    <n v="7"/>
    <n v="18"/>
    <n v="6.4655172409999997"/>
    <n v="0.76083103446"/>
    <s v="Original"/>
    <s v="http://www.amwater.com/inaw/ensuring-water-quality/water-quality-reports.html"/>
    <s v="No"/>
    <n v="0.107343014"/>
    <n v="1"/>
    <n v="0.49958535399999998"/>
    <n v="4.4999999999999998E-2"/>
    <n v="30310"/>
    <n v="0.33521647300000001"/>
  </r>
  <r>
    <n v="95"/>
    <s v="Lawrence"/>
    <x v="13"/>
    <s v="IN5247004"/>
    <s v="NORTH LAWRENCE WATER AUTHORITY"/>
    <x v="7"/>
    <s v="Community water system"/>
    <n v="13300"/>
    <s v="BEDFORD"/>
    <s v="Bedford city, Indiana"/>
    <x v="0"/>
    <x v="0"/>
    <s v="https://northlawrencewater.com/documents/770/CCR_2019.pdf"/>
    <n v="2020"/>
    <s v="No"/>
    <n v="0"/>
    <n v="22.99"/>
    <n v="22.99"/>
    <s v="Acceptable"/>
    <n v="4"/>
    <n v="45"/>
    <n v="141"/>
    <n v="7"/>
    <n v="10"/>
    <n v="3"/>
    <n v="24"/>
    <n v="6.6225165559999999"/>
    <n v="1.0870509933599999"/>
    <s v="Original"/>
    <s v="None"/>
    <s v="Missing"/>
    <n v="0.96190263200000004"/>
    <n v="0.95864489500000005"/>
    <n v="0.36097712799999998"/>
    <n v="1.7999999999999999E-2"/>
    <n v="40675"/>
    <n v="0.17326498400000001"/>
  </r>
  <r>
    <n v="96"/>
    <s v="Montgomery"/>
    <x v="13"/>
    <s v="IN5254005"/>
    <s v="INDIANA AMERICAN WATER - CRAWFORDSVILLE"/>
    <x v="7"/>
    <s v="Community water system"/>
    <n v="14855"/>
    <s v="CRAWFORDSVILLE"/>
    <s v="Crawfordsville city, Indiana"/>
    <x v="0"/>
    <x v="0"/>
    <s v="https://www.amwater.com/ccr/crawfordsville.pdf"/>
    <n v="2020"/>
    <s v="No"/>
    <n v="0"/>
    <n v="2.4500000000000002"/>
    <n v="2.4500000000000002"/>
    <s v="Acceptable"/>
    <n v="9"/>
    <n v="45"/>
    <n v="233"/>
    <n v="16"/>
    <n v="15"/>
    <n v="5"/>
    <n v="18"/>
    <n v="6.048387097"/>
    <n v="0.43640322582000002"/>
    <s v="Original"/>
    <s v="None"/>
    <s v="Missing"/>
    <n v="0.92139490999999996"/>
    <n v="0.99832261700000002"/>
    <n v="0.39772110700000002"/>
    <n v="7.9000000000000001E-2"/>
    <n v="42082"/>
    <n v="0.14809181399999999"/>
  </r>
  <r>
    <n v="97"/>
    <s v="Noble"/>
    <x v="13"/>
    <s v="IN5257008"/>
    <s v="KENDALLVILLE WATER DEPARTMENT"/>
    <x v="7"/>
    <s v="Community water system"/>
    <n v="9905"/>
    <s v="KENDALLVILLE"/>
    <s v="Kendallville city, Indiana"/>
    <x v="1"/>
    <x v="0"/>
    <s v="https://www.kendallville-in.org/pdf/water/ccr.pdf"/>
    <n v="2020"/>
    <s v="No"/>
    <n v="0"/>
    <n v="-140.1"/>
    <n v="0"/>
    <s v="Acceptable"/>
    <n v="2"/>
    <n v="45"/>
    <n v="136"/>
    <n v="3"/>
    <n v="6"/>
    <n v="2"/>
    <n v="31"/>
    <n v="4.2253521129999996"/>
    <n v="0.25352112677999999"/>
    <s v="Original"/>
    <s v="None"/>
    <s v="Missing"/>
    <n v="0.94078280299999995"/>
    <n v="0.98448197199999998"/>
    <n v="0.35400330200000002"/>
    <n v="0.08"/>
    <n v="42278"/>
    <n v="0.12140540499999999"/>
  </r>
  <r>
    <n v="98"/>
    <s v="Tippecanoe"/>
    <x v="13"/>
    <s v="IN5279015"/>
    <s v="PURDUE UNIV. WATER WORKS"/>
    <x v="7"/>
    <s v="Community water system"/>
    <n v="55000"/>
    <s v="WEST LAFAYETTE"/>
    <s v="West Lafayette city, Indiana"/>
    <x v="0"/>
    <x v="0"/>
    <s v="https://www.purdue.edu/physicalfacilities/units/energy-utilities/ccr-report.pdf"/>
    <n v="2020"/>
    <s v="No"/>
    <n v="0"/>
    <n v="-18.91"/>
    <n v="0"/>
    <s v="Acceptable"/>
    <n v="7"/>
    <n v="45"/>
    <n v="54"/>
    <n v="7"/>
    <n v="15"/>
    <n v="13"/>
    <n v="19"/>
    <n v="21.739130429999999"/>
    <n v="1.3043478258000001"/>
    <s v="Original"/>
    <s v="None"/>
    <s v="Missing"/>
    <n v="0.76821192100000002"/>
    <n v="1"/>
    <n v="0.62660685299999996"/>
    <n v="0.27400000000000002"/>
    <n v="33270"/>
    <n v="0.41163793100000001"/>
  </r>
  <r>
    <n v="99"/>
    <s v="Warrick"/>
    <x v="13"/>
    <s v="IN5287004"/>
    <s v="INDIANA AMERICAN WATER - NEWBURGH"/>
    <x v="7"/>
    <s v="Community water system"/>
    <n v="19898"/>
    <s v="NEWBURGH"/>
    <s v="Newburgh town, Indiana"/>
    <x v="0"/>
    <x v="0"/>
    <s v="https://www.amwater.com/ccr/newburgh.pdf"/>
    <n v="2020"/>
    <s v="No"/>
    <n v="0"/>
    <n v="12.94"/>
    <n v="12.94"/>
    <s v="Acceptable"/>
    <n v="8"/>
    <n v="45"/>
    <n v="194"/>
    <n v="15"/>
    <n v="15"/>
    <n v="5"/>
    <n v="19"/>
    <n v="7.1770334929999997"/>
    <n v="0.81882200957999995"/>
    <s v="Original"/>
    <s v="None"/>
    <s v="Missing"/>
    <n v="0.94165413499999995"/>
    <n v="0.99936908499999999"/>
    <n v="0.22128429299999999"/>
    <n v="4.7E-2"/>
    <n v="67286"/>
    <n v="7.5929911000000003E-2"/>
  </r>
  <r>
    <n v="100"/>
    <s v="Warrick"/>
    <x v="13"/>
    <s v="IN5287001"/>
    <s v="VEOLIA WATER OF BOONVILLE"/>
    <x v="7"/>
    <s v="Community water system"/>
    <n v="10260"/>
    <s v="BOONVILLE"/>
    <s v="Boonville city, Indiana"/>
    <x v="0"/>
    <x v="0"/>
    <s v="http://cms4.revize.com/revize/boonville/Veolia%20Water%20CCR%20Updated%206.12.2020.pdf"/>
    <n v="2020"/>
    <s v="No"/>
    <n v="0"/>
    <n v="35.75"/>
    <n v="35.75"/>
    <s v="Acceptable"/>
    <n v="4"/>
    <n v="45"/>
    <n v="9"/>
    <n v="11"/>
    <n v="5"/>
    <n v="3"/>
    <n v="31"/>
    <n v="35.714285709999999"/>
    <n v="3.2153571426000003"/>
    <s v="Original"/>
    <s v="None"/>
    <s v="Missing"/>
    <n v="0.976785142"/>
    <n v="0.97384025100000005"/>
    <n v="0.27408747100000003"/>
    <n v="3.1E-2"/>
    <n v="40938"/>
    <n v="0.18545334899999999"/>
  </r>
  <r>
    <n v="101"/>
    <s v="Dickinson"/>
    <x v="14"/>
    <s v="IA3070078"/>
    <s v="SPIRIT LAKE WATERWORKS"/>
    <x v="8"/>
    <s v="Community water system"/>
    <n v="5578"/>
    <s v="SPIRIT LAKE"/>
    <s v="Spirit Lake city, Iowa"/>
    <x v="1"/>
    <x v="0"/>
    <s v="https://www.cityofspiritlake.org/wp-content/uploads/2020/06/2020-Water-Quality-Report.pdf"/>
    <n v="2020"/>
    <s v="No"/>
    <n v="0"/>
    <n v="-161.11000000000001"/>
    <n v="0"/>
    <s v="Acceptable"/>
    <n v="2"/>
    <n v="45"/>
    <n v="44"/>
    <n v="3"/>
    <n v="7"/>
    <n v="3"/>
    <n v="30"/>
    <n v="13.725490199999999"/>
    <n v="0.82352941199999985"/>
    <s v="Autotagged"/>
    <s v="None"/>
    <s v="Missing"/>
    <n v="0.97665289300000002"/>
    <n v="0.99107835499999997"/>
    <n v="0.24602333000000001"/>
    <n v="3.7999999999999999E-2"/>
    <n v="52514"/>
    <n v="7.6844471999999997E-2"/>
  </r>
  <r>
    <n v="102"/>
    <s v="Floyd"/>
    <x v="14"/>
    <s v="IA3405012"/>
    <s v="CHARLES CITY WATER SUPPLY"/>
    <x v="8"/>
    <s v="Community water system"/>
    <n v="7702"/>
    <s v="CHARLES CITY"/>
    <s v="Charles City city, Iowa"/>
    <x v="1"/>
    <x v="0"/>
    <s v="https://www.cityofcharlescity.org/ArchiveCenter/ViewFile/Item/690"/>
    <n v="2020"/>
    <s v="No"/>
    <n v="0"/>
    <n v="-276.64999999999998"/>
    <n v="0"/>
    <s v="Acceptable"/>
    <n v="2"/>
    <n v="45"/>
    <n v="17"/>
    <n v="3"/>
    <n v="14"/>
    <n v="4"/>
    <n v="22"/>
    <n v="45.161290319999999"/>
    <n v="2.7096774191999997"/>
    <s v="Original"/>
    <s v="https://www.cityofcharlescity.org/ArchiveCenter/ViewFile/Item/639"/>
    <s v="No"/>
    <n v="0.92668583400000004"/>
    <n v="0.982983249"/>
    <n v="0.31876433300000001"/>
    <n v="8.5000000000000006E-2"/>
    <n v="37852"/>
    <n v="0.247888104"/>
  </r>
  <r>
    <n v="103"/>
    <s v="Marshall"/>
    <x v="14"/>
    <s v="IA6469042"/>
    <s v="MARSHALLTOWN WATER WORKS"/>
    <x v="8"/>
    <s v="Community water system"/>
    <n v="27680"/>
    <s v="MARSHALLTOWN"/>
    <s v="Marshalltown city, Iowa"/>
    <x v="0"/>
    <x v="0"/>
    <s v="https://img1.wsimg.com/blobby/go/777f8fed-58b1-435c-9425-41060b00131f/downloads/Marsahalltown%20CCR%202020%20English.pdf?ver=1592003311649"/>
    <n v="2020"/>
    <s v="No"/>
    <n v="0"/>
    <n v="11.82"/>
    <n v="11.82"/>
    <s v="Acceptable"/>
    <n v="2"/>
    <n v="45"/>
    <n v="12"/>
    <n v="3"/>
    <n v="9"/>
    <n v="14"/>
    <n v="24"/>
    <n v="42.857142860000003"/>
    <n v="2.9260285716000003"/>
    <s v="Original"/>
    <s v="http://www.marshalltownwater.com/QUALITY.htm"/>
    <s v="No"/>
    <n v="0.84825058099999995"/>
    <n v="0.97815772999999995"/>
    <n v="0.29311129699999999"/>
    <n v="0.307"/>
    <n v="50612"/>
    <n v="0.130154246"/>
  </r>
  <r>
    <n v="104"/>
    <s v="Sioux"/>
    <x v="14"/>
    <s v="IA8486053"/>
    <s v="SIOUX CENTER MUNICIPAL WATER DEPARTMENT"/>
    <x v="8"/>
    <s v="Community water system"/>
    <n v="7050"/>
    <s v="SIOUX CENTER"/>
    <s v="Sioux Center city, Iowa"/>
    <x v="1"/>
    <x v="0"/>
    <s v="https://www.siouxcenter.org/DocumentCenter/View/624/Annual-Water-Quality-Report?bidId="/>
    <n v="2020"/>
    <s v="No"/>
    <n v="0"/>
    <n v="-184.35"/>
    <n v="0"/>
    <s v="Acceptable"/>
    <n v="3"/>
    <n v="45"/>
    <n v="27"/>
    <n v="4"/>
    <n v="6"/>
    <n v="4"/>
    <n v="29"/>
    <n v="18.18181818"/>
    <n v="1.0909090908000001"/>
    <s v="Autotagged"/>
    <s v="None"/>
    <s v="Missing"/>
    <n v="0.91557888799999998"/>
    <n v="0.92411101500000004"/>
    <n v="0.21444201299999999"/>
    <n v="9.1999999999999998E-2"/>
    <n v="73856"/>
    <n v="5.7353864999999997E-2"/>
  </r>
  <r>
    <n v="105"/>
    <s v="Story"/>
    <x v="14"/>
    <s v="IA8584000"/>
    <s v="STORY CITY WATER DEPT"/>
    <x v="8"/>
    <s v="Community water system"/>
    <n v="3431"/>
    <s v="STORY CITY"/>
    <s v="Story City city, Iowa"/>
    <x v="1"/>
    <x v="0"/>
    <s v="https://cityofstorycity.org/wp-content/uploads/2020/03/2019-Water-Quality-Report.pdf"/>
    <n v="2020"/>
    <s v="No"/>
    <n v="0"/>
    <n v="0"/>
    <n v="0"/>
    <s v="Error"/>
    <n v="2"/>
    <n v="45"/>
    <n v="6"/>
    <n v="3"/>
    <n v="1"/>
    <n v="2"/>
    <n v="36"/>
    <n v="14.28571429"/>
    <n v="0.85714285739999996"/>
    <s v="Autotagged"/>
    <s v="None"/>
    <s v="Missing"/>
    <n v="0.97231128"/>
    <n v="0.96532156400000002"/>
    <n v="0.24763935400000001"/>
    <n v="3.5999999999999997E-2"/>
    <n v="65893"/>
    <n v="8.9880374999999998E-2"/>
  </r>
  <r>
    <n v="106"/>
    <s v="Douglas"/>
    <x v="15"/>
    <s v="KS2004503"/>
    <s v="LAWRENCE, CITY OF"/>
    <x v="8"/>
    <s v="Community water system"/>
    <n v="97286"/>
    <s v="LAWRENCE"/>
    <s v="Lawrence city, Kansas"/>
    <x v="0"/>
    <x v="0"/>
    <s v="https://assets.lawrenceks.org/utilities/ccr-2020.pdf"/>
    <n v="2020"/>
    <s v="No"/>
    <n v="0"/>
    <n v="4.8600000000000003"/>
    <n v="4.8600000000000003"/>
    <s v="Acceptable"/>
    <n v="4"/>
    <n v="45"/>
    <n v="394"/>
    <n v="11"/>
    <n v="13"/>
    <n v="4"/>
    <n v="19"/>
    <n v="3.1941031940000002"/>
    <n v="0.33744619164"/>
    <s v="Original"/>
    <s v="None"/>
    <s v="Missing"/>
    <n v="0.82005408300000004"/>
    <n v="0.99725348000000003"/>
    <n v="0.48899684900000001"/>
    <n v="0.11799999999999999"/>
    <n v="50429"/>
    <n v="0.218441511"/>
  </r>
  <r>
    <n v="107"/>
    <s v="Leavenworth"/>
    <x v="15"/>
    <s v="KS2010312"/>
    <s v="LANSING CORRECTIONAL FACILITY"/>
    <x v="8"/>
    <s v="Community water system"/>
    <n v="3500"/>
    <s v="LANSING"/>
    <s v="Lansing city, Kansas"/>
    <x v="1"/>
    <x v="0"/>
    <s v="https://www.kdheks.gov/pws/2020_CCRs/LANSING_CORRECTIONAL_FACILITY-KS2010312.docx"/>
    <n v="2020"/>
    <s v="No"/>
    <n v="0"/>
    <n v="-40.36"/>
    <n v="0"/>
    <s v="Acceptable"/>
    <n v="4"/>
    <n v="45"/>
    <n v="318"/>
    <n v="10"/>
    <n v="8"/>
    <n v="4"/>
    <n v="24"/>
    <n v="2.4539877300000001"/>
    <n v="0.14723926380000002"/>
    <s v="Original"/>
    <s v="None"/>
    <s v="Missing"/>
    <n v="0.80248557499999995"/>
    <n v="0.94778997300000001"/>
    <n v="0.25451263499999999"/>
    <n v="5.7000000000000002E-2"/>
    <n v="84917"/>
    <n v="3.7252004999999998E-2"/>
  </r>
  <r>
    <n v="108"/>
    <s v="Leavenworth"/>
    <x v="15"/>
    <s v="KS2010313"/>
    <s v="LAN DEL WATER DISTRICT"/>
    <x v="8"/>
    <s v="Community water system"/>
    <n v="7302"/>
    <s v="LANSING"/>
    <s v="Lansing city, Kansas"/>
    <x v="1"/>
    <x v="0"/>
    <s v="http://lan-del.com/Lan-Del%20Water%20Quality%20Report%202019.pdf"/>
    <n v="2020"/>
    <s v="No"/>
    <n v="0"/>
    <n v="-7.23"/>
    <n v="0"/>
    <s v="Acceptable"/>
    <n v="2"/>
    <n v="45"/>
    <n v="10"/>
    <n v="11"/>
    <n v="0"/>
    <n v="3"/>
    <n v="36"/>
    <n v="0"/>
    <n v="0"/>
    <s v="Original"/>
    <s v="None"/>
    <s v="Missing"/>
    <n v="0.80248557499999995"/>
    <n v="0.94778997300000001"/>
    <n v="0.25451263499999999"/>
    <n v="5.7000000000000002E-2"/>
    <n v="84917"/>
    <n v="3.7252004999999998E-2"/>
  </r>
  <r>
    <n v="109"/>
    <s v="Edmonson"/>
    <x v="16"/>
    <s v="KY0310114"/>
    <s v="EDMONSON CO WATER DISTRICT"/>
    <x v="0"/>
    <s v="Community water system"/>
    <n v="29872"/>
    <s v="-"/>
    <s v="Brownsville city, Kentucky"/>
    <x v="0"/>
    <x v="0"/>
    <s v="https://ecwdwater.com/wp-content/uploads/2020/06/2019-CCR-Edmonson-Co.pdf"/>
    <n v="2020"/>
    <s v="No"/>
    <n v="0"/>
    <n v="10.95"/>
    <n v="10.95"/>
    <s v="Acceptable"/>
    <n v="2"/>
    <n v="45"/>
    <n v="483"/>
    <n v="8"/>
    <n v="10"/>
    <n v="4"/>
    <n v="23"/>
    <n v="2.0283975660000002"/>
    <n v="0.45020385395999996"/>
    <s v="Autotagged"/>
    <s v="None"/>
    <s v="Missing"/>
    <n v="0.97488038300000002"/>
    <n v="0"/>
    <n v="0.49327957"/>
    <n v="7.0000000000000001E-3"/>
    <n v="31000"/>
    <n v="0.251709986"/>
  </r>
  <r>
    <n v="110"/>
    <s v="Hopkins"/>
    <x v="16"/>
    <s v="KY0540936"/>
    <s v="MADISONVILLE LIGHT &amp; WATER"/>
    <x v="0"/>
    <s v="Community water system"/>
    <n v="28102"/>
    <s v="-"/>
    <s v="Madisonville city, Kentucky"/>
    <x v="0"/>
    <x v="0"/>
    <s v="http://www.krwa.org/2019ccr/madisonville.pdf"/>
    <n v="2020"/>
    <s v="No"/>
    <n v="0"/>
    <n v="13.28"/>
    <n v="13.28"/>
    <s v="Acceptable"/>
    <n v="2"/>
    <n v="45"/>
    <n v="77"/>
    <n v="3"/>
    <n v="2"/>
    <n v="4"/>
    <n v="34"/>
    <n v="2.5316455699999998"/>
    <n v="0.55029873419999997"/>
    <s v="Original"/>
    <s v="None"/>
    <s v="Missing"/>
    <n v="0.83288244600000005"/>
    <n v="0.94446912500000002"/>
    <n v="0.383987625"/>
    <n v="2.9000000000000001E-2"/>
    <n v="43835"/>
    <n v="0.21033291300000001"/>
  </r>
  <r>
    <n v="111"/>
    <s v="Pendleton"/>
    <x v="16"/>
    <s v="KY0960126"/>
    <s v="FALMOUTH WATER DEPARTMENT"/>
    <x v="0"/>
    <s v="Community water system"/>
    <n v="3861"/>
    <s v="-"/>
    <s v="Falmouth city, Kentucky"/>
    <x v="1"/>
    <x v="0"/>
    <s v="http://www.krwa.org/2019ccr/falmouth.pdf"/>
    <n v="2020"/>
    <s v="No"/>
    <n v="0"/>
    <n v="17.27"/>
    <n v="17.27"/>
    <s v="Acceptable"/>
    <n v="3"/>
    <n v="45"/>
    <n v="4"/>
    <n v="3"/>
    <n v="1"/>
    <n v="6"/>
    <n v="36"/>
    <n v="20"/>
    <n v="1.7181000000000002"/>
    <s v="Original"/>
    <s v="None"/>
    <s v="Missing"/>
    <n v="0.972337483"/>
    <n v="0"/>
    <n v="0.45907808100000003"/>
    <n v="3.5000000000000003E-2"/>
    <n v="31978"/>
    <n v="0.27021351100000002"/>
  </r>
  <r>
    <n v="112"/>
    <s v="Union"/>
    <x v="16"/>
    <s v="KY1130422"/>
    <s v="STURGIS WATER WORKS"/>
    <x v="0"/>
    <s v="Community water system"/>
    <n v="3490"/>
    <s v="-"/>
    <s v="Sturgis city, Kentucky"/>
    <x v="1"/>
    <x v="0"/>
    <s v="http://krwa.org/2019ccr/sturgis.pdf"/>
    <n v="2020"/>
    <s v="No"/>
    <n v="0"/>
    <n v="9.56"/>
    <n v="9.56"/>
    <s v="Acceptable"/>
    <n v="3"/>
    <n v="45"/>
    <n v="17"/>
    <n v="4"/>
    <n v="2"/>
    <n v="3"/>
    <n v="34"/>
    <n v="10.52631579"/>
    <n v="0.91837894739999992"/>
    <s v="Original"/>
    <s v="None"/>
    <s v="Missing"/>
    <n v="0.89620653299999997"/>
    <n v="0"/>
    <n v="0.34294871799999999"/>
    <n v="0.02"/>
    <n v="36310"/>
    <n v="0.226047045"/>
  </r>
  <r>
    <n v="113"/>
    <s v="Washington"/>
    <x v="16"/>
    <s v="KY1150415"/>
    <s v="SPRINGFIELD WATER WORKS"/>
    <x v="0"/>
    <s v="Community water system"/>
    <n v="13205"/>
    <s v="-"/>
    <s v="Springfield city, Kentucky"/>
    <x v="0"/>
    <x v="0"/>
    <s v="http://www.krwa.org/2019ccr/springfield.pdf"/>
    <n v="2020"/>
    <s v="No"/>
    <n v="0"/>
    <n v="0"/>
    <n v="0"/>
    <s v="Error"/>
    <n v="2"/>
    <n v="45"/>
    <n v="6"/>
    <n v="3"/>
    <n v="1"/>
    <n v="2"/>
    <n v="36"/>
    <n v="14.28571429"/>
    <n v="0.85714285739999996"/>
    <s v="Autotagged"/>
    <s v="None"/>
    <s v="Missing"/>
    <n v="0.73640333499999999"/>
    <n v="0"/>
    <n v="0.37633981700000002"/>
    <n v="0.109"/>
    <n v="38958"/>
    <n v="0.26372007400000003"/>
  </r>
  <r>
    <n v="114"/>
    <s v="Whitley"/>
    <x v="16"/>
    <s v="KY1180468"/>
    <s v="WHITLEY CO WATER DISTRICT"/>
    <x v="0"/>
    <s v="Community water system"/>
    <n v="9825"/>
    <s v="-"/>
    <s v="Williamsburg city, Kentucky"/>
    <x v="1"/>
    <x v="0"/>
    <s v="http://krwa.org/2019ccr/whitley.pdf"/>
    <n v="2020"/>
    <s v="No"/>
    <n v="0"/>
    <n v="22.62"/>
    <n v="22.62"/>
    <s v="Acceptable"/>
    <n v="5"/>
    <n v="45"/>
    <n v="125"/>
    <n v="6"/>
    <n v="8"/>
    <n v="5"/>
    <n v="29"/>
    <n v="6.0150375939999998"/>
    <n v="1.03950225564"/>
    <s v="Original"/>
    <s v="None"/>
    <s v="Missing"/>
    <n v="0.93803622499999995"/>
    <n v="0.93572496299999997"/>
    <n v="0.52113364299999998"/>
    <n v="5.6000000000000001E-2"/>
    <n v="31270"/>
    <n v="0.264430577"/>
  </r>
  <r>
    <n v="115"/>
    <s v="Bossier Parish"/>
    <x v="17"/>
    <s v="LA1015040"/>
    <s v="CYPRESS BLACK BAYOU WATER SYSTEM"/>
    <x v="3"/>
    <s v="Community water system"/>
    <n v="4989"/>
    <s v="-"/>
    <s v="Benton town, Louisiana"/>
    <x v="1"/>
    <x v="0"/>
    <s v="http://ldh.la.gov/assets/oph/Center-EH/engineering/CCR/2019/Bossier/LA1015040.docx"/>
    <n v="2020"/>
    <s v="No"/>
    <n v="0"/>
    <n v="-68.34"/>
    <n v="0"/>
    <s v="Acceptable"/>
    <n v="6"/>
    <n v="45"/>
    <n v="244"/>
    <n v="14"/>
    <n v="8"/>
    <n v="3"/>
    <n v="25"/>
    <n v="3.1746031750000001"/>
    <n v="0.1904761905"/>
    <s v="Original"/>
    <s v="None"/>
    <s v="Missing"/>
    <n v="0.55287474299999995"/>
    <n v="0.875"/>
    <n v="0.389117043"/>
    <n v="2.7E-2"/>
    <n v="55089"/>
    <n v="0.28351836000000002"/>
  </r>
  <r>
    <n v="116"/>
    <s v="Cameron Parish"/>
    <x v="17"/>
    <s v="LA1023011"/>
    <s v="CAMERON PARISH WW DISTRICT 11-SWEET LAKE"/>
    <x v="3"/>
    <s v="Community water system"/>
    <n v="3696"/>
    <s v="-"/>
    <s v="Lake Charles city, Louisiana"/>
    <x v="1"/>
    <x v="0"/>
    <s v="http://ldh.la.gov/assets/oph/Center-EH/engineering/CCR/2019/Cameron/LA1023011.docx"/>
    <n v="2020"/>
    <s v="No"/>
    <n v="0"/>
    <n v="-76.86"/>
    <n v="0"/>
    <s v="Acceptable"/>
    <n v="6"/>
    <n v="45"/>
    <n v="239"/>
    <n v="18"/>
    <n v="8"/>
    <n v="3"/>
    <n v="25"/>
    <n v="3.2388663969999998"/>
    <n v="0.19433198381999997"/>
    <s v="Original"/>
    <s v="None"/>
    <s v="Missing"/>
    <n v="0.46976789400000002"/>
    <n v="0.99384027799999997"/>
    <n v="0.42426355199999999"/>
    <n v="0.08"/>
    <n v="41538"/>
    <n v="0.232983618"/>
  </r>
  <r>
    <n v="117"/>
    <s v="Franklin Parish"/>
    <x v="17"/>
    <s v="LA1041006"/>
    <s v="WINNSBORO WATER SYSTEM"/>
    <x v="3"/>
    <s v="Community water system"/>
    <n v="5500"/>
    <s v="-"/>
    <s v="Winnsboro city, Louisiana"/>
    <x v="1"/>
    <x v="0"/>
    <s v="http://ldh.la.gov/assets/oph/Center-EH/engineering/CCR/2019/Franklin/LA1041006.docx"/>
    <n v="2020"/>
    <s v="No"/>
    <n v="0"/>
    <n v="-101.32"/>
    <n v="0"/>
    <s v="Acceptable"/>
    <n v="7"/>
    <n v="45"/>
    <n v="325"/>
    <n v="19"/>
    <n v="8"/>
    <n v="3"/>
    <n v="25"/>
    <n v="2.4024024019999999"/>
    <n v="0.14414414411999998"/>
    <s v="Original"/>
    <s v="None"/>
    <s v="Missing"/>
    <n v="0.313238289"/>
    <n v="0.98485588700000004"/>
    <n v="0.51394422299999998"/>
    <n v="0"/>
    <n v="21580"/>
    <n v="0.45560848900000001"/>
  </r>
  <r>
    <n v="118"/>
    <s v="Jefferson Davis Parish"/>
    <x v="17"/>
    <s v="LA1053013"/>
    <s v="JEFF DAVIS WATER DISTRICT 4"/>
    <x v="3"/>
    <s v="Community water system"/>
    <n v="3834"/>
    <s v="-"/>
    <s v="Jennings city, Louisiana"/>
    <x v="1"/>
    <x v="0"/>
    <s v="http://ldh.la.gov/assets/oph/Center-EH/engineering/CCR/2019/JeffersonDavis/LA1053013.docx"/>
    <n v="2020"/>
    <s v="No"/>
    <n v="0"/>
    <n v="-88.84"/>
    <n v="0"/>
    <s v="Acceptable"/>
    <n v="6"/>
    <n v="45"/>
    <n v="254"/>
    <n v="18"/>
    <n v="8"/>
    <n v="3"/>
    <n v="25"/>
    <n v="3.0534351150000001"/>
    <n v="0.1832061069"/>
    <s v="Original"/>
    <s v="None"/>
    <s v="Missing"/>
    <n v="0.68448425300000004"/>
    <n v="0.94268953099999997"/>
    <n v="0.369753834"/>
    <n v="5.1999999999999998E-2"/>
    <n v="29688"/>
    <n v="0.27443686699999997"/>
  </r>
  <r>
    <n v="119"/>
    <s v="Ouachita Parish"/>
    <x v="17"/>
    <s v="LA1073046"/>
    <s v="SOUTH MONROE WS GOWC"/>
    <x v="3"/>
    <s v="Community water system"/>
    <n v="7577"/>
    <s v="-"/>
    <s v="Monroe city, Louisiana"/>
    <x v="1"/>
    <x v="0"/>
    <s v="http://ldh.la.gov/assets/oph/Center-EH/engineering/CCR/2019/Ouachita/LA1073046.docx"/>
    <n v="2020"/>
    <s v="No"/>
    <n v="0"/>
    <n v="-86.5"/>
    <n v="0"/>
    <s v="Acceptable"/>
    <n v="7"/>
    <n v="45"/>
    <n v="267"/>
    <n v="20"/>
    <n v="8"/>
    <n v="3"/>
    <n v="25"/>
    <n v="2.9090909090000001"/>
    <n v="0.17454545454000001"/>
    <s v="Original"/>
    <s v="None"/>
    <s v="Missing"/>
    <n v="0.33415958200000001"/>
    <n v="0.99776373399999996"/>
    <n v="0.54207105499999997"/>
    <n v="3.1E-2"/>
    <n v="30009"/>
    <n v="0.34871353500000002"/>
  </r>
  <r>
    <n v="120"/>
    <s v="St. Mary Parish"/>
    <x v="17"/>
    <s v="LA1101011"/>
    <s v="WATER &amp; SEWER COMMISSION 4 OF ST MARY"/>
    <x v="3"/>
    <s v="Community water system"/>
    <n v="9348"/>
    <s v="-"/>
    <s v="Amelia CDP, Louisiana"/>
    <x v="1"/>
    <x v="0"/>
    <s v="https://ccrwater.net/stmarywscomm4-71055"/>
    <n v="2020"/>
    <s v="No"/>
    <n v="0"/>
    <n v="-74.97"/>
    <n v="0"/>
    <s v="Acceptable"/>
    <n v="7"/>
    <n v="45"/>
    <n v="243"/>
    <n v="10"/>
    <n v="11"/>
    <n v="3"/>
    <n v="24"/>
    <n v="4.3307086610000001"/>
    <n v="0.25984251966000005"/>
    <s v="Original"/>
    <s v="None"/>
    <s v="Missing"/>
    <n v="0.43594957299999998"/>
    <n v="1"/>
    <n v="0.34078893900000001"/>
    <n v="0.496"/>
    <n v="28283"/>
    <n v="0.25197328499999999"/>
  </r>
  <r>
    <n v="121"/>
    <s v="Allegany"/>
    <x v="18"/>
    <s v="MD0010009"/>
    <s v="WESTERN REGION ALLEGANY DISTRIB. SYSTEM"/>
    <x v="6"/>
    <s v="Community water system"/>
    <n v="4955"/>
    <s v="-"/>
    <s v="Frostburg city, Maryland"/>
    <x v="1"/>
    <x v="0"/>
    <s v="https://www.alleganygov.org/DocumentCenter/View/794"/>
    <n v="2020"/>
    <s v="No"/>
    <n v="0"/>
    <n v="0"/>
    <n v="0"/>
    <s v="Error"/>
    <n v="11"/>
    <n v="45"/>
    <n v="16"/>
    <n v="12"/>
    <n v="1"/>
    <n v="2"/>
    <n v="35"/>
    <n v="5.8823529409999997"/>
    <n v="0.35294117646000001"/>
    <s v="Autotagged"/>
    <s v="None"/>
    <s v="Missing"/>
    <n v="0.83292601600000005"/>
    <n v="0.99113525899999999"/>
    <n v="0.51575382800000003"/>
    <n v="6.7000000000000004E-2"/>
    <n v="39247"/>
    <n v="0.26654298100000001"/>
  </r>
  <r>
    <n v="122"/>
    <s v="Allegany"/>
    <x v="18"/>
    <s v="MD0010005"/>
    <s v="EASTERN REGION ALLEGANY DISTRIB. SYSTEM"/>
    <x v="6"/>
    <s v="Community water system"/>
    <n v="5703"/>
    <s v="-"/>
    <s v="Cumberland city, Maryland"/>
    <x v="1"/>
    <x v="0"/>
    <s v="https://www.alleganygov.org/DocumentCenter/View/793"/>
    <n v="2020"/>
    <s v="No"/>
    <n v="0"/>
    <n v="0"/>
    <n v="0"/>
    <s v="Error"/>
    <n v="11"/>
    <n v="45"/>
    <n v="16"/>
    <n v="12"/>
    <n v="1"/>
    <n v="2"/>
    <n v="35"/>
    <n v="5.8823529409999997"/>
    <n v="0.35294117646000001"/>
    <s v="Autotagged"/>
    <s v="None"/>
    <s v="Missing"/>
    <n v="0.89433817500000001"/>
    <n v="0.99853399300000001"/>
    <n v="0.42282409900000001"/>
    <n v="3.9E-2"/>
    <n v="34750"/>
    <n v="0.22646176500000001"/>
  </r>
  <r>
    <n v="123"/>
    <s v="Carroll"/>
    <x v="18"/>
    <s v="MD0060012"/>
    <s v="CITY OF TANEYTOWN"/>
    <x v="6"/>
    <s v="Community water system"/>
    <n v="6750"/>
    <s v="-"/>
    <s v="Taneytown city, Maryland"/>
    <x v="1"/>
    <x v="0"/>
    <s v="http://cms6.revize.com/revize/taneytown/departments/public_works/docs/2019%20-%20Water%20Quality%20Report.pdf"/>
    <n v="2020"/>
    <s v="No"/>
    <n v="0"/>
    <n v="-2.4"/>
    <n v="0"/>
    <s v="Acceptable"/>
    <n v="5"/>
    <n v="45"/>
    <n v="153"/>
    <n v="8"/>
    <n v="14"/>
    <n v="7"/>
    <n v="19"/>
    <n v="8.3832335330000003"/>
    <n v="0.50299401198000004"/>
    <s v="Autotagged"/>
    <s v="None"/>
    <s v="Missing"/>
    <n v="0.91304994100000003"/>
    <n v="0.98042286599999995"/>
    <n v="0.23628185900000001"/>
    <n v="4.9000000000000002E-2"/>
    <n v="73457"/>
    <n v="8.3531863999999997E-2"/>
  </r>
  <r>
    <n v="124"/>
    <s v="Frederick"/>
    <x v="18"/>
    <s v="MD0100025"/>
    <s v="TOWN OF WALKERSVILLE"/>
    <x v="6"/>
    <s v="Community water system"/>
    <n v="8440"/>
    <s v="-"/>
    <s v="Walkersville town, Maryland"/>
    <x v="1"/>
    <x v="0"/>
    <s v="http://walkersville-md.com/wp-content/uploads/2020/06/Annual-Drinking-Water-Quality-Report-.doc"/>
    <n v="2020"/>
    <s v="No"/>
    <n v="0"/>
    <n v="-79.75"/>
    <n v="0"/>
    <s v="Acceptable"/>
    <n v="5"/>
    <n v="45"/>
    <n v="5"/>
    <n v="5"/>
    <n v="11"/>
    <n v="5"/>
    <n v="26"/>
    <n v="68.75"/>
    <n v="4.125"/>
    <s v="Original"/>
    <s v="None"/>
    <s v="Missing"/>
    <n v="0.88034482800000002"/>
    <n v="0.95013599299999996"/>
    <n v="0.16898433400000001"/>
    <n v="0.104"/>
    <n v="84824"/>
    <n v="7.6563803E-2"/>
  </r>
  <r>
    <n v="125"/>
    <s v="Queen Anne's"/>
    <x v="18"/>
    <s v="MD0170001"/>
    <s v="TOWN OF CENTREVILLE"/>
    <x v="6"/>
    <s v="Community water system"/>
    <n v="3322"/>
    <s v="-"/>
    <s v="Centreville town, Maryland"/>
    <x v="1"/>
    <x v="0"/>
    <s v="https://www.townofcentreville.org/wp-content/uploads/2020/06/2019-CCR-Report.pdf"/>
    <n v="2020"/>
    <s v="No"/>
    <n v="0"/>
    <n v="-12.34"/>
    <n v="0"/>
    <s v="Acceptable"/>
    <n v="6"/>
    <n v="45"/>
    <n v="336"/>
    <n v="16"/>
    <n v="14"/>
    <n v="5"/>
    <n v="18"/>
    <n v="4"/>
    <n v="0.24"/>
    <s v="Autotagged"/>
    <s v="None"/>
    <s v="Missing"/>
    <n v="0.84970828499999995"/>
    <n v="1"/>
    <n v="0.22134969299999999"/>
    <n v="3.4000000000000002E-2"/>
    <n v="95521"/>
    <n v="3.9973052000000002E-2"/>
  </r>
  <r>
    <n v="126"/>
    <s v="Essex"/>
    <x v="19"/>
    <s v="MA3254000"/>
    <s v="ROWLEY WATER DEPARTMENT"/>
    <x v="5"/>
    <s v="Community water system"/>
    <n v="6325"/>
    <s v="ROWLEY"/>
    <s v="Rowley CDP, Massachusetts"/>
    <x v="1"/>
    <x v="0"/>
    <s v="https://1oua063xni9w4aubv61y61x2-wpengine.netdna-ssl.com/wp-content/uploads/sites/165/2020/06/2019-CCR.pdf"/>
    <n v="2020"/>
    <s v="No"/>
    <n v="0"/>
    <n v="24.04"/>
    <n v="24.04"/>
    <s v="Acceptable"/>
    <n v="14"/>
    <n v="45"/>
    <n v="409"/>
    <n v="34"/>
    <n v="14"/>
    <n v="9"/>
    <n v="19"/>
    <n v="3.3096926710000001"/>
    <n v="0.91978156026000013"/>
    <s v="Original"/>
    <s v="None"/>
    <s v="Missing"/>
    <n v="0.97810734499999996"/>
    <n v="0.87973640900000005"/>
    <n v="0.20268361600000001"/>
    <n v="1.2E-2"/>
    <n v="89167"/>
    <n v="2.2613065000000002E-2"/>
  </r>
  <r>
    <n v="127"/>
    <s v="Middlesex"/>
    <x v="19"/>
    <s v="MA3274000"/>
    <s v="SOMERVILLE WATER DEPT. (MWRA)"/>
    <x v="5"/>
    <s v="Community water system"/>
    <n v="81322"/>
    <s v="SOMERVILLE"/>
    <s v="Somerville city, Massachusetts"/>
    <x v="0"/>
    <x v="0"/>
    <s v="https://www.somervillema.gov/sites/default/files/mwra-water-test-results.pdf"/>
    <n v="2020"/>
    <s v="No"/>
    <n v="0"/>
    <n v="70.040000000000006"/>
    <n v="70.040000000000006"/>
    <s v="Acceptable"/>
    <n v="8"/>
    <n v="45"/>
    <n v="352"/>
    <n v="12"/>
    <n v="10"/>
    <n v="13"/>
    <n v="23"/>
    <n v="2.7624309390000001"/>
    <n v="2.26694585634"/>
    <s v="Autotagged"/>
    <s v="http://www.mwra.com/water/html/awqr.htm"/>
    <s v="Yes"/>
    <n v="0.73915568799999998"/>
    <n v="1"/>
    <n v="0.66278832399999998"/>
    <n v="0.28599999999999998"/>
    <n v="91168"/>
    <n v="0.119489574"/>
  </r>
  <r>
    <n v="128"/>
    <s v="Middlesex"/>
    <x v="19"/>
    <s v="MA2002000"/>
    <s v="ACTON WATER SUPPLY DISTRICT"/>
    <x v="5"/>
    <s v="Community water system"/>
    <n v="20890"/>
    <s v="ACTON"/>
    <s v="Lowell city, Massachusetts"/>
    <x v="0"/>
    <x v="0"/>
    <s v="https://www.actonwater.com/assets/media/documents/WaterWords/2020%20Summer%20Water%20Words.pdf"/>
    <n v="2020"/>
    <s v="No"/>
    <n v="0"/>
    <n v="3.43"/>
    <n v="3.43"/>
    <s v="Acceptable"/>
    <n v="10"/>
    <n v="45"/>
    <n v="16"/>
    <n v="10"/>
    <n v="11"/>
    <n v="5"/>
    <n v="25"/>
    <n v="40.74074074"/>
    <n v="2.5473444443999997"/>
    <s v="Original"/>
    <s v="None"/>
    <s v="Missing"/>
    <n v="0.60308489600000004"/>
    <n v="1"/>
    <n v="0.52008847700000005"/>
    <n v="0.435"/>
    <n v="51987"/>
    <n v="0.20724346099999999"/>
  </r>
  <r>
    <n v="129"/>
    <s v="Middlesex"/>
    <x v="19"/>
    <s v="MA3344000"/>
    <s v="WINCHESTER WATER DEPT"/>
    <x v="5"/>
    <s v="Community water system"/>
    <n v="22800"/>
    <s v="WINCHESTER"/>
    <s v="Winchester CDP, Massachusetts"/>
    <x v="0"/>
    <x v="0"/>
    <s v="http://www.mwra.com/annual/waterreport/2019results/partially-supplied/winchester.pdf"/>
    <n v="2020"/>
    <s v="No"/>
    <n v="0"/>
    <n v="-1568.41"/>
    <n v="0"/>
    <s v="Acceptable"/>
    <n v="8"/>
    <n v="45"/>
    <n v="426"/>
    <n v="13"/>
    <n v="10"/>
    <n v="13"/>
    <n v="23"/>
    <n v="2.293577982"/>
    <n v="0.13761467891999998"/>
    <s v="Autotagged"/>
    <s v="http://www.mwra.com/water/html/awqr.htm"/>
    <s v="Yes"/>
    <n v="0.87138579599999999"/>
    <n v="1"/>
    <n v="0.12735737"/>
    <n v="0.19800000000000001"/>
    <n v="159536"/>
    <n v="2.4590529999999999E-2"/>
  </r>
  <r>
    <n v="130"/>
    <s v="Middlesex"/>
    <x v="19"/>
    <s v="MA3342000"/>
    <s v="WILMINGTON WATER DEPT"/>
    <x v="5"/>
    <s v="Community water system"/>
    <n v="22325"/>
    <s v="WILMINGTON"/>
    <s v="Wilmington CDP, Massachusetts"/>
    <x v="0"/>
    <x v="0"/>
    <s v="https://www.wilmingtonma.gov/sites/g/files/vyhlif5221/f/uploads/2019_ccr.pdf"/>
    <n v="2020"/>
    <s v="No"/>
    <n v="0"/>
    <n v="36.31"/>
    <n v="36.31"/>
    <s v="Acceptable"/>
    <n v="9"/>
    <n v="45"/>
    <n v="426"/>
    <n v="14"/>
    <n v="10"/>
    <n v="13"/>
    <n v="22"/>
    <n v="2.293577982"/>
    <n v="1.2269146789200001"/>
    <s v="Autotagged"/>
    <s v="http://www.mwra.com/water/html/awqr.htm"/>
    <s v="Yes"/>
    <n v="0.934781635"/>
    <n v="1"/>
    <n v="8.7868763000000003E-2"/>
    <n v="0.109"/>
    <n v="122813"/>
    <n v="2.4892704000000002E-2"/>
  </r>
  <r>
    <n v="131"/>
    <s v="Plymouth"/>
    <x v="19"/>
    <s v="MA4219000"/>
    <s v="NORWELL WATER DEPARTMENT"/>
    <x v="5"/>
    <s v="Community water system"/>
    <n v="11258"/>
    <s v="NORWELL"/>
    <s v="Plymouth CDP, Massachusetts"/>
    <x v="0"/>
    <x v="0"/>
    <s v="https://www.townofnorwell.net/sites/g/files/vyhlif1011/f/uploads/norwell_2019_final_-_600_dpi.pdf"/>
    <n v="2020"/>
    <s v="No"/>
    <n v="0"/>
    <n v="27.32"/>
    <n v="27.32"/>
    <s v="Acceptable"/>
    <n v="4"/>
    <n v="45"/>
    <n v="566"/>
    <n v="12"/>
    <n v="12"/>
    <n v="5"/>
    <n v="19"/>
    <n v="2.0761245669999999"/>
    <n v="0.94416747402000001"/>
    <s v="Autotagged"/>
    <s v="None"/>
    <s v="Missing"/>
    <n v="0.91192954400000004"/>
    <n v="1"/>
    <n v="0.48851687900000001"/>
    <n v="0.126"/>
    <n v="61111"/>
    <n v="7.3728083E-2"/>
  </r>
  <r>
    <n v="132"/>
    <s v="Worcester"/>
    <x v="19"/>
    <s v="MA2151001"/>
    <s v="CHERRY VALLEY/ ROCHDALE WATER DISTRICT"/>
    <x v="5"/>
    <s v="Community water system"/>
    <n v="3337"/>
    <s v="LEICESTER"/>
    <s v="Worcester city, Massachusetts"/>
    <x v="1"/>
    <x v="0"/>
    <s v="http://www.cvrwd.com/images/2019_CCR.pdf"/>
    <n v="2020"/>
    <s v="No"/>
    <n v="0"/>
    <n v="12.37"/>
    <n v="12.37"/>
    <s v="Acceptable"/>
    <n v="10"/>
    <n v="45"/>
    <n v="150"/>
    <n v="24"/>
    <n v="15"/>
    <n v="4"/>
    <n v="18"/>
    <n v="9.0909090910000003"/>
    <n v="0.91655454546000004"/>
    <s v="Original"/>
    <s v="None"/>
    <s v="Missing"/>
    <n v="0.69433566199999996"/>
    <n v="1"/>
    <n v="0.53205283800000003"/>
    <n v="0.33900000000000002"/>
    <n v="46407"/>
    <n v="0.21123362200000001"/>
  </r>
  <r>
    <n v="133"/>
    <s v="Worcester"/>
    <x v="19"/>
    <s v="MA2316000"/>
    <s v="WEBSTER WATER DEPARTMENT"/>
    <x v="5"/>
    <s v="Community water system"/>
    <n v="16767"/>
    <s v="WEBSTER"/>
    <s v="Webster CDP, Massachusetts"/>
    <x v="0"/>
    <x v="0"/>
    <s v="https://www.webster-ma.gov/DocumentCenter/View/9485/CCR-2019?bidId="/>
    <n v="2020"/>
    <s v="No"/>
    <n v="0"/>
    <n v="-46.55"/>
    <n v="0"/>
    <s v="Acceptable"/>
    <n v="5"/>
    <n v="45"/>
    <n v="158"/>
    <n v="11"/>
    <n v="13"/>
    <n v="3"/>
    <n v="19"/>
    <n v="7.6023391809999996"/>
    <n v="0.45614035085999993"/>
    <s v="Original"/>
    <s v="None"/>
    <s v="Missing"/>
    <n v="0.89116719200000005"/>
    <n v="1"/>
    <n v="0.54893655399999997"/>
    <n v="0.21299999999999999"/>
    <n v="47787"/>
    <n v="0.117838313"/>
  </r>
  <r>
    <n v="134"/>
    <s v="Worcester"/>
    <x v="19"/>
    <s v="MA2153000"/>
    <s v="LEOMINSTER WATER DIVISION"/>
    <x v="5"/>
    <s v="Community water system"/>
    <n v="40490"/>
    <s v="LEOMINSTER"/>
    <s v="Leominster city, Massachusetts"/>
    <x v="0"/>
    <x v="0"/>
    <s v="https://www.leominster-ma.gov/civicax/filebank/blobdload.aspx?BlobID=31076"/>
    <n v="2020"/>
    <s v="No"/>
    <n v="0"/>
    <n v="-262.44"/>
    <n v="0"/>
    <s v="Acceptable"/>
    <n v="7"/>
    <n v="45"/>
    <n v="510"/>
    <n v="13"/>
    <n v="14"/>
    <n v="3"/>
    <n v="19"/>
    <n v="2.6717557250000001"/>
    <n v="0.16030534350000003"/>
    <s v="Autotagged"/>
    <s v="None"/>
    <s v="Missing"/>
    <n v="0.83846512399999995"/>
    <n v="0.97510210900000005"/>
    <n v="0.36481005100000002"/>
    <n v="0.25700000000000001"/>
    <n v="58205"/>
    <n v="0.13284731599999999"/>
  </r>
  <r>
    <n v="135"/>
    <s v="Ingham"/>
    <x v="20"/>
    <s v="MI0003760"/>
    <s v="LANSING BOARD OF WATER &amp; LIGHT"/>
    <x v="7"/>
    <s v="Community water system"/>
    <n v="166000"/>
    <s v="LANSING"/>
    <s v="Lansing city, Michigan"/>
    <x v="2"/>
    <x v="0"/>
    <s v="https://www.lbwl.com/sites/default/files/documents/2020-05/wqr2020.pdf"/>
    <n v="2020"/>
    <s v="No"/>
    <n v="0"/>
    <n v="14.4"/>
    <n v="14.4"/>
    <s v="Acceptable"/>
    <n v="12"/>
    <n v="45"/>
    <n v="313"/>
    <n v="21"/>
    <n v="13"/>
    <n v="8"/>
    <n v="18"/>
    <n v="3.9877300610000002"/>
    <n v="0.67126380366000005"/>
    <s v="Autotagged"/>
    <s v="http://www.lbwl.com/WaterQualityReport"/>
    <s v="Yes"/>
    <n v="0.61229078599999998"/>
    <n v="0.99955704000000001"/>
    <n v="0.45262385500000002"/>
    <n v="0.121"/>
    <n v="40325"/>
    <n v="0.26095963100000003"/>
  </r>
  <r>
    <n v="136"/>
    <s v="Kent"/>
    <x v="20"/>
    <s v="MI0007220"/>
    <s v="WYOMING"/>
    <x v="7"/>
    <s v="Community water system"/>
    <n v="72125"/>
    <s v="WYOMING"/>
    <s v="Wyoming city, Michigan"/>
    <x v="0"/>
    <x v="0"/>
    <s v="https://www.wyomingmi.gov/Portals/0/Documents/Departments/Utilities/Water_Quality_Report_2019.pdf"/>
    <n v="2020"/>
    <s v="Yes"/>
    <n v="100"/>
    <n v="-190.06"/>
    <n v="0"/>
    <s v="Acceptable"/>
    <n v="2"/>
    <n v="45"/>
    <n v="22"/>
    <n v="3"/>
    <n v="11"/>
    <n v="5"/>
    <n v="23"/>
    <n v="33.333333330000002"/>
    <n v="2.9999999998"/>
    <s v="Autotagged"/>
    <s v="None"/>
    <s v="Missing"/>
    <n v="0.75835008699999995"/>
    <n v="1"/>
    <n v="0.30562793500000002"/>
    <n v="0.219"/>
    <n v="51971"/>
    <n v="0.13455518399999999"/>
  </r>
  <r>
    <n v="137"/>
    <s v="Lapeer"/>
    <x v="20"/>
    <s v="MI0003780"/>
    <s v="LAPEER, CITY OF"/>
    <x v="7"/>
    <s v="Community water system"/>
    <n v="8841"/>
    <s v="LAPEER"/>
    <s v="Lapeer city, Michigan"/>
    <x v="1"/>
    <x v="0"/>
    <s v="https://cms4.revize.com/revize/lapeer/DPWAnnualWaterQualityReports/Consumer%20Confidence%20Report%20-%202018.pdf"/>
    <n v="2019"/>
    <s v="No"/>
    <n v="0"/>
    <n v="-44.18"/>
    <n v="0"/>
    <s v="Acceptable"/>
    <n v="7"/>
    <n v="45"/>
    <n v="80"/>
    <n v="15"/>
    <n v="14"/>
    <n v="4"/>
    <n v="22"/>
    <n v="14.893617020000001"/>
    <n v="0.89361702119999997"/>
    <s v="Original"/>
    <s v="None"/>
    <s v="Missing"/>
    <n v="0.88643818600000002"/>
    <n v="0.996461072"/>
    <n v="0.44441541499999998"/>
    <n v="2.8000000000000001E-2"/>
    <n v="34439"/>
    <n v="0.235556758"/>
  </r>
  <r>
    <n v="138"/>
    <s v="Oakland"/>
    <x v="20"/>
    <s v="MI0005440"/>
    <s v="PONTIAC"/>
    <x v="7"/>
    <s v="Community water system"/>
    <n v="63398"/>
    <s v="PONTIAC"/>
    <s v="Pontiac city, Michigan"/>
    <x v="0"/>
    <x v="0"/>
    <s v="http://www.pontiac.mi.us/WRC_AnnualReport2018.pdf"/>
    <n v="2019"/>
    <s v="No"/>
    <n v="0"/>
    <n v="15.61"/>
    <n v="15.61"/>
    <s v="Acceptable"/>
    <n v="12"/>
    <n v="45"/>
    <n v="60"/>
    <n v="13"/>
    <n v="11"/>
    <n v="12"/>
    <n v="18"/>
    <n v="15.49295775"/>
    <n v="1.3978774649999999"/>
    <s v="Autotagged"/>
    <s v="None"/>
    <s v="Missing"/>
    <n v="0.34387969400000001"/>
    <n v="1"/>
    <n v="0.51675094799999999"/>
    <n v="0.189"/>
    <n v="33006"/>
    <n v="0.31931205600000001"/>
  </r>
  <r>
    <n v="139"/>
    <s v="St. Clair"/>
    <x v="20"/>
    <s v="MI0004090"/>
    <s v="MARINE CITY"/>
    <x v="7"/>
    <s v="Community water system"/>
    <n v="4652"/>
    <s v="MARINE CITY"/>
    <s v="Marine City city, Michigan"/>
    <x v="1"/>
    <x v="0"/>
    <s v="https://www.cityofmarinecity.org/sites/g/files/vyhlif851/f/uploads/2019_ccr_-_marine_city.pdf"/>
    <n v="2020"/>
    <s v="No"/>
    <n v="0"/>
    <n v="14.97"/>
    <n v="14.97"/>
    <s v="Acceptable"/>
    <n v="4"/>
    <n v="45"/>
    <n v="29"/>
    <n v="6"/>
    <n v="7"/>
    <n v="17"/>
    <n v="27"/>
    <n v="19.444444440000002"/>
    <n v="1.6157666664000003"/>
    <s v="Original"/>
    <s v="None"/>
    <s v="Missing"/>
    <n v="0.96751412400000003"/>
    <n v="1"/>
    <n v="0.29008711999999998"/>
    <n v="4.0000000000000001E-3"/>
    <n v="48084"/>
    <n v="0.12775757600000001"/>
  </r>
  <r>
    <n v="140"/>
    <s v="Wayne"/>
    <x v="20"/>
    <s v="MI0001740"/>
    <s v="DEARBORN HEIGHTS"/>
    <x v="7"/>
    <s v="Community water system"/>
    <n v="57774"/>
    <s v="DEARBORN HEIGHTS"/>
    <s v="Dearborn Heights city, Michigan"/>
    <x v="0"/>
    <x v="0"/>
    <s v="http://www.ci.dearborn-heights.mi.us/DHT%202017%20CCR%20Report.pdf"/>
    <n v="2018"/>
    <s v="No"/>
    <n v="0"/>
    <n v="-1.89"/>
    <n v="0"/>
    <s v="Acceptable"/>
    <n v="6"/>
    <n v="45"/>
    <n v="81"/>
    <n v="11"/>
    <n v="13"/>
    <n v="6"/>
    <n v="19"/>
    <n v="13.829787230000001"/>
    <n v="0.82978723380000008"/>
    <s v="Original"/>
    <s v="None"/>
    <s v="Missing"/>
    <n v="0.86149478999999995"/>
    <n v="1"/>
    <n v="0.222171692"/>
    <n v="0.34699999999999998"/>
    <n v="49405"/>
    <n v="0.19218158900000001"/>
  </r>
  <r>
    <n v="141"/>
    <s v="Anoka"/>
    <x v="21"/>
    <s v="MN1020016"/>
    <s v="Columbia Heights"/>
    <x v="7"/>
    <s v="Community water system"/>
    <n v="20000"/>
    <s v="Columbia Heights"/>
    <s v="Columbia Heights city, Minnesota"/>
    <x v="0"/>
    <x v="0"/>
    <s v="https://cms5.revize.com/revize/columbiaheightsmn/document_center/Sewer%20&amp;%20Water/2019CCR.pdf"/>
    <n v="2020"/>
    <s v="No"/>
    <n v="0"/>
    <n v="11.42"/>
    <n v="11.42"/>
    <s v="Acceptable"/>
    <n v="3"/>
    <n v="45"/>
    <n v="57"/>
    <n v="6"/>
    <n v="13"/>
    <n v="5"/>
    <n v="21"/>
    <n v="18.571428569999998"/>
    <n v="1.4568857141999998"/>
    <s v="Original"/>
    <s v="None"/>
    <s v="Missing"/>
    <n v="0.69696347999999997"/>
    <n v="1"/>
    <n v="0.30863558800000002"/>
    <n v="0.221"/>
    <n v="54393"/>
    <n v="0.13168807499999999"/>
  </r>
  <r>
    <n v="142"/>
    <s v="Anoka"/>
    <x v="21"/>
    <s v="MN1020013"/>
    <s v="Circle Pines"/>
    <x v="7"/>
    <s v="Community water system"/>
    <n v="5023"/>
    <s v="Circle Pines"/>
    <s v="Circle Pines city, Minnesota"/>
    <x v="1"/>
    <x v="0"/>
    <s v="https://www.centennialutilities.com/vertical/sites/%7B8FB5412B-3187-4073-A77B-E6FF861B1AAB%7D/uploads/2019_CCR_Water_Report.pdf"/>
    <n v="2020"/>
    <s v="No"/>
    <n v="0"/>
    <n v="-378.31"/>
    <n v="0"/>
    <s v="Acceptable"/>
    <n v="6"/>
    <n v="45"/>
    <n v="293"/>
    <n v="4"/>
    <n v="16"/>
    <n v="8"/>
    <n v="19"/>
    <n v="5.177993528"/>
    <n v="0.31067961168000002"/>
    <s v="Autotagged"/>
    <s v="None"/>
    <s v="Missing"/>
    <n v="0.91988613299999999"/>
    <n v="1"/>
    <n v="0.122814152"/>
    <n v="7.0999999999999994E-2"/>
    <n v="84137"/>
    <n v="2.184908E-2"/>
  </r>
  <r>
    <n v="143"/>
    <s v="Scott"/>
    <x v="21"/>
    <s v="MN1700007"/>
    <s v="Prior Lake"/>
    <x v="7"/>
    <s v="Community water system"/>
    <n v="25282"/>
    <s v="Prior Lake"/>
    <s v="Prior Lake city, Minnesota"/>
    <x v="0"/>
    <x v="0"/>
    <s v="https://www.cityofpriorlake.com/documents/drinking2019.pdf"/>
    <n v="2020"/>
    <s v="No"/>
    <n v="0"/>
    <n v="0"/>
    <n v="0"/>
    <s v="Error"/>
    <n v="8"/>
    <n v="45"/>
    <n v="12"/>
    <n v="9"/>
    <n v="1"/>
    <n v="2"/>
    <n v="36"/>
    <n v="7.692307692"/>
    <n v="0.46153846152"/>
    <s v="Autotagged"/>
    <s v="None"/>
    <s v="Missing"/>
    <n v="0.90958940200000005"/>
    <n v="0.98153568999999996"/>
    <n v="0.13790829600000001"/>
    <n v="8.3000000000000004E-2"/>
    <n v="103889"/>
    <n v="5.3514563000000001E-2"/>
  </r>
  <r>
    <n v="144"/>
    <s v="Harrison"/>
    <x v="22"/>
    <s v="MS0240084"/>
    <s v="CITY OF BILOXI-NORTH"/>
    <x v="0"/>
    <s v="Community water system"/>
    <n v="9606"/>
    <s v="BILOXI"/>
    <s v="Biloxi city, Mississippi"/>
    <x v="1"/>
    <x v="0"/>
    <s v="https://biloxi.ms.us/wp-content/uploads/2020/05/Water-Quality-Report.pdf"/>
    <n v="2020"/>
    <s v="No"/>
    <n v="0"/>
    <n v="6.71"/>
    <n v="6.71"/>
    <s v="Acceptable"/>
    <n v="5"/>
    <n v="45"/>
    <n v="1181"/>
    <n v="12"/>
    <n v="9"/>
    <n v="3"/>
    <n v="25"/>
    <n v="0.75630252099999995"/>
    <n v="0.24667815125999998"/>
    <s v="Autotagged"/>
    <s v="None"/>
    <s v="Missing"/>
    <n v="0.68391065500000003"/>
    <n v="0.90910799899999994"/>
    <n v="0.50740442600000002"/>
    <n v="0.112"/>
    <n v="44972"/>
    <n v="0.20004703099999999"/>
  </r>
  <r>
    <n v="145"/>
    <s v="Hinds"/>
    <x v="22"/>
    <s v="MS0250021"/>
    <s v="REEDTOWN WATER ASSN"/>
    <x v="0"/>
    <s v="Community water system"/>
    <n v="5040"/>
    <s v="-"/>
    <s v="Utica town, Mississippi"/>
    <x v="1"/>
    <x v="0"/>
    <s v="https://msdh.ms.gov/ccr/2018/135768.pdf#page=1"/>
    <n v="2019"/>
    <s v="No"/>
    <n v="0"/>
    <n v="0"/>
    <n v="0"/>
    <s v="Error"/>
    <n v="3"/>
    <n v="45"/>
    <n v="7"/>
    <n v="4"/>
    <n v="1"/>
    <n v="2"/>
    <n v="36"/>
    <n v="12.5"/>
    <n v="0.75"/>
    <s v="Autotagged"/>
    <s v="None"/>
    <s v="Missing"/>
    <n v="0.27439024400000001"/>
    <n v="0"/>
    <n v="0.28048780499999998"/>
    <n v="5.8000000000000003E-2"/>
    <n v="32273"/>
    <n v="0.24875"/>
  </r>
  <r>
    <n v="146"/>
    <s v="Madison"/>
    <x v="22"/>
    <s v="MS0450007"/>
    <s v="EAST MADISON WATER ASSN-WEST"/>
    <x v="0"/>
    <s v="Community water system"/>
    <n v="7265"/>
    <s v="-"/>
    <s v="Canton city, Mississippi"/>
    <x v="1"/>
    <x v="0"/>
    <s v="https://msdh.ms.gov/ccr/2019/147546.pdf#page=1"/>
    <n v="2020"/>
    <s v="No"/>
    <n v="0"/>
    <n v="0"/>
    <n v="0"/>
    <s v="Error"/>
    <n v="7"/>
    <n v="45"/>
    <n v="11"/>
    <n v="8"/>
    <n v="1"/>
    <n v="2"/>
    <n v="36"/>
    <n v="8.3333333330000006"/>
    <n v="0.49999999998000005"/>
    <s v="Autotagged"/>
    <s v="None"/>
    <s v="Missing"/>
    <n v="0.195086815"/>
    <n v="0.92823839399999997"/>
    <n v="0.463992927"/>
    <n v="9.6000000000000002E-2"/>
    <n v="36969"/>
    <n v="0.27542336499999998"/>
  </r>
  <r>
    <n v="147"/>
    <s v="Rankin"/>
    <x v="22"/>
    <s v="MS0610013"/>
    <s v="LEESBURG WATER ASSOCIATION"/>
    <x v="0"/>
    <s v="Community water system"/>
    <n v="4170"/>
    <s v="-"/>
    <s v="Brandon city, Mississippi"/>
    <x v="1"/>
    <x v="0"/>
    <s v="http://www.leesburgwater.com/wp-content/uploads/2020/05/2019CCR.pdf"/>
    <n v="2020"/>
    <s v="No"/>
    <n v="0"/>
    <n v="-24.64"/>
    <n v="0"/>
    <s v="Acceptable"/>
    <n v="2"/>
    <n v="45"/>
    <n v="7"/>
    <n v="3"/>
    <n v="2"/>
    <n v="3"/>
    <n v="34"/>
    <n v="22.222222219999999"/>
    <n v="1.3333333331999999"/>
    <s v="Autotagged"/>
    <s v="None"/>
    <s v="Missing"/>
    <n v="0.80603547600000003"/>
    <n v="0.95471318299999997"/>
    <n v="0.21255676800000001"/>
    <n v="3.1E-2"/>
    <n v="74172"/>
    <n v="3.7561145999999997E-2"/>
  </r>
  <r>
    <n v="148"/>
    <s v="Wayne"/>
    <x v="22"/>
    <s v="MS0770003"/>
    <s v="CITY OF WAYNESBORO"/>
    <x v="0"/>
    <s v="Community water system"/>
    <n v="4944"/>
    <s v="WAYNESBORO"/>
    <s v="Waynesboro city, Mississippi"/>
    <x v="1"/>
    <x v="0"/>
    <s v="https://msdh.ms.gov/ccr/2019/146840.pdf#page=1"/>
    <n v="2020"/>
    <s v="No"/>
    <n v="0"/>
    <n v="0"/>
    <n v="0"/>
    <s v="Error"/>
    <n v="6"/>
    <n v="45"/>
    <n v="10"/>
    <n v="7"/>
    <n v="1"/>
    <n v="2"/>
    <n v="36"/>
    <n v="9.0909090910000003"/>
    <n v="0.54545454546000005"/>
    <s v="Autotagged"/>
    <s v="None"/>
    <s v="Missing"/>
    <n v="0.35217132699999998"/>
    <n v="0.84171725900000005"/>
    <n v="0.39661845600000001"/>
    <n v="7.0000000000000001E-3"/>
    <n v="27580"/>
    <n v="0.41207184600000002"/>
  </r>
  <r>
    <n v="149"/>
    <s v="Butler"/>
    <x v="23"/>
    <s v="MO4010656"/>
    <s v="POPLAR BLUFF PWS"/>
    <x v="8"/>
    <s v="Community water system"/>
    <n v="17266"/>
    <s v="POPLAR BLUFF"/>
    <s v="Poplar Bluff city, Missouri"/>
    <x v="0"/>
    <x v="0"/>
    <s v="https://dnr.mo.gov/ccr/MO4010656.pdf"/>
    <n v="2020"/>
    <s v="No"/>
    <n v="0"/>
    <n v="12.47"/>
    <n v="12.47"/>
    <s v="Acceptable"/>
    <n v="3"/>
    <n v="45"/>
    <n v="223"/>
    <n v="8"/>
    <n v="9"/>
    <n v="4"/>
    <n v="24"/>
    <n v="3.8793103449999999"/>
    <n v="0.60685862069999996"/>
    <s v="Original"/>
    <s v="None"/>
    <s v="Missing"/>
    <n v="0.84791164900000005"/>
    <n v="0.97387409800000002"/>
    <n v="0.47695415299999999"/>
    <n v="2.9000000000000001E-2"/>
    <n v="29733"/>
    <n v="0.26397326900000001"/>
  </r>
  <r>
    <n v="150"/>
    <s v="Cass"/>
    <x v="23"/>
    <s v="MO1024111"/>
    <s v="CASS COUNTY PWSD 7"/>
    <x v="8"/>
    <s v="Community water system"/>
    <n v="4307"/>
    <s v="FREEMAN"/>
    <s v="Freeman city, Missouri"/>
    <x v="1"/>
    <x v="0"/>
    <s v="https://dnr.mo.gov/ccr/MO1024111.pdf"/>
    <n v="2020"/>
    <s v="No"/>
    <n v="0"/>
    <n v="13.69"/>
    <n v="13.69"/>
    <s v="Acceptable"/>
    <n v="3"/>
    <n v="45"/>
    <n v="249"/>
    <n v="8"/>
    <n v="11"/>
    <n v="4"/>
    <n v="23"/>
    <n v="4.230769231"/>
    <n v="0.66454615385999993"/>
    <s v="Original"/>
    <s v="None"/>
    <s v="Missing"/>
    <n v="0.97302904599999995"/>
    <n v="0"/>
    <n v="0.230290456"/>
    <n v="7.0000000000000001E-3"/>
    <n v="55750"/>
    <n v="8.1237910999999996E-2"/>
  </r>
  <r>
    <n v="151"/>
    <s v="Christian"/>
    <x v="23"/>
    <s v="MO5010576"/>
    <s v="NIXA PWS"/>
    <x v="8"/>
    <s v="Community water system"/>
    <n v="21000"/>
    <s v="NIXA"/>
    <s v="Nixa city, Missouri"/>
    <x v="0"/>
    <x v="0"/>
    <s v="https://dnr.mo.gov/ccr/MO5010576.pdf"/>
    <n v="2020"/>
    <s v="No"/>
    <n v="0"/>
    <n v="10.74"/>
    <n v="10.74"/>
    <s v="Acceptable"/>
    <n v="3"/>
    <n v="45"/>
    <n v="220"/>
    <n v="7"/>
    <n v="9"/>
    <n v="4"/>
    <n v="24"/>
    <n v="3.9301310040000002"/>
    <n v="0.55800786024000004"/>
    <s v="Original"/>
    <s v="None"/>
    <s v="Missing"/>
    <n v="0.94390705500000005"/>
    <n v="0.98856562100000001"/>
    <n v="0.30285927299999998"/>
    <n v="4.8000000000000001E-2"/>
    <n v="53674"/>
    <n v="0.10709702"/>
  </r>
  <r>
    <n v="152"/>
    <s v="Franklin"/>
    <x v="23"/>
    <s v="MO6024211"/>
    <s v="FRANKLIN COUNTY PWSD 1"/>
    <x v="8"/>
    <s v="Community water system"/>
    <n v="3500"/>
    <s v="WASHINGTON"/>
    <s v="Washington city, Missouri"/>
    <x v="1"/>
    <x v="0"/>
    <s v="https://dnr.mo.gov/ccr/MO6024211.pdf"/>
    <n v="2020"/>
    <s v="No"/>
    <n v="0"/>
    <n v="13.48"/>
    <n v="13.48"/>
    <s v="Acceptable"/>
    <n v="3"/>
    <n v="45"/>
    <n v="243"/>
    <n v="8"/>
    <n v="10"/>
    <n v="4"/>
    <n v="23"/>
    <n v="3.9525691699999999"/>
    <n v="0.64155415019999995"/>
    <s v="Original"/>
    <s v="None"/>
    <s v="Missing"/>
    <n v="0.96702903699999998"/>
    <n v="0.98955530899999999"/>
    <n v="0.27928385"/>
    <n v="4.7E-2"/>
    <n v="59471"/>
    <n v="7.3858255999999997E-2"/>
  </r>
  <r>
    <n v="153"/>
    <s v="Franklin"/>
    <x v="23"/>
    <s v="MO6024213"/>
    <s v="FRANKLIN COUNTY PWSD 3"/>
    <x v="8"/>
    <s v="Community water system"/>
    <n v="8250"/>
    <s v="GRAY SUMMIT, LABADIE, VILLA RIDGE"/>
    <s v="Gray Summit CDP, Missouri"/>
    <x v="1"/>
    <x v="0"/>
    <s v="https://dnr.mo.gov/ccr/MO6024213.pdf"/>
    <n v="2020"/>
    <s v="No"/>
    <n v="0"/>
    <n v="15.41"/>
    <n v="15.41"/>
    <s v="Acceptable"/>
    <n v="3"/>
    <n v="45"/>
    <n v="232"/>
    <n v="5"/>
    <n v="10"/>
    <n v="4"/>
    <n v="23"/>
    <n v="4.1322314049999997"/>
    <n v="0.71023388430000001"/>
    <s v="Original"/>
    <s v="None"/>
    <s v="Missing"/>
    <n v="0.95038874500000003"/>
    <n v="0.62289263500000003"/>
    <n v="0.18400592399999999"/>
    <n v="3.5999999999999997E-2"/>
    <n v="57857"/>
    <n v="0.101387818"/>
  </r>
  <r>
    <n v="154"/>
    <s v="Henry"/>
    <x v="23"/>
    <s v="MO1010177"/>
    <s v="HENRY COUNTY WATER COMPANY"/>
    <x v="8"/>
    <s v="Community water system"/>
    <n v="9014"/>
    <s v="CLINTON"/>
    <s v="Clinton city, Missouri"/>
    <x v="1"/>
    <x v="0"/>
    <s v="https://dnr.mo.gov/ccr/MO1010177.pdf"/>
    <n v="2020"/>
    <s v="No"/>
    <n v="0"/>
    <n v="27.08"/>
    <n v="27.08"/>
    <s v="Acceptable"/>
    <n v="3"/>
    <n v="45"/>
    <n v="178"/>
    <n v="4"/>
    <n v="7"/>
    <n v="3"/>
    <n v="30"/>
    <n v="3.7837837840000001"/>
    <n v="1.0394270270399999"/>
    <s v="Autotagged"/>
    <s v="None"/>
    <s v="Missing"/>
    <n v="0.95093250399999996"/>
    <n v="0.96564885499999997"/>
    <n v="0.374787439"/>
    <n v="3.9E-2"/>
    <n v="36751"/>
    <n v="0.249149853"/>
  </r>
  <r>
    <n v="155"/>
    <s v="Jefferson"/>
    <x v="23"/>
    <s v="MO6024300"/>
    <s v="JEFFERSON CO PWSD  8"/>
    <x v="8"/>
    <s v="Community water system"/>
    <n v="4733"/>
    <s v="CEDAR HILL"/>
    <s v="Cedar Hill CDP, Missouri"/>
    <x v="1"/>
    <x v="0"/>
    <s v="https://dnr.mo.gov/ccr/MO6024300.pdf"/>
    <n v="2020"/>
    <s v="No"/>
    <n v="0"/>
    <n v="9.52"/>
    <n v="9.52"/>
    <s v="Acceptable"/>
    <n v="3"/>
    <n v="45"/>
    <n v="213"/>
    <n v="5"/>
    <n v="10"/>
    <n v="4"/>
    <n v="23"/>
    <n v="4.4843049329999998"/>
    <n v="0.55465829597999994"/>
    <s v="Original"/>
    <s v="None"/>
    <s v="Missing"/>
    <n v="0.97675769899999998"/>
    <n v="0.927745665"/>
    <n v="0.14642649599999999"/>
    <n v="2.8000000000000001E-2"/>
    <n v="74176"/>
    <n v="7.0816675999999995E-2"/>
  </r>
  <r>
    <n v="156"/>
    <s v="Yellowstone"/>
    <x v="24"/>
    <s v="MT0000153"/>
    <s v="BILLINGS  CITY OF"/>
    <x v="4"/>
    <s v="Community water system"/>
    <n v="114000"/>
    <s v="BILLINGS"/>
    <s v="Billings city, Montana"/>
    <x v="2"/>
    <x v="0"/>
    <s v="https://www.billingsmtpublicworks.gov/DocumentCenter/View/262/CCR-2019"/>
    <n v="2020"/>
    <s v="No"/>
    <n v="0"/>
    <n v="-314"/>
    <n v="0"/>
    <s v="Acceptable"/>
    <n v="12"/>
    <n v="45"/>
    <n v="232"/>
    <n v="8"/>
    <n v="14"/>
    <n v="13"/>
    <n v="19"/>
    <n v="5.6910569110000004"/>
    <n v="0.34146341466000002"/>
    <s v="Original"/>
    <s v="https://www.billingsmtpublicworks.gov/DocumentCenter/View/262/CCR-2019"/>
    <s v="Yes"/>
    <n v="0.89577613499999997"/>
    <n v="0.98706738299999996"/>
    <n v="0.32823178200000003"/>
    <n v="4.2000000000000003E-2"/>
    <n v="57172"/>
    <n v="0.10242547"/>
  </r>
  <r>
    <n v="157"/>
    <s v="Colfax"/>
    <x v="25"/>
    <s v="NE3103701"/>
    <s v="SCHUYLER, CITY OF"/>
    <x v="8"/>
    <s v="Community water system"/>
    <n v="6211"/>
    <s v="SCHUYLER"/>
    <s v="Schuyler city, Nebraska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56705844500000002"/>
    <n v="0.98580121700000001"/>
    <n v="0.33176202900000001"/>
    <n v="0.71399999999999997"/>
    <n v="54798"/>
    <n v="0.149109669"/>
  </r>
  <r>
    <n v="158"/>
    <s v="Nemaha"/>
    <x v="25"/>
    <s v="NE3112703"/>
    <s v="AUBURN, CITY OF"/>
    <x v="8"/>
    <s v="Community water system"/>
    <n v="3460"/>
    <s v="AUBURN"/>
    <s v="Auburn city, Nebraska"/>
    <x v="1"/>
    <x v="0"/>
    <s v="https://auburnbpw.com/wp-content/uploads/2020-Quality-on-Tap-report-2019-FY.pdf"/>
    <n v="2020"/>
    <s v="No"/>
    <n v="0"/>
    <n v="0"/>
    <n v="0"/>
    <s v="Error"/>
    <n v="2"/>
    <n v="45"/>
    <n v="6"/>
    <n v="3"/>
    <n v="1"/>
    <n v="2"/>
    <n v="36"/>
    <n v="14.28571429"/>
    <n v="0.85714285739999996"/>
    <s v="Autotagged"/>
    <s v="None"/>
    <s v="Missing"/>
    <n v="0.97283237"/>
    <n v="0.99593259700000003"/>
    <n v="0.30274135899999999"/>
    <n v="3.4000000000000002E-2"/>
    <n v="55263"/>
    <n v="0.136999068"/>
  </r>
  <r>
    <n v="159"/>
    <s v="Sarpy"/>
    <x v="25"/>
    <s v="NE3115303"/>
    <s v="GRETNA, CITY OF"/>
    <x v="8"/>
    <s v="Community water system"/>
    <n v="10852"/>
    <s v="GRETNA"/>
    <s v="Gretna city, Nebraska"/>
    <x v="0"/>
    <x v="0"/>
    <s v="https://www.gretnane.org/DocumentCenter/View/1730/2019-Quality-Water-Report-PDF?bidId="/>
    <n v="2020"/>
    <s v="No"/>
    <n v="0"/>
    <n v="-137.02000000000001"/>
    <n v="0"/>
    <s v="Acceptable"/>
    <n v="3"/>
    <n v="45"/>
    <n v="152"/>
    <n v="7"/>
    <n v="9"/>
    <n v="4"/>
    <n v="24"/>
    <n v="5.590062112"/>
    <n v="0.33540372672000002"/>
    <s v="Original"/>
    <s v="None"/>
    <s v="Missing"/>
    <n v="0.97433010600000003"/>
    <n v="0.99940155600000002"/>
    <n v="0.21662817600000001"/>
    <n v="2.3E-2"/>
    <n v="80713"/>
    <n v="4.1894353000000002E-2"/>
  </r>
  <r>
    <n v="160"/>
    <s v="Clark"/>
    <x v="26"/>
    <s v="NV0000011"/>
    <s v="BOULDER CITY"/>
    <x v="2"/>
    <s v="Community water system"/>
    <n v="15000"/>
    <s v="BOULDER CITY"/>
    <s v="Boulder City city, Nevada"/>
    <x v="0"/>
    <x v="1"/>
    <s v="http://www.bcnv.org/280/Water-Quality-Consumer-Confidence-Report"/>
    <n v="2020"/>
    <s v="No"/>
    <n v="0"/>
    <n v="-38.229999999999997"/>
    <n v="0"/>
    <s v="Acceptable"/>
    <n v="4"/>
    <n v="45"/>
    <n v="9"/>
    <n v="6"/>
    <n v="8"/>
    <n v="8"/>
    <n v="26"/>
    <n v="47.058823529999998"/>
    <n v="2.8235294118000001"/>
    <s v="Original"/>
    <s v="http://www.bcnv.org/?q=waterreport"/>
    <s v="Yes"/>
    <n v="0.92298475700000004"/>
    <n v="0.94185105199999997"/>
    <n v="0.29938040399999999"/>
    <n v="5.8999999999999997E-2"/>
    <n v="60870"/>
    <n v="0.101543089"/>
  </r>
  <r>
    <n v="161"/>
    <s v="Lyon"/>
    <x v="26"/>
    <s v="NV0000255"/>
    <s v="YERINGTON CITY OF"/>
    <x v="2"/>
    <s v="Community water system"/>
    <n v="5050"/>
    <s v="-"/>
    <s v="Yerington city, Nevada"/>
    <x v="1"/>
    <x v="0"/>
    <s v="http://www.coypw.com/ccr2019/pdf/ccr_2019_rev_a_yerington_nv.pdf"/>
    <n v="2020"/>
    <s v="Yes"/>
    <n v="100"/>
    <n v="37.880000000000003"/>
    <n v="37.880000000000003"/>
    <s v="Acceptable"/>
    <n v="4"/>
    <n v="45"/>
    <n v="617"/>
    <n v="11"/>
    <n v="10"/>
    <n v="7"/>
    <n v="23"/>
    <n v="1.594896332"/>
    <n v="2.23209377992"/>
    <s v="Autotagged"/>
    <s v="None"/>
    <s v="Missing"/>
    <n v="0.80150918599999998"/>
    <n v="0.87989382900000002"/>
    <n v="0.46193065900000002"/>
    <n v="0.23100000000000001"/>
    <n v="36047"/>
    <n v="0.15188172"/>
  </r>
  <r>
    <n v="162"/>
    <s v="Bergen"/>
    <x v="27"/>
    <s v="NJ0232001"/>
    <s v="LYNDHURST WATER DEPARTMENT"/>
    <x v="9"/>
    <s v="Community water system"/>
    <n v="20500"/>
    <s v="LYNDHURST TWP-0232"/>
    <s v="Rutherford borough, New Jersey"/>
    <x v="0"/>
    <x v="0"/>
    <s v="http://www.lyndhurstnj.org/CCR.pdf"/>
    <n v="2020"/>
    <s v="No"/>
    <n v="0"/>
    <n v="0"/>
    <n v="0"/>
    <s v="Error"/>
    <n v="15"/>
    <n v="45"/>
    <n v="20"/>
    <n v="16"/>
    <n v="1"/>
    <n v="2"/>
    <n v="35"/>
    <n v="4.7619047620000003"/>
    <n v="0.28571428572000002"/>
    <s v="Autotagged"/>
    <s v="None"/>
    <s v="Missing"/>
    <n v="0.77570455699999996"/>
    <n v="1"/>
    <n v="0.27540965099999998"/>
    <n v="0.32300000000000001"/>
    <n v="96384"/>
    <n v="5.9046676999999999E-2"/>
  </r>
  <r>
    <n v="163"/>
    <s v="Cumberland"/>
    <x v="27"/>
    <s v="NJ0610001"/>
    <s v="MILLVILLE WATER DEPARTMENT"/>
    <x v="9"/>
    <s v="Community water system"/>
    <n v="27500"/>
    <s v="MILLVILLE CITY-0610"/>
    <s v="Millville city, New Jersey"/>
    <x v="0"/>
    <x v="0"/>
    <s v="http://www.millvillenj.gov/DocumentCenter/View/2589/2019-CCR"/>
    <n v="2020"/>
    <s v="No"/>
    <n v="0"/>
    <n v="-46.96"/>
    <n v="0"/>
    <s v="Acceptable"/>
    <n v="2"/>
    <n v="45"/>
    <n v="39"/>
    <n v="6"/>
    <n v="15"/>
    <n v="6"/>
    <n v="19"/>
    <n v="27.777777780000001"/>
    <n v="1.6666666668000001"/>
    <s v="Original"/>
    <s v="None"/>
    <s v="Missing"/>
    <n v="0.69042253499999995"/>
    <n v="0.88937472699999998"/>
    <n v="0.36859656600000001"/>
    <n v="0.125"/>
    <n v="52352"/>
    <n v="0.19151090100000001"/>
  </r>
  <r>
    <n v="164"/>
    <s v="Gloucester"/>
    <x v="27"/>
    <s v="NJ0808001"/>
    <s v="NJ AMERICAN WATER - HARRISON"/>
    <x v="9"/>
    <s v="Community water system"/>
    <n v="9193"/>
    <s v="HARRISON TWP.-0808"/>
    <s v="Harrison town, New Jersey"/>
    <x v="2"/>
    <x v="0"/>
    <s v="https://www.amwater.com/ccr/harrison.pdf"/>
    <n v="2020"/>
    <s v="No"/>
    <n v="0"/>
    <n v="13.96"/>
    <n v="13.96"/>
    <s v="Acceptable"/>
    <n v="9"/>
    <n v="45"/>
    <n v="38"/>
    <n v="10"/>
    <n v="9"/>
    <n v="15"/>
    <n v="25"/>
    <n v="19.148936169999999"/>
    <n v="1.5677361702000001"/>
    <s v="Original"/>
    <s v="None"/>
    <s v="Missing"/>
    <n v="0.58303964799999997"/>
    <n v="1"/>
    <n v="0.700191008"/>
    <n v="0.73799999999999999"/>
    <n v="65550"/>
    <n v="0.15816799600000001"/>
  </r>
  <r>
    <n v="165"/>
    <s v="Monmouth"/>
    <x v="27"/>
    <s v="NJ1340001"/>
    <s v="RED BANK WATER DEPT"/>
    <x v="9"/>
    <s v="Community water system"/>
    <n v="12520"/>
    <s v="FAIR HAVEN BORO-1313, LITTLE SILVER BORO-1323, RED BANK BORO-1340"/>
    <s v="Fair Haven borough, New Jersey"/>
    <x v="0"/>
    <x v="0"/>
    <s v="https://www.redbanknj.org/DocumentCenter/View/11018/Water-Quality-Report-for-the-Year-2019"/>
    <n v="2020"/>
    <s v="No"/>
    <n v="0"/>
    <n v="-45.47"/>
    <n v="0"/>
    <s v="Acceptable"/>
    <n v="10"/>
    <n v="45"/>
    <n v="172"/>
    <n v="25"/>
    <n v="11"/>
    <n v="6"/>
    <n v="20"/>
    <n v="6.0109289620000004"/>
    <n v="0.36065573772000004"/>
    <s v="Original"/>
    <s v="None"/>
    <s v="Missing"/>
    <n v="0.94625061300000002"/>
    <n v="1"/>
    <n v="6.2908496999999994E-2"/>
    <n v="5.6000000000000001E-2"/>
    <n v="170625"/>
    <n v="3.7236731000000002E-2"/>
  </r>
  <r>
    <n v="166"/>
    <s v="Morris"/>
    <x v="27"/>
    <s v="NJ1424001"/>
    <s v="SOUTHEAST MORRIS COUNTY MUA"/>
    <x v="9"/>
    <s v="Community water system"/>
    <n v="62053"/>
    <s v="CHATHAM BORO-1404, HANOVER TWP.-1412, HARDING TWP.-1413, MENDHAM TWP.-1419, MORRIS PLAINS BORO-1423, MORRIS TWP.-1422, MORRISTOWN TOWN-1424"/>
    <s v="Chatham borough, New Jersey"/>
    <x v="0"/>
    <x v="0"/>
    <s v="https://smcmua.org/2019WaterQualityReport.pdf"/>
    <n v="2020"/>
    <s v="No"/>
    <n v="0"/>
    <n v="-159.97"/>
    <n v="0"/>
    <s v="Acceptable"/>
    <n v="9"/>
    <n v="45"/>
    <n v="3217"/>
    <n v="21"/>
    <n v="14"/>
    <n v="7"/>
    <n v="19"/>
    <n v="0.43330238300000001"/>
    <n v="2.599814298E-2"/>
    <s v="Original"/>
    <s v="None"/>
    <s v="Missing"/>
    <n v="0.91129212199999998"/>
    <n v="1"/>
    <n v="0.157117278"/>
    <n v="0.157"/>
    <n v="169524"/>
    <n v="1.3218845E-2"/>
  </r>
  <r>
    <n v="167"/>
    <s v="Ocean"/>
    <x v="27"/>
    <s v="NJ1525001"/>
    <s v="POINT PLEASANT BEACH WATER DEPARTMENT"/>
    <x v="9"/>
    <s v="Community water system"/>
    <n v="12000"/>
    <s v="POINT P. BEACH BORO-1525"/>
    <s v="Point Pleasant Beach borough, New Jersey"/>
    <x v="0"/>
    <x v="0"/>
    <s v="https://pointpleasantbeach.org/wp-content/uploads/2020/06/WaterReport-2020.pdf"/>
    <n v="2020"/>
    <s v="No"/>
    <n v="0"/>
    <n v="-156.34"/>
    <n v="0"/>
    <s v="Acceptable"/>
    <n v="4"/>
    <n v="45"/>
    <n v="377"/>
    <n v="10"/>
    <n v="14"/>
    <n v="4"/>
    <n v="20"/>
    <n v="3.58056266"/>
    <n v="0.21483375960000001"/>
    <s v="Autotagged"/>
    <s v="None"/>
    <s v="Missing"/>
    <n v="0.92347266900000002"/>
    <n v="1"/>
    <n v="0.32287782399999998"/>
    <n v="8.1000000000000003E-2"/>
    <n v="90785"/>
    <n v="6.3009472999999996E-2"/>
  </r>
  <r>
    <n v="168"/>
    <s v="Somerset"/>
    <x v="27"/>
    <s v="NJ0712001"/>
    <s v="NJ AMERICAN WATER - SHORT HILLS"/>
    <x v="9"/>
    <s v="Community water system"/>
    <n v="217230"/>
    <s v="BEDMINSTER TWP.-1801, BELVIDERE TOWN-2103, BERKELEY HEIGHTS TWP.-2001, BERNARDS TWP.-1802, BERNARDSVILLE BORO-1803, CHATHAM BORO-1404, CHESTER TWP.-1407, FAR HILLS BORO-1807, FLORHAM PARK BORO-1411, FRANKLIN TWP.-2105, FRENCHTOWN BORO-1011, HARDING TWP.-1413, HILLSIDE TWP.-2007, IRVINGTON TOWN-0709, LITTLE FALLS TWP.-1605, LIVINGSTON TWP.-0710, MAPLEWOOD TWP.-0711, MENDHAM BORO-1418, MENDHAM TWP.-1419, MILLBURN TWP.-0712, MOUNT OLIVE TWP.-1427, NEW PROVIDENCE BORO-2011, NORTH CALDWELL BORO-0715, OXFORD TWP.-2117, SOUTH ORANGE VILLAGE-0719, SPRINGFIELD TWP.-2017, SUMMIT CITY-2018, UNION TWP-.2019, WARREN TWP.-1820"/>
    <s v="Short Hills CDP, New Jersey"/>
    <x v="2"/>
    <x v="0"/>
    <s v="https://www.amwater.com/ccr/shorthills.pdf"/>
    <n v="2020"/>
    <s v="No"/>
    <n v="0"/>
    <n v="-2.84"/>
    <n v="0"/>
    <s v="Acceptable"/>
    <n v="13"/>
    <n v="45"/>
    <n v="396"/>
    <n v="22"/>
    <n v="15"/>
    <n v="9"/>
    <n v="18"/>
    <n v="3.6496350359999998"/>
    <n v="0.21897810215999999"/>
    <s v="Original"/>
    <s v="http://www.amwater.com/njaw/ensuring-water-quality/water-quality-reports.html"/>
    <s v="No"/>
    <n v="0.81435624799999995"/>
    <n v="1"/>
    <n v="6.8742879000000007E-2"/>
    <n v="0.26400000000000001"/>
    <s v="250,000+"/>
    <n v="1.5621428E-2"/>
  </r>
  <r>
    <n v="169"/>
    <s v="Warren"/>
    <x v="27"/>
    <s v="NJ2108001"/>
    <s v="HACKETTSTOWN MUA"/>
    <x v="9"/>
    <s v="Community water system"/>
    <n v="22000"/>
    <s v="HACKETTSTOWN TOWN-2108"/>
    <s v="Hackettstown town, New Jersey"/>
    <x v="0"/>
    <x v="0"/>
    <s v="http://hmua.com/doc/2019-water-quality-report.pdf"/>
    <n v="2020"/>
    <s v="No"/>
    <n v="0"/>
    <n v="23.73"/>
    <n v="23.73"/>
    <s v="Acceptable"/>
    <n v="2"/>
    <n v="45"/>
    <n v="10"/>
    <n v="484"/>
    <n v="3"/>
    <n v="3"/>
    <n v="31"/>
    <n v="23.07692308"/>
    <n v="2.0965153848"/>
    <s v="Original"/>
    <s v="None"/>
    <s v="Missing"/>
    <n v="0.85078157099999996"/>
    <n v="1"/>
    <n v="0.33802975699999999"/>
    <n v="0.23599999999999999"/>
    <n v="67273"/>
    <n v="0.122001371"/>
  </r>
  <r>
    <n v="170"/>
    <s v="Clinton"/>
    <x v="28"/>
    <s v="NY0904192"/>
    <s v="CLINTON CORRECTIONAL FACILITY"/>
    <x v="9"/>
    <s v="Community water system"/>
    <n v="4900"/>
    <s v="DANNEMORA (V)"/>
    <s v="Dannemora village, New York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521849593"/>
    <n v="0"/>
    <n v="0.32649420200000001"/>
    <n v="0.106"/>
    <n v="52955"/>
    <n v="0.13402061900000001"/>
  </r>
  <r>
    <n v="171"/>
    <s v="Franklin"/>
    <x v="28"/>
    <s v="NY1600012"/>
    <s v="TUPPER LAKE V"/>
    <x v="9"/>
    <s v="Community water system"/>
    <n v="5500"/>
    <s v="TUPPER LAKE (V)"/>
    <s v="Tupper Lake village, New York"/>
    <x v="1"/>
    <x v="0"/>
    <s v="https://www.tupperlakeny.gov/vertical/sites/%7BE08972AB-854D-4CB7-B840-09015FB2A25A%7D/uploads/Annual_Water_Quality_Report_2019.pdf"/>
    <n v="2020"/>
    <s v="No"/>
    <n v="0"/>
    <n v="36.619999999999997"/>
    <n v="36.619999999999997"/>
    <s v="Acceptable"/>
    <n v="4"/>
    <n v="45"/>
    <n v="8"/>
    <n v="5"/>
    <n v="1"/>
    <n v="3"/>
    <n v="36"/>
    <n v="11.11111111"/>
    <n v="1.7652666665999996"/>
    <s v="Autotagged"/>
    <s v="None"/>
    <s v="Missing"/>
    <n v="0.974911372"/>
    <n v="1"/>
    <n v="0.33700743999999999"/>
    <n v="4.4999999999999998E-2"/>
    <n v="53502"/>
    <n v="0.11892479"/>
  </r>
  <r>
    <n v="172"/>
    <s v="Madison"/>
    <x v="28"/>
    <s v="NY2602371"/>
    <s v="CAZENOVIA VILLAGE"/>
    <x v="9"/>
    <s v="Community water system"/>
    <n v="3635"/>
    <s v="CAZENOVIA (V)"/>
    <s v="Cazenovia village, New York"/>
    <x v="1"/>
    <x v="0"/>
    <s v="http://villageofcazenovia.com/wp-content/uploads/2020/03/Village-of-Caz-2019-AWQR-.doc"/>
    <n v="2020"/>
    <s v="No"/>
    <n v="0"/>
    <n v="-16.61"/>
    <n v="0"/>
    <s v="Acceptable"/>
    <n v="6"/>
    <n v="45"/>
    <n v="31"/>
    <n v="16"/>
    <n v="10"/>
    <n v="6"/>
    <n v="26"/>
    <n v="24.390243900000002"/>
    <n v="1.4634146340000003"/>
    <s v="Original"/>
    <s v="None"/>
    <s v="Missing"/>
    <n v="0.94814814800000002"/>
    <n v="0.85636363599999998"/>
    <n v="0.31674876800000001"/>
    <n v="4.9000000000000002E-2"/>
    <n v="52734"/>
    <n v="0.100103734"/>
  </r>
  <r>
    <n v="173"/>
    <s v="Monroe"/>
    <x v="28"/>
    <s v="NY2704518"/>
    <s v="ROCHESTER CITY"/>
    <x v="9"/>
    <s v="Community water system"/>
    <n v="214000"/>
    <s v="ROCHESTER (C)"/>
    <s v="Rochester city, New York"/>
    <x v="2"/>
    <x v="0"/>
    <s v="https://www.cityofrochester.gov/WorkArea/DownloadAsset.aspx?id=21474844274"/>
    <n v="2020"/>
    <s v="No"/>
    <n v="0"/>
    <n v="6.04"/>
    <n v="6.04"/>
    <s v="Acceptable"/>
    <n v="9"/>
    <n v="45"/>
    <n v="71"/>
    <n v="10"/>
    <n v="14"/>
    <n v="16"/>
    <n v="17"/>
    <n v="16.470588240000001"/>
    <n v="1.1694352943999999"/>
    <s v="Autotagged"/>
    <s v="http://www.cityofrochester.gov/article.aspx?id=8589936856"/>
    <s v="Yes"/>
    <n v="0.43668700900000001"/>
    <n v="1"/>
    <n v="0.60868914200000002"/>
    <n v="0.20499999999999999"/>
    <n v="33399"/>
    <n v="0.32601112599999998"/>
  </r>
  <r>
    <n v="174"/>
    <s v="Nassau"/>
    <x v="28"/>
    <s v="NY2902822"/>
    <s v="FRANKLIN SQUARE WD"/>
    <x v="9"/>
    <s v="Community water system"/>
    <n v="20000"/>
    <s v="HEMPSTEAD (T), STEWART MANOR (V)"/>
    <s v="Hempstead village, New York"/>
    <x v="0"/>
    <x v="0"/>
    <s v="http://www.fswd.org/wp-content/uploads/2020/06/2019-Water-Quality-Report.pdf"/>
    <n v="2020"/>
    <s v="No"/>
    <n v="0"/>
    <n v="-126.9"/>
    <n v="0"/>
    <s v="Acceptable"/>
    <n v="5"/>
    <n v="45"/>
    <n v="23"/>
    <n v="827"/>
    <n v="3"/>
    <n v="3"/>
    <n v="31"/>
    <n v="11.53846154"/>
    <n v="0.69230769240000001"/>
    <s v="Original"/>
    <s v="None"/>
    <s v="Missing"/>
    <n v="0.218737823"/>
    <n v="1"/>
    <n v="0.52824950100000001"/>
    <n v="0.50700000000000001"/>
    <n v="62347"/>
    <n v="0.19269713499999999"/>
  </r>
  <r>
    <n v="175"/>
    <s v="Orange"/>
    <x v="28"/>
    <s v="NY3503531"/>
    <s v="HARRIMAN VILLAGE"/>
    <x v="9"/>
    <s v="Community water system"/>
    <n v="5000"/>
    <s v="HARRIMAN (V)"/>
    <s v="Harriman village, New York"/>
    <x v="1"/>
    <x v="0"/>
    <s v="https://www.villageofharriman.org/uploads/4/2/9/6/42961709/harriman_awqr_19.pdf"/>
    <n v="2020"/>
    <s v="No"/>
    <n v="0"/>
    <n v="-83.97"/>
    <n v="0"/>
    <s v="Acceptable"/>
    <n v="6"/>
    <n v="45"/>
    <n v="38"/>
    <n v="8"/>
    <n v="16"/>
    <n v="5"/>
    <n v="19"/>
    <n v="29.62962963"/>
    <n v="1.7777777777999999"/>
    <s v="Original"/>
    <s v="None"/>
    <s v="Missing"/>
    <n v="0.66872937300000002"/>
    <n v="0.99807321800000004"/>
    <n v="0.339521452"/>
    <n v="0.34599999999999997"/>
    <n v="70481"/>
    <n v="9.6719070000000004E-2"/>
  </r>
  <r>
    <n v="176"/>
    <s v="Orange"/>
    <x v="28"/>
    <s v="NY3503554"/>
    <s v="PORT JERVIS CITY"/>
    <x v="9"/>
    <s v="Community water system"/>
    <n v="9000"/>
    <s v="PORT JERVIS (C)"/>
    <s v="Port Jervis city, New York"/>
    <x v="1"/>
    <x v="0"/>
    <s v="https://www.portjervisny.org/wp-content/uploads/2020/05/2019-AWQR-Final.pdf"/>
    <n v="2020"/>
    <s v="No"/>
    <n v="0"/>
    <n v="-204.66"/>
    <n v="0"/>
    <s v="Acceptable"/>
    <n v="6"/>
    <n v="45"/>
    <n v="4"/>
    <n v="7"/>
    <n v="5"/>
    <n v="3"/>
    <n v="31"/>
    <n v="55.555555560000002"/>
    <n v="3.3333333336000002"/>
    <s v="Original"/>
    <s v="None"/>
    <s v="Missing"/>
    <n v="0.82204349799999998"/>
    <n v="1"/>
    <n v="0.51407000700000005"/>
    <n v="9.9000000000000005E-2"/>
    <n v="39404"/>
    <n v="0.18832922399999999"/>
  </r>
  <r>
    <n v="177"/>
    <s v="Orange"/>
    <x v="28"/>
    <s v="NY3511338"/>
    <s v="U.S.M.A. - STONEY LONESOME SYS"/>
    <x v="9"/>
    <s v="Community water system"/>
    <n v="4000"/>
    <s v="HIGHLANDS (T)"/>
    <s v="West Point CDP, New York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80363743899999995"/>
    <n v="0.92289442499999996"/>
    <n v="0.99669148100000005"/>
    <n v="0.156"/>
    <n v="103333"/>
    <n v="8.6555109999999994E-3"/>
  </r>
  <r>
    <n v="178"/>
    <s v="Rensselaer"/>
    <x v="28"/>
    <s v="NY4100041"/>
    <s v="HOOSICK FALLS (V) PWS"/>
    <x v="9"/>
    <s v="Community water system"/>
    <n v="4925"/>
    <s v="HOOSICK FALLS (V)"/>
    <s v="Hoosick Falls village, New York"/>
    <x v="1"/>
    <x v="0"/>
    <s v="https://www.villageofhoosickfalls.com/Media/PDF/WaterQualityReport2016.pdf"/>
    <n v="2017"/>
    <s v="No"/>
    <n v="0"/>
    <n v="0"/>
    <n v="0"/>
    <s v="Error"/>
    <n v="19"/>
    <n v="45"/>
    <n v="24"/>
    <n v="20"/>
    <n v="1"/>
    <n v="2"/>
    <n v="35"/>
    <n v="4"/>
    <n v="0.24"/>
    <s v="Autotagged"/>
    <s v="None"/>
    <s v="Missing"/>
    <n v="0.96686660999999996"/>
    <n v="1"/>
    <n v="0.345884413"/>
    <n v="3.5000000000000003E-2"/>
    <n v="53285"/>
    <n v="0.109318996"/>
  </r>
  <r>
    <n v="179"/>
    <s v="Steuben"/>
    <x v="28"/>
    <s v="NY5001212"/>
    <s v="MORNINGSIDE HEIGHTS WD / ERWIN (T)"/>
    <x v="9"/>
    <s v="Community water system"/>
    <n v="4570"/>
    <s v="ERWIN (T)"/>
    <s v="New York city, New York"/>
    <x v="1"/>
    <x v="0"/>
    <s v="https://www.erwinny.org/AnnualWaterReport.pdf"/>
    <n v="2020"/>
    <s v="No"/>
    <n v="0"/>
    <n v="-72.09"/>
    <n v="0"/>
    <s v="Acceptable"/>
    <n v="8"/>
    <n v="45"/>
    <n v="14"/>
    <n v="14"/>
    <n v="14"/>
    <n v="4"/>
    <n v="20"/>
    <n v="50"/>
    <n v="3"/>
    <s v="Original"/>
    <s v="None"/>
    <s v="Missing"/>
    <n v="0.44003455400000002"/>
    <n v="0.99998783800000002"/>
    <n v="0.66849203899999998"/>
    <n v="0.48699999999999999"/>
    <n v="60762"/>
    <n v="0.18913772400000001"/>
  </r>
  <r>
    <n v="180"/>
    <s v="Suffolk"/>
    <x v="28"/>
    <s v="NY5103705"/>
    <s v="RIVERHEAD WD"/>
    <x v="9"/>
    <s v="Community water system"/>
    <n v="35000"/>
    <s v="RIVERHEAD (T)"/>
    <s v="Riverhead CDP, New York"/>
    <x v="0"/>
    <x v="0"/>
    <s v="https://www.townofriverheadny.gov/files/documents/2019AnnualWaterQualityReport958080430052920AM.pdf"/>
    <n v="2020"/>
    <s v="No"/>
    <n v="0"/>
    <n v="-84.78"/>
    <n v="0"/>
    <s v="Acceptable"/>
    <n v="5"/>
    <n v="45"/>
    <n v="15"/>
    <n v="688"/>
    <n v="3"/>
    <n v="3"/>
    <n v="31"/>
    <n v="16.666666670000001"/>
    <n v="1.0000000002"/>
    <s v="Original"/>
    <s v="None"/>
    <s v="Missing"/>
    <n v="0.66072637000000001"/>
    <n v="0.88687441"/>
    <n v="0.41772748700000001"/>
    <n v="0.312"/>
    <n v="57772"/>
    <n v="0.163022744"/>
  </r>
  <r>
    <n v="181"/>
    <s v="Tompkins"/>
    <x v="28"/>
    <s v="NY5404416"/>
    <s v="ITHACA CITY"/>
    <x v="9"/>
    <s v="Community water system"/>
    <n v="29457"/>
    <s v="ITHACA (C)"/>
    <s v="Ithaca city, New York"/>
    <x v="0"/>
    <x v="0"/>
    <s v="https://www.cityofithaca.org/ArchiveCenter/ViewFile/Item/2093"/>
    <n v="2020"/>
    <s v="No"/>
    <n v="0"/>
    <n v="-12.48"/>
    <n v="0"/>
    <s v="Acceptable"/>
    <n v="14"/>
    <n v="45"/>
    <n v="50"/>
    <n v="14"/>
    <n v="12"/>
    <n v="4"/>
    <n v="25"/>
    <n v="19.354838709999999"/>
    <n v="1.1612903226"/>
    <s v="Original"/>
    <s v="None"/>
    <s v="Missing"/>
    <n v="0.70540414500000004"/>
    <n v="0.99680365299999996"/>
    <n v="0.71751893499999997"/>
    <n v="0.218"/>
    <n v="32712"/>
    <n v="0.421506412"/>
  </r>
  <r>
    <n v="182"/>
    <s v="Wayne"/>
    <x v="28"/>
    <s v="NY5821130"/>
    <s v="ARCADIA-LYONS CSA"/>
    <x v="9"/>
    <s v="Community water system"/>
    <n v="5760"/>
    <s v="LYONS (T)"/>
    <s v="Lyons village, New York"/>
    <x v="1"/>
    <x v="0"/>
    <s v="http://www.wcwsa.org/wqr/arc-lyons.pdf"/>
    <n v="2020"/>
    <s v="No"/>
    <n v="0"/>
    <n v="3.09"/>
    <n v="3.09"/>
    <s v="Acceptable"/>
    <n v="6"/>
    <n v="45"/>
    <n v="36"/>
    <n v="9"/>
    <n v="15"/>
    <n v="4"/>
    <n v="19"/>
    <n v="29.41176471"/>
    <n v="1.8574058825999999"/>
    <s v="Original"/>
    <s v="None"/>
    <s v="Missing"/>
    <n v="0.83807681700000003"/>
    <n v="0.96095571099999999"/>
    <n v="0.38924491500000002"/>
    <e v="#N/A"/>
    <e v="#N/A"/>
    <e v="#N/A"/>
  </r>
  <r>
    <n v="183"/>
    <s v="Westchester"/>
    <x v="28"/>
    <s v="NY5903425"/>
    <s v="CROTON-ON-HUDSON VILLAGE"/>
    <x v="9"/>
    <s v="Community water system"/>
    <n v="8000"/>
    <s v="CROTON-ON-HUDSON (V)"/>
    <s v="Croton-on-Hudson village, New York"/>
    <x v="1"/>
    <x v="0"/>
    <s v="https://www.crotononhudson-ny.gov/sites/g/files/vyhlif441/f/uploads/ny000109_wr.pdf"/>
    <n v="2020"/>
    <s v="No"/>
    <n v="0"/>
    <n v="29.25"/>
    <n v="29.25"/>
    <s v="Acceptable"/>
    <n v="6"/>
    <n v="45"/>
    <n v="155"/>
    <n v="131"/>
    <n v="8"/>
    <n v="3"/>
    <n v="25"/>
    <n v="4.9079754600000003"/>
    <n v="1.1719785275999999"/>
    <s v="Original"/>
    <s v="None"/>
    <s v="Missing"/>
    <n v="0.866294919"/>
    <n v="1"/>
    <n v="0.201066938"/>
    <n v="0.188"/>
    <n v="127716"/>
    <n v="2.8353735000000001E-2"/>
  </r>
  <r>
    <n v="184"/>
    <s v="Wyoming"/>
    <x v="28"/>
    <s v="NY6000618"/>
    <s v="WARSAW VILLAGE"/>
    <x v="9"/>
    <s v="Community water system"/>
    <n v="3850"/>
    <s v="WARSAW (T), WARSAW (V)"/>
    <s v="Warsaw village, New York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96919090100000005"/>
    <n v="0.81299332099999999"/>
    <n v="0.379010495"/>
    <n v="3.6999999999999998E-2"/>
    <n v="41411"/>
    <n v="0.18471337600000001"/>
  </r>
  <r>
    <n v="185"/>
    <s v="Caldwell"/>
    <x v="29"/>
    <s v="NC0114030"/>
    <s v="GRANITE FALLS, TOWN OF"/>
    <x v="0"/>
    <s v="Community water system"/>
    <n v="6386"/>
    <s v="GRANITE FALLS"/>
    <s v="Granite Falls town, North Carolina"/>
    <x v="1"/>
    <x v="0"/>
    <s v="https://granitefallsnc.govoffice3.com/vertical/Sites/%7B4576E5AF-4719-425A-8B42-427EECA78B10%7D/uploads/Granite_Falls__Town_of.pdf"/>
    <n v="2020"/>
    <s v="No"/>
    <n v="0"/>
    <n v="-99.97"/>
    <n v="0"/>
    <s v="Acceptable"/>
    <n v="3"/>
    <n v="45"/>
    <n v="14"/>
    <n v="8"/>
    <n v="10"/>
    <n v="4"/>
    <n v="25"/>
    <n v="41.666666669999998"/>
    <n v="2.5000000002"/>
    <s v="Autotagged"/>
    <s v="None"/>
    <s v="Missing"/>
    <n v="0.93519695000000003"/>
    <n v="0.94944631700000004"/>
    <n v="0.33196010399999998"/>
    <n v="0.105"/>
    <n v="60298"/>
    <n v="0.11797255399999999"/>
  </r>
  <r>
    <n v="186"/>
    <s v="Carteret"/>
    <x v="29"/>
    <s v="NC0416028"/>
    <s v="BOGUE BANKS WATER CORPORATION"/>
    <x v="0"/>
    <s v="Community water system"/>
    <n v="4995"/>
    <s v="EMERALD ISLE"/>
    <s v="Emerald Isle town, North Carolina"/>
    <x v="1"/>
    <x v="0"/>
    <s v="https://boguebankswater.com/documents/175/2019_Water_Quality_Report.pdf"/>
    <n v="2020"/>
    <s v="No"/>
    <n v="0"/>
    <n v="-61.81"/>
    <n v="0"/>
    <s v="Acceptable"/>
    <n v="5"/>
    <n v="45"/>
    <n v="61"/>
    <n v="15"/>
    <n v="10"/>
    <n v="4"/>
    <n v="25"/>
    <n v="14.08450704"/>
    <n v="0.84507042239999997"/>
    <s v="Original"/>
    <s v="None"/>
    <s v="Missing"/>
    <n v="0.96744185999999999"/>
    <n v="1"/>
    <n v="0.29192886499999998"/>
    <n v="3.9E-2"/>
    <n v="70761"/>
    <n v="6.3801026999999996E-2"/>
  </r>
  <r>
    <n v="187"/>
    <s v="Cumberland"/>
    <x v="29"/>
    <s v="NC5026027"/>
    <s v="EASTOVER SANITARY DISTRICT"/>
    <x v="0"/>
    <s v="Community water system"/>
    <n v="6705"/>
    <s v="EASTOVER"/>
    <s v="Eastover town, North Carolina"/>
    <x v="1"/>
    <x v="0"/>
    <s v="https://eastoversanitarydistrict.com/documents/336/CCR_2019.pdf"/>
    <n v="2020"/>
    <s v="No"/>
    <n v="0"/>
    <n v="0"/>
    <n v="0"/>
    <s v="Error"/>
    <n v="8"/>
    <n v="45"/>
    <n v="12"/>
    <n v="9"/>
    <n v="1"/>
    <n v="2"/>
    <n v="36"/>
    <n v="7.692307692"/>
    <n v="0.46153846152"/>
    <s v="Autotagged"/>
    <s v="None"/>
    <s v="Missing"/>
    <n v="0.74917309799999998"/>
    <n v="0"/>
    <n v="0.23562570499999999"/>
    <n v="3.7999999999999999E-2"/>
    <n v="51875"/>
    <n v="0.12614360999999999"/>
  </r>
  <r>
    <n v="188"/>
    <s v="Transylvania"/>
    <x v="29"/>
    <s v="NC0188010"/>
    <s v="BREVARD, CITY OF"/>
    <x v="0"/>
    <s v="Community water system"/>
    <n v="10686"/>
    <s v="BREVARD"/>
    <s v="Brevard city, North Carolina"/>
    <x v="0"/>
    <x v="0"/>
    <s v="https://www.cityofbrevard.com/DocumentCenter/View/2899/2019-Consumer-Confidence-Report-PDF"/>
    <n v="2020"/>
    <s v="No"/>
    <n v="0"/>
    <n v="-118.34"/>
    <n v="0"/>
    <s v="Acceptable"/>
    <n v="5"/>
    <n v="45"/>
    <n v="50"/>
    <n v="38"/>
    <n v="8"/>
    <n v="6"/>
    <n v="25"/>
    <n v="13.79310345"/>
    <n v="0.82758620699999996"/>
    <s v="Original"/>
    <s v="None"/>
    <s v="Missing"/>
    <n v="0.83309239099999999"/>
    <n v="0.96922679099999998"/>
    <n v="0.43044890699999999"/>
    <n v="3.5999999999999997E-2"/>
    <n v="40511"/>
    <n v="0.14951909099999999"/>
  </r>
  <r>
    <n v="189"/>
    <s v="Union"/>
    <x v="29"/>
    <s v="NC0190413"/>
    <s v="UNION COUNTY WATER SYSTEM"/>
    <x v="0"/>
    <s v="Community water system"/>
    <n v="134066"/>
    <s v="MONROE"/>
    <s v="Monroe city, North Carolina"/>
    <x v="2"/>
    <x v="0"/>
    <s v="https://online.fliphtml5.com/sogm/ekqi/"/>
    <n v="2020"/>
    <s v="Yes"/>
    <n v="100"/>
    <n v="0"/>
    <n v="0"/>
    <s v="Error"/>
    <n v="16"/>
    <n v="45"/>
    <n v="21"/>
    <n v="17"/>
    <n v="1"/>
    <n v="2"/>
    <n v="35"/>
    <n v="4.5454545450000001"/>
    <n v="1.2727272727000001"/>
    <s v="Autotagged"/>
    <s v="None"/>
    <s v="Missing"/>
    <n v="0.520260999"/>
    <n v="0.96137373699999995"/>
    <n v="0.44888642099999998"/>
    <n v="0.30299999999999999"/>
    <n v="47303"/>
    <n v="0.201623577"/>
  </r>
  <r>
    <n v="190"/>
    <s v="Cass"/>
    <x v="30"/>
    <s v="ND0901483"/>
    <s v="CASS RURAL WATER DISTRICT FARGO"/>
    <x v="4"/>
    <s v="Community water system"/>
    <n v="4242"/>
    <s v="-"/>
    <s v="Fargo city, North Dakota"/>
    <x v="1"/>
    <x v="0"/>
    <s v="https://www.cassruralwater.com/wp-content/uploads/2019-Water-Quality-Report.pdf"/>
    <n v="2020"/>
    <s v="No"/>
    <n v="0"/>
    <n v="0"/>
    <n v="0"/>
    <s v="Error"/>
    <n v="8"/>
    <n v="45"/>
    <n v="12"/>
    <n v="9"/>
    <n v="1"/>
    <n v="2"/>
    <n v="36"/>
    <n v="7.692307692"/>
    <n v="0.46153846152"/>
    <s v="Autotagged"/>
    <s v="None"/>
    <s v="Missing"/>
    <n v="0.90199812400000001"/>
    <n v="0.99841860800000004"/>
    <n v="0.46576894400000002"/>
    <n v="9.8000000000000004E-2"/>
    <n v="53309"/>
    <n v="0.12998269900000001"/>
  </r>
  <r>
    <n v="191"/>
    <s v="Grand Forks"/>
    <x v="30"/>
    <s v="ND1801056"/>
    <s v="AGASSIZ WATER USERS DISTRICT"/>
    <x v="4"/>
    <s v="Community water system"/>
    <n v="3438"/>
    <s v="-"/>
    <s v="Gilby city, North Dakota"/>
    <x v="1"/>
    <x v="0"/>
    <s v="http://awud.org/data/_uploaded/reports/2018-water-report.pdf"/>
    <n v="2019"/>
    <s v="No"/>
    <n v="0"/>
    <n v="-321.68"/>
    <n v="0"/>
    <s v="Acceptable"/>
    <n v="2"/>
    <n v="45"/>
    <n v="29"/>
    <n v="3"/>
    <n v="3"/>
    <n v="3"/>
    <n v="32"/>
    <n v="9.375"/>
    <n v="0.5625"/>
    <s v="Original"/>
    <s v="None"/>
    <s v="Missing"/>
    <n v="0.94514767899999996"/>
    <n v="0"/>
    <n v="0.198312236"/>
    <n v="0.01"/>
    <n v="59500"/>
    <n v="4.4843049000000003E-2"/>
  </r>
  <r>
    <n v="192"/>
    <s v="Clinton"/>
    <x v="31"/>
    <s v="OH1400111"/>
    <s v="BLANCHESTER VILLAGE PWS"/>
    <x v="7"/>
    <s v="Community water system"/>
    <n v="4243"/>
    <s v="-"/>
    <s v="Blanchester village, Ohio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97831722799999998"/>
    <n v="0.98274002199999999"/>
    <n v="0.33107944900000003"/>
    <n v="1.2999999999999999E-2"/>
    <n v="41410"/>
    <n v="0.146316852"/>
  </r>
  <r>
    <n v="193"/>
    <s v="Cuyahoga"/>
    <x v="31"/>
    <s v="OH1801003"/>
    <s v="LAKEWOOD CITY PWS"/>
    <x v="7"/>
    <s v="Community water system"/>
    <n v="52100"/>
    <s v="-"/>
    <s v="Lakewood city, Ohio"/>
    <x v="0"/>
    <x v="0"/>
    <s v="http://www.onelakewood.com/wp-content/uploads/2019/05/WaterQualityReport2018.pdf"/>
    <n v="2019"/>
    <s v="No"/>
    <n v="0"/>
    <n v="-37.72"/>
    <n v="0"/>
    <s v="Acceptable"/>
    <n v="3"/>
    <n v="45"/>
    <n v="101"/>
    <n v="11"/>
    <n v="14"/>
    <n v="4"/>
    <n v="19"/>
    <n v="12.17391304"/>
    <n v="0.73043478240000004"/>
    <s v="Original"/>
    <s v="None"/>
    <s v="Missing"/>
    <n v="0.87468109199999999"/>
    <n v="1"/>
    <n v="0.49591391200000001"/>
    <n v="0.112"/>
    <n v="51323"/>
    <n v="0.142595323"/>
  </r>
  <r>
    <n v="194"/>
    <s v="Defiance"/>
    <x v="31"/>
    <s v="OH2000212"/>
    <s v="HICKSVILLE VILLAGE"/>
    <x v="7"/>
    <s v="Community water system"/>
    <n v="3581"/>
    <s v="-"/>
    <s v="Hicksville village, Ohio"/>
    <x v="1"/>
    <x v="0"/>
    <s v="https://www.villageofhicksville.com/gov/wp-content/uploads/2020/06/Hicksville-CCR-2019.pdf"/>
    <n v="2020"/>
    <s v="No"/>
    <n v="0"/>
    <n v="-27.23"/>
    <n v="0"/>
    <s v="Acceptable"/>
    <n v="3"/>
    <n v="45"/>
    <n v="173"/>
    <n v="7"/>
    <n v="15"/>
    <n v="3"/>
    <n v="19"/>
    <n v="7.9787234040000001"/>
    <n v="0.47872340424000004"/>
    <s v="Autotagged"/>
    <s v="None"/>
    <s v="Missing"/>
    <n v="0.94945545899999995"/>
    <n v="0.99108847899999997"/>
    <n v="0.30234529500000001"/>
    <n v="1.2999999999999999E-2"/>
    <n v="47750"/>
    <n v="0.12946708500000001"/>
  </r>
  <r>
    <n v="195"/>
    <s v="Erie"/>
    <x v="31"/>
    <s v="OH2201411"/>
    <s v="SANDUSKY CITY"/>
    <x v="7"/>
    <s v="Community water system"/>
    <n v="25793"/>
    <s v="-"/>
    <s v="Sandusky city, Ohio"/>
    <x v="0"/>
    <x v="0"/>
    <s v="http://www.ci.sandusky.oh.us/Public%20Works/Water%20Quality%20Report%202019.pdf"/>
    <n v="2020"/>
    <s v="No"/>
    <n v="0"/>
    <n v="6.38"/>
    <n v="6.38"/>
    <s v="Acceptable"/>
    <n v="6"/>
    <n v="45"/>
    <n v="259"/>
    <n v="7"/>
    <n v="14"/>
    <n v="6"/>
    <n v="19"/>
    <n v="5.1282051280000003"/>
    <n v="0.49909230768000001"/>
    <s v="Autotagged"/>
    <s v="None"/>
    <s v="Missing"/>
    <n v="0.70398945499999999"/>
    <n v="1"/>
    <n v="0.45625446200000003"/>
    <n v="3.6999999999999998E-2"/>
    <n v="36448"/>
    <n v="0.21957865600000001"/>
  </r>
  <r>
    <n v="196"/>
    <s v="Hamilton"/>
    <x v="31"/>
    <s v="OH3102212"/>
    <s v="WYOMING CITY PWS"/>
    <x v="7"/>
    <s v="Community water system"/>
    <n v="9700"/>
    <s v="-"/>
    <s v="Wyoming city, Ohio"/>
    <x v="1"/>
    <x v="0"/>
    <s v="https://wyomingohio.gov/download/Water%20Department/Consumer%20Confidence%20Report/2019-Consumer-Confidence-Report.pdf"/>
    <n v="2020"/>
    <s v="No"/>
    <n v="0"/>
    <n v="26.07"/>
    <n v="26.07"/>
    <s v="Acceptable"/>
    <n v="4"/>
    <n v="45"/>
    <n v="264"/>
    <n v="8"/>
    <n v="10"/>
    <n v="6"/>
    <n v="23"/>
    <n v="3.6496350359999998"/>
    <n v="1.0010781021599999"/>
    <s v="Autotagged"/>
    <s v="None"/>
    <s v="Missing"/>
    <n v="0.83626008500000004"/>
    <n v="1"/>
    <n v="0.121878002"/>
    <n v="8.6999999999999994E-2"/>
    <n v="121071"/>
    <n v="1.6647128000000001E-2"/>
  </r>
  <r>
    <n v="197"/>
    <s v="Highland"/>
    <x v="31"/>
    <s v="OH3600614"/>
    <s v="HILLSBORO CITY"/>
    <x v="7"/>
    <s v="Community water system"/>
    <n v="6650"/>
    <s v="-"/>
    <s v="Hillsboro city, Ohio"/>
    <x v="1"/>
    <x v="0"/>
    <s v="https://www.hillsboroohio.net/egov/documents/1588597994_26398.pdf"/>
    <n v="2020"/>
    <s v="No"/>
    <n v="0"/>
    <n v="-14.75"/>
    <n v="0"/>
    <s v="Acceptable"/>
    <n v="4"/>
    <n v="45"/>
    <n v="3"/>
    <n v="5"/>
    <n v="5"/>
    <n v="4"/>
    <n v="31"/>
    <n v="62.5"/>
    <n v="3.75"/>
    <s v="Original"/>
    <s v="None"/>
    <s v="Missing"/>
    <n v="0.90022710100000003"/>
    <n v="0.98145237299999999"/>
    <n v="0.48079069000000002"/>
    <n v="7.0000000000000001E-3"/>
    <n v="35510"/>
    <n v="0.230358011"/>
  </r>
  <r>
    <n v="198"/>
    <s v="Montgomery"/>
    <x v="31"/>
    <s v="OH5701212"/>
    <s v="MIAMISBURG CITY PWS"/>
    <x v="7"/>
    <s v="Community water system"/>
    <n v="20034"/>
    <s v="-"/>
    <s v="Miamisburg city, Ohio"/>
    <x v="0"/>
    <x v="0"/>
    <s v="http://www.ci.miamisburg.oh.us/index.php?option=com_docman&amp;task=doc_download&amp;gid=532&amp;Itemid=119"/>
    <n v="2020"/>
    <s v="No"/>
    <n v="0"/>
    <n v="11.72"/>
    <n v="11.72"/>
    <s v="Acceptable"/>
    <n v="4"/>
    <n v="45"/>
    <n v="11"/>
    <n v="272"/>
    <n v="4"/>
    <n v="3"/>
    <n v="30"/>
    <n v="26.666666670000001"/>
    <n v="1.9516000002"/>
    <s v="Original"/>
    <s v="None"/>
    <s v="Missing"/>
    <n v="0.938456964"/>
    <n v="0.99442119900000003"/>
    <n v="0.26205334699999999"/>
    <n v="3.1E-2"/>
    <n v="60630"/>
    <n v="0.119931062"/>
  </r>
  <r>
    <n v="199"/>
    <s v="Trumbull"/>
    <x v="31"/>
    <s v="OH7803203"/>
    <s v="TRUMBULL CO.-SOUTHEAST PWS"/>
    <x v="7"/>
    <s v="Community water system"/>
    <n v="8850"/>
    <s v="-"/>
    <s v="Warren city, Ohio"/>
    <x v="1"/>
    <x v="0"/>
    <s v="http://www.sanengr.co.trumbull.oh.us/ccr/SE.pdf"/>
    <n v="2020"/>
    <s v="No"/>
    <n v="0"/>
    <n v="-48.98"/>
    <n v="0"/>
    <s v="Acceptable"/>
    <n v="6"/>
    <n v="45"/>
    <n v="12"/>
    <n v="874"/>
    <n v="13"/>
    <n v="7"/>
    <n v="20"/>
    <n v="52"/>
    <n v="3.12"/>
    <s v="Original"/>
    <s v="None"/>
    <s v="Missing"/>
    <n v="0.67651659200000003"/>
    <n v="0.99857731599999999"/>
    <n v="0.43860143400000001"/>
    <n v="3.3000000000000002E-2"/>
    <n v="28173"/>
    <n v="0.35559605500000002"/>
  </r>
  <r>
    <n v="200"/>
    <s v="Cherokee"/>
    <x v="32"/>
    <s v="OK1221637"/>
    <s v="CHEROKEE CO. RWD #11"/>
    <x v="3"/>
    <s v="Community water system"/>
    <n v="3395"/>
    <s v="-"/>
    <s v="Hulbert town, Oklahoma"/>
    <x v="1"/>
    <x v="0"/>
    <s v="http://nebula.wsimg.com/8813102e8ca07d7f15f8dd89dc82c238?AccessKeyId=4AAD35A3C610A37FA19B&amp;disposition=0alloworigin=1"/>
    <n v="2019"/>
    <s v="No"/>
    <n v="0"/>
    <n v="-19.25"/>
    <n v="0"/>
    <s v="Acceptable"/>
    <n v="4"/>
    <n v="45"/>
    <n v="224"/>
    <n v="1157"/>
    <n v="8"/>
    <n v="3"/>
    <n v="25"/>
    <n v="3.448275862"/>
    <n v="0.20689655171999999"/>
    <s v="Original"/>
    <s v="None"/>
    <s v="Missing"/>
    <n v="0.4"/>
    <n v="0"/>
    <n v="0.53728813600000003"/>
    <n v="8.9999999999999993E-3"/>
    <n v="24196"/>
    <n v="0.22857142899999999"/>
  </r>
  <r>
    <n v="201"/>
    <s v="Le Flore"/>
    <x v="32"/>
    <s v="OK3004001"/>
    <s v="LEFLORE CO. RWD #14"/>
    <x v="3"/>
    <s v="Community water system"/>
    <n v="9077"/>
    <s v="-"/>
    <s v="Spiro town, Oklahoma"/>
    <x v="1"/>
    <x v="0"/>
    <s v="http://sdwis.deq.state.ok.us/DWW/CCReports/OK3004001.pdf"/>
    <n v="2020"/>
    <s v="No"/>
    <n v="0"/>
    <n v="10.34"/>
    <n v="10.34"/>
    <s v="Acceptable"/>
    <n v="4"/>
    <n v="45"/>
    <n v="330"/>
    <n v="14"/>
    <n v="10"/>
    <n v="4"/>
    <n v="24"/>
    <n v="2.9411764709999999"/>
    <n v="0.48667058825999998"/>
    <s v="Autotagged"/>
    <s v="None"/>
    <s v="Missing"/>
    <n v="0.79020332699999996"/>
    <n v="0"/>
    <n v="0.32668565999999999"/>
    <n v="4.3999999999999997E-2"/>
    <n v="37250"/>
    <n v="0.22182680900000001"/>
  </r>
  <r>
    <n v="202"/>
    <s v="Pittsburg"/>
    <x v="32"/>
    <s v="OK3006112"/>
    <s v="ADAMSON RWD #8"/>
    <x v="3"/>
    <s v="Community water system"/>
    <n v="4306"/>
    <s v="-"/>
    <s v="Hartshorne city, Oklahoma"/>
    <x v="1"/>
    <x v="0"/>
    <s v="https://adamsonwater.com/documents/1019/OK3006112.pdf"/>
    <n v="2019"/>
    <s v="No"/>
    <n v="0"/>
    <n v="-6.96"/>
    <n v="0"/>
    <s v="Acceptable"/>
    <n v="3"/>
    <n v="45"/>
    <n v="131"/>
    <n v="834"/>
    <n v="8"/>
    <n v="3"/>
    <n v="25"/>
    <n v="5.7553956829999997"/>
    <n v="0.34532374097999996"/>
    <s v="Original"/>
    <s v="None"/>
    <s v="Missing"/>
    <n v="0.65929411800000004"/>
    <n v="0.84056508600000002"/>
    <n v="0.31478839800000002"/>
    <n v="3.6999999999999998E-2"/>
    <n v="40833"/>
    <n v="0.20338983099999999"/>
  </r>
  <r>
    <n v="203"/>
    <s v="Pittsburg"/>
    <x v="32"/>
    <s v="OK3006112"/>
    <s v="ADAMSON RWD #8"/>
    <x v="3"/>
    <s v="Community water system"/>
    <n v="4306"/>
    <s v="-"/>
    <s v="Hartshorne city, Oklahoma"/>
    <x v="1"/>
    <x v="0"/>
    <s v="https://adamsonwater.com/documents/1019/OK3006112.pdf"/>
    <n v="2019"/>
    <s v="No"/>
    <n v="0"/>
    <n v="-6.96"/>
    <n v="0"/>
    <s v="Acceptable"/>
    <n v="3"/>
    <n v="45"/>
    <n v="131"/>
    <n v="834"/>
    <n v="8"/>
    <n v="3"/>
    <n v="25"/>
    <n v="5.7553956829999997"/>
    <n v="0.34532374097999996"/>
    <s v="Original"/>
    <s v="None"/>
    <s v="Missing"/>
    <n v="0.65929411800000004"/>
    <n v="0.84056508600000002"/>
    <n v="0.31478839800000002"/>
    <n v="3.6999999999999998E-2"/>
    <n v="40833"/>
    <n v="0.20338983099999999"/>
  </r>
  <r>
    <n v="204"/>
    <s v="Tulsa"/>
    <x v="32"/>
    <s v="OK3007223"/>
    <s v="GLENPOOL WATER"/>
    <x v="3"/>
    <s v="Community water system"/>
    <n v="12500"/>
    <s v="-"/>
    <s v="Glenpool city, Oklahoma"/>
    <x v="0"/>
    <x v="0"/>
    <s v="http://www.cityofglenpool.com/DocumentCenter/View/824/2018-Annual-Water-Quality-Report?bidId="/>
    <n v="2018"/>
    <s v="No"/>
    <n v="0"/>
    <n v="0"/>
    <n v="0"/>
    <s v="Error"/>
    <n v="6"/>
    <n v="45"/>
    <n v="10"/>
    <n v="7"/>
    <n v="1"/>
    <n v="2"/>
    <n v="36"/>
    <n v="9.0909090910000003"/>
    <n v="0.54545454546000005"/>
    <s v="Autotagged"/>
    <s v="None"/>
    <s v="Missing"/>
    <n v="0.72594374500000003"/>
    <n v="0.89485685299999995"/>
    <n v="0.216492926"/>
    <n v="6.6000000000000003E-2"/>
    <n v="70723"/>
    <n v="9.2859309000000001E-2"/>
  </r>
  <r>
    <n v="205"/>
    <s v="Deschutes"/>
    <x v="33"/>
    <s v="OR4100693"/>
    <s v="REDMOND WATER DEPARTMENT"/>
    <x v="1"/>
    <s v="Community water system"/>
    <n v="27427"/>
    <s v="-"/>
    <s v="Redmond city, Oregon"/>
    <x v="0"/>
    <x v="0"/>
    <s v="https://www.redmondoregon.gov/home/showdocument?id=21327"/>
    <n v="2020"/>
    <s v="No"/>
    <n v="0"/>
    <n v="17.850000000000001"/>
    <n v="17.850000000000001"/>
    <s v="Acceptable"/>
    <n v="2"/>
    <n v="45"/>
    <n v="45"/>
    <n v="0"/>
    <n v="0"/>
    <n v="0"/>
    <n v="0"/>
    <n v="0"/>
    <n v="0.53550000000000009"/>
    <s v="Corrupted"/>
    <s v="None"/>
    <s v="Missing"/>
    <n v="0.89036811000000005"/>
    <n v="0.99589603299999996"/>
    <n v="0.44977812099999998"/>
    <n v="0.105"/>
    <n v="55679"/>
    <n v="0.13267720599999999"/>
  </r>
  <r>
    <n v="206"/>
    <s v="Douglas"/>
    <x v="33"/>
    <s v="OR4100957"/>
    <s v="WINSTON-DILLARD WATER DISTRICT"/>
    <x v="1"/>
    <s v="Community water system"/>
    <n v="8060"/>
    <s v="-"/>
    <s v="Winston city, Oregon"/>
    <x v="1"/>
    <x v="0"/>
    <s v="https://www.wdwd.us/uploads/3/4/5/2/34525748/ccr_2013.pdf"/>
    <n v="2013"/>
    <s v="No"/>
    <n v="0"/>
    <n v="0.76"/>
    <n v="0.76"/>
    <s v="Acceptable"/>
    <n v="2"/>
    <n v="45"/>
    <n v="24"/>
    <n v="7"/>
    <n v="7"/>
    <n v="5"/>
    <n v="27"/>
    <n v="22.58064516"/>
    <n v="1.3776387095999998"/>
    <s v="Original"/>
    <s v="None"/>
    <s v="Missing"/>
    <n v="0.92470719499999998"/>
    <n v="0.97236614899999996"/>
    <n v="0.38589599699999999"/>
    <n v="4.7E-2"/>
    <n v="36211"/>
    <n v="0.24800593600000001"/>
  </r>
  <r>
    <n v="207"/>
    <s v="Lane"/>
    <x v="33"/>
    <s v="OR4100246"/>
    <s v="CRESWELL, CITY OF"/>
    <x v="1"/>
    <s v="Community water system"/>
    <n v="5075"/>
    <s v="-"/>
    <s v="Creswell city, Oregon"/>
    <x v="1"/>
    <x v="0"/>
    <s v="https://www.ci.creswell.or.us/sites/default/files/fileattachments/public_works/page/781/water_quailty_report_2019.pdf"/>
    <n v="2020"/>
    <s v="No"/>
    <n v="0"/>
    <n v="-33.869999999999997"/>
    <n v="0"/>
    <s v="Acceptable"/>
    <n v="2"/>
    <n v="45"/>
    <n v="52"/>
    <n v="5"/>
    <n v="12"/>
    <n v="3"/>
    <n v="23"/>
    <n v="18.75"/>
    <n v="1.125"/>
    <s v="Original"/>
    <s v="None"/>
    <s v="Missing"/>
    <n v="0.89644205899999996"/>
    <n v="0.99950568500000003"/>
    <n v="0.26831723000000002"/>
    <n v="3.5999999999999997E-2"/>
    <n v="58279"/>
    <n v="7.5133485999999999E-2"/>
  </r>
  <r>
    <n v="208"/>
    <s v="Lincoln"/>
    <x v="33"/>
    <s v="OR4100566"/>
    <s v="NEWPORT, CITY OF"/>
    <x v="1"/>
    <s v="Community water system"/>
    <n v="10160"/>
    <s v="-"/>
    <s v="Newport city, Oregon"/>
    <x v="0"/>
    <x v="0"/>
    <s v="https://www.newportoregon.gov/dept/pwk/documents/2019_Water_Quality_Report.pdf"/>
    <n v="2020"/>
    <s v="No"/>
    <n v="0"/>
    <n v="-22.67"/>
    <n v="0"/>
    <s v="Acceptable"/>
    <n v="4"/>
    <n v="45"/>
    <n v="44"/>
    <n v="16"/>
    <n v="13"/>
    <n v="4"/>
    <n v="20"/>
    <n v="22.80701754"/>
    <n v="1.3684210524"/>
    <s v="Original"/>
    <s v="None"/>
    <s v="Missing"/>
    <n v="0.84072479700000002"/>
    <n v="0.99476534299999997"/>
    <n v="0.52600020700000005"/>
    <n v="0.153"/>
    <n v="45250"/>
    <n v="0.17244787"/>
  </r>
  <r>
    <n v="209"/>
    <s v="Lincoln"/>
    <x v="33"/>
    <s v="OR4100798"/>
    <s v="SEAL ROCK WATER DISTRICT"/>
    <x v="1"/>
    <s v="Community water system"/>
    <n v="5500"/>
    <s v="-"/>
    <s v="Newport city, Oregon"/>
    <x v="1"/>
    <x v="0"/>
    <s v="https://www.srwd.org/files/bd7748a0b/SRWD+2019+CCR+200615.pdf"/>
    <n v="2020"/>
    <s v="No"/>
    <n v="0"/>
    <n v="35.44"/>
    <n v="35.44"/>
    <s v="Acceptable"/>
    <n v="7"/>
    <n v="45"/>
    <n v="69"/>
    <n v="47"/>
    <n v="13"/>
    <n v="3"/>
    <n v="19"/>
    <n v="15.85365854"/>
    <n v="2.0144195123999999"/>
    <s v="Original"/>
    <s v="None"/>
    <s v="Missing"/>
    <n v="0.84072479700000002"/>
    <n v="0.99476534299999997"/>
    <n v="0.52600020700000005"/>
    <n v="0.153"/>
    <n v="45250"/>
    <n v="0.17244787"/>
  </r>
  <r>
    <n v="210"/>
    <s v="Umatilla"/>
    <x v="33"/>
    <s v="OR4100914"/>
    <s v="UMATILLA, CITY OF"/>
    <x v="1"/>
    <s v="Community water system"/>
    <n v="6980"/>
    <s v="-"/>
    <s v="Umatilla city, Oregon"/>
    <x v="1"/>
    <x v="0"/>
    <s v="https://www.umatilla-city.org/sites/default/files/fileattachments/utilities/page/711/year2019_ccr_whole.pdf"/>
    <n v="2020"/>
    <s v="No"/>
    <n v="0"/>
    <n v="28.64"/>
    <n v="28.64"/>
    <s v="Acceptable"/>
    <n v="3"/>
    <n v="45"/>
    <n v="112"/>
    <n v="3"/>
    <n v="15"/>
    <n v="4"/>
    <n v="19"/>
    <n v="11.81102362"/>
    <n v="1.5678614172000001"/>
    <s v="Original"/>
    <s v="None"/>
    <s v="Missing"/>
    <n v="0.70127425399999999"/>
    <n v="0.98640996599999997"/>
    <n v="0.42341293000000002"/>
    <n v="0.38900000000000001"/>
    <n v="41707"/>
    <n v="0.245267821"/>
  </r>
  <r>
    <n v="211"/>
    <s v="Berks"/>
    <x v="34"/>
    <s v="PA3060052"/>
    <s v="CAERNARVON TWP AUTH"/>
    <x v="6"/>
    <s v="Community water system"/>
    <n v="4245"/>
    <s v="-"/>
    <s v="Morgantown CDP, Pennsylvania"/>
    <x v="1"/>
    <x v="0"/>
    <s v="http://www.caernarvonwater.com/Documents/CTA2019notice.pdf"/>
    <n v="2020"/>
    <s v="No"/>
    <n v="0"/>
    <n v="-22.29"/>
    <n v="0"/>
    <s v="Acceptable"/>
    <n v="2"/>
    <n v="45"/>
    <n v="7"/>
    <n v="3"/>
    <n v="4"/>
    <n v="4"/>
    <n v="30"/>
    <n v="36.363636360000001"/>
    <n v="2.1818181816000002"/>
    <s v="Original"/>
    <s v="None"/>
    <s v="Missing"/>
    <n v="0.94430992700000005"/>
    <n v="0.83008356500000002"/>
    <n v="0.33171912799999997"/>
    <n v="0.04"/>
    <n v="49904"/>
    <n v="0.14893617000000001"/>
  </r>
  <r>
    <n v="212"/>
    <s v="Bucks"/>
    <x v="34"/>
    <s v="PA1090128"/>
    <s v="DTMA MAIN SYSTEM"/>
    <x v="6"/>
    <s v="Community water system"/>
    <n v="8655"/>
    <s v="-"/>
    <s v="Hershey CDP, Pennsylvania"/>
    <x v="1"/>
    <x v="0"/>
    <s v="https://doylestownpa.org/wp-content/uploads/2020/06/Water-Quality-Report-PWS1090128-2019.pdf"/>
    <n v="2020"/>
    <s v="No"/>
    <n v="0"/>
    <n v="18.8"/>
    <n v="18.8"/>
    <s v="Acceptable"/>
    <n v="4"/>
    <n v="45"/>
    <n v="417"/>
    <n v="1037"/>
    <n v="8"/>
    <n v="3"/>
    <n v="26"/>
    <n v="1.8823529409999999"/>
    <n v="0.67694117646000007"/>
    <s v="Original"/>
    <s v="None"/>
    <s v="Missing"/>
    <n v="0.83530897100000001"/>
    <n v="0.98520013500000003"/>
    <n v="0.41644149699999999"/>
    <n v="0.12"/>
    <n v="62834"/>
    <n v="7.5096898999999995E-2"/>
  </r>
  <r>
    <n v="213"/>
    <s v="Greene"/>
    <x v="34"/>
    <s v="PA5300005"/>
    <s v="MUN AUTH BORO OF CARMICHAELS"/>
    <x v="6"/>
    <s v="Community water system"/>
    <n v="4700"/>
    <s v="-"/>
    <s v="Carmichaels borough, Pennsylvania"/>
    <x v="1"/>
    <x v="0"/>
    <s v="http://www.carmichaelswaterauthority.com/wp-content/uploads/2020/05/2019CCR.pdf"/>
    <n v="2020"/>
    <s v="No"/>
    <n v="0"/>
    <n v="0"/>
    <n v="0"/>
    <s v="Error"/>
    <n v="6"/>
    <n v="45"/>
    <n v="10"/>
    <n v="7"/>
    <n v="1"/>
    <n v="2"/>
    <n v="36"/>
    <n v="9.0909090910000003"/>
    <n v="0.54545454546000005"/>
    <s v="Autotagged"/>
    <s v="None"/>
    <s v="Missing"/>
    <n v="0.966873706"/>
    <n v="1"/>
    <n v="0.28571428599999998"/>
    <n v="4.2999999999999997E-2"/>
    <n v="37031"/>
    <n v="0.147058824"/>
  </r>
  <r>
    <n v="214"/>
    <s v="Lancaster"/>
    <x v="34"/>
    <s v="PA7360113"/>
    <s v="EAST COCALICO TOWNSHIP"/>
    <x v="6"/>
    <s v="Community water system"/>
    <n v="6735"/>
    <s v="-"/>
    <s v="Reading city, Pennsylvania"/>
    <x v="1"/>
    <x v="0"/>
    <s v="https://www.eastcocalicotownship.com/sites/eastcocalicopa/files/uploads/ccr2017.pdf"/>
    <n v="2018"/>
    <s v="No"/>
    <n v="0"/>
    <n v="-904.63"/>
    <n v="0"/>
    <s v="Acceptable"/>
    <n v="4"/>
    <n v="45"/>
    <n v="567"/>
    <n v="8"/>
    <n v="14"/>
    <n v="4"/>
    <n v="19"/>
    <n v="2.4096385539999998"/>
    <n v="0.14457831323999998"/>
    <s v="Autotagged"/>
    <s v="None"/>
    <s v="Missing"/>
    <n v="0.48383324599999999"/>
    <n v="1"/>
    <n v="0.56289091300000005"/>
    <n v="0.56999999999999995"/>
    <n v="30087"/>
    <n v="0.35423979799999999"/>
  </r>
  <r>
    <n v="215"/>
    <s v="Lancaster"/>
    <x v="34"/>
    <s v="PA7360143"/>
    <s v="WEST EARL WATER AUTHORITY"/>
    <x v="6"/>
    <s v="Community water system"/>
    <n v="4327"/>
    <s v="-"/>
    <s v="Brownstown CDP, Pennsylvania"/>
    <x v="1"/>
    <x v="0"/>
    <s v="http://www.westearltwp.org/documents/2019-CCR.pdf"/>
    <n v="2020"/>
    <s v="No"/>
    <n v="0"/>
    <n v="-109.82"/>
    <n v="0"/>
    <s v="Acceptable"/>
    <n v="12"/>
    <n v="45"/>
    <n v="16"/>
    <n v="12"/>
    <n v="1"/>
    <n v="3"/>
    <n v="35"/>
    <n v="5.8823529409999997"/>
    <n v="0.35294117646000001"/>
    <s v="Original"/>
    <s v="None"/>
    <s v="Missing"/>
    <n v="0.94602272700000001"/>
    <n v="0.99295065500000002"/>
    <n v="0.11459074700000001"/>
    <n v="0.111"/>
    <n v="82435"/>
    <n v="8.6026200999999997E-2"/>
  </r>
  <r>
    <n v="216"/>
    <s v="McKean"/>
    <x v="34"/>
    <s v="PA6420019"/>
    <s v="PA AMERICAN WATER CO KANE"/>
    <x v="6"/>
    <s v="Community water system"/>
    <n v="5725"/>
    <s v="-"/>
    <s v="Kane borough, Pennsylvania"/>
    <x v="1"/>
    <x v="0"/>
    <s v="https://www.amwater.com/ccr/kane.pdf"/>
    <n v="2020"/>
    <s v="No"/>
    <n v="0"/>
    <n v="17.510000000000002"/>
    <n v="17.510000000000002"/>
    <s v="Acceptable"/>
    <n v="7"/>
    <n v="45"/>
    <n v="67"/>
    <n v="12"/>
    <n v="13"/>
    <n v="6"/>
    <n v="20"/>
    <n v="16.25"/>
    <n v="1.5003000000000002"/>
    <s v="Original"/>
    <s v="None"/>
    <s v="Missing"/>
    <n v="0.98042895399999996"/>
    <n v="0.97743966400000004"/>
    <n v="0.31246537400000002"/>
    <n v="3.5000000000000003E-2"/>
    <n v="40592"/>
    <n v="0.23810904899999999"/>
  </r>
  <r>
    <n v="217"/>
    <s v="Northumberland"/>
    <x v="34"/>
    <s v="PA4490023"/>
    <s v="PA AMERICAN WHITE DEER"/>
    <x v="6"/>
    <s v="Community water system"/>
    <n v="30209"/>
    <s v="-"/>
    <s v="Northumberland borough, Pennsylvania"/>
    <x v="0"/>
    <x v="0"/>
    <s v="https://www.amwater.com/ccr/whitedeer.pdf"/>
    <n v="2020"/>
    <s v="No"/>
    <n v="0"/>
    <n v="12.94"/>
    <n v="12.94"/>
    <s v="Acceptable"/>
    <n v="8"/>
    <n v="45"/>
    <n v="85"/>
    <n v="15"/>
    <n v="13"/>
    <n v="6"/>
    <n v="20"/>
    <n v="13.26530612"/>
    <n v="1.1841183672"/>
    <s v="Original"/>
    <s v="None"/>
    <s v="Missing"/>
    <n v="0.96214511000000003"/>
    <n v="1"/>
    <n v="0.31001589800000001"/>
    <n v="2.5999999999999999E-2"/>
    <n v="58951"/>
    <n v="8.5519126000000001E-2"/>
  </r>
  <r>
    <n v="218"/>
    <s v="Greenwood"/>
    <x v="35"/>
    <s v="SC2410001"/>
    <s v="GREENWOOD CPW (2410001)"/>
    <x v="0"/>
    <s v="Community water system"/>
    <n v="47947"/>
    <s v="GREENWOOD"/>
    <s v="Greenwood city, South Carolina"/>
    <x v="0"/>
    <x v="0"/>
    <s v="http://greenwoodcpw.com/waterqualityreport.pdf"/>
    <n v="2020"/>
    <s v="No"/>
    <n v="0"/>
    <n v="15.17"/>
    <n v="15.17"/>
    <s v="Acceptable"/>
    <n v="5"/>
    <n v="45"/>
    <n v="223"/>
    <n v="22700"/>
    <n v="9"/>
    <n v="5"/>
    <n v="23"/>
    <n v="3.8793103449999999"/>
    <n v="0.68785862069999992"/>
    <s v="Autotagged"/>
    <s v="None"/>
    <s v="Missing"/>
    <n v="0.44643010900000002"/>
    <n v="0.99462365600000002"/>
    <n v="0.55411478300000006"/>
    <n v="0.104"/>
    <n v="32029"/>
    <n v="0.31844723699999999"/>
  </r>
  <r>
    <n v="219"/>
    <s v="Lexington"/>
    <x v="35"/>
    <s v="SC3220003"/>
    <s v="JOINT MUNICIPAL WSC (3220003)"/>
    <x v="0"/>
    <s v="Community water system"/>
    <n v="34317"/>
    <s v="LEXINGTON"/>
    <s v="Lexington town, South Carolina"/>
    <x v="0"/>
    <x v="0"/>
    <s v="http://lcjmwsc.com/Data/Sites/1/media/water-quality-report-2019.pdf"/>
    <n v="2020"/>
    <s v="No"/>
    <n v="0"/>
    <n v="10.130000000000001"/>
    <n v="10.130000000000001"/>
    <s v="Acceptable"/>
    <n v="2"/>
    <n v="45"/>
    <n v="11"/>
    <n v="369"/>
    <n v="8"/>
    <n v="3"/>
    <n v="26"/>
    <n v="42.10526316"/>
    <n v="2.8302157896"/>
    <s v="Original"/>
    <s v="None"/>
    <s v="Missing"/>
    <n v="0.80772244000000004"/>
    <n v="0.99987655799999997"/>
    <n v="0.34658018899999998"/>
    <n v="8.8999999999999996E-2"/>
    <n v="68219"/>
    <n v="8.6268057999999995E-2"/>
  </r>
  <r>
    <n v="220"/>
    <s v="Marion"/>
    <x v="35"/>
    <s v="SC3320001"/>
    <s v="MARCO RURAL WATER CO (SC3320001)"/>
    <x v="0"/>
    <s v="Community water system"/>
    <n v="15082"/>
    <s v="MARION"/>
    <s v="Marion city, South Carolina"/>
    <x v="0"/>
    <x v="0"/>
    <s v="https://marcoruralwater.org/documents/269/2019_CCR.pdf"/>
    <n v="2020"/>
    <s v="No"/>
    <n v="0"/>
    <n v="-0.87"/>
    <n v="0"/>
    <s v="Acceptable"/>
    <n v="4"/>
    <n v="45"/>
    <n v="253"/>
    <n v="9"/>
    <n v="10"/>
    <n v="4"/>
    <n v="24"/>
    <n v="3.8022813690000001"/>
    <n v="0.22813688214000002"/>
    <s v="Original"/>
    <s v="None"/>
    <s v="Missing"/>
    <n v="0.27813806000000002"/>
    <n v="0.98515650200000004"/>
    <n v="0.50542456199999997"/>
    <n v="3.4000000000000002E-2"/>
    <n v="34561"/>
    <n v="0.32120277600000002"/>
  </r>
  <r>
    <n v="221"/>
    <s v="Pickens"/>
    <x v="35"/>
    <s v="SC3910003"/>
    <s v="LIBERTY CITY OF (SC3910003)"/>
    <x v="0"/>
    <s v="Community water system"/>
    <n v="3338"/>
    <s v="LIBERTY"/>
    <s v="Liberty city, South Carolina"/>
    <x v="1"/>
    <x v="0"/>
    <s v="https://www.libertysc.com/sites/default/files/uploads/internal/ccr_liberty_2019.pdf"/>
    <n v="2020"/>
    <s v="No"/>
    <n v="0"/>
    <n v="-72.53"/>
    <n v="0"/>
    <s v="Acceptable"/>
    <n v="3"/>
    <n v="45"/>
    <n v="5"/>
    <n v="4"/>
    <n v="10"/>
    <n v="4"/>
    <n v="25"/>
    <n v="66.666666669999998"/>
    <n v="4.0000000002"/>
    <s v="Original"/>
    <s v="None"/>
    <s v="Missing"/>
    <n v="0.86662587899999999"/>
    <n v="0.94893899199999998"/>
    <n v="0.28365531999999999"/>
    <n v="4.5999999999999999E-2"/>
    <n v="40039"/>
    <n v="9.4152626000000003E-2"/>
  </r>
  <r>
    <n v="222"/>
    <s v="Sumter"/>
    <x v="35"/>
    <s v="SC4320001"/>
    <s v="DALZELL WATER DISTRICT (SC4320001)"/>
    <x v="0"/>
    <s v="Community water system"/>
    <n v="3912"/>
    <s v="DALZELL"/>
    <s v="Dalzell CDP, South Carolina"/>
    <x v="1"/>
    <x v="0"/>
    <s v="https://www.sumtersc.gov/sites/default/files/uploads/Departments/Water/annual_water_quality_report.pdf"/>
    <n v="2020"/>
    <s v="No"/>
    <n v="0"/>
    <n v="34.22"/>
    <n v="34.22"/>
    <s v="Acceptable"/>
    <n v="10"/>
    <n v="45"/>
    <n v="316"/>
    <n v="14"/>
    <n v="10"/>
    <n v="2"/>
    <n v="23"/>
    <n v="3.0674846630000001"/>
    <n v="1.21064907978"/>
    <s v="Autotagged"/>
    <s v="None"/>
    <s v="Missing"/>
    <n v="0.55017979699999997"/>
    <n v="0.80335731399999999"/>
    <n v="0.28179143499999998"/>
    <n v="7.0999999999999994E-2"/>
    <n v="54107"/>
    <n v="0.29644268800000001"/>
  </r>
  <r>
    <n v="223"/>
    <s v="York"/>
    <x v="35"/>
    <s v="SC4610002"/>
    <s v="ROCK HILL CITY OF (SC4610002)"/>
    <x v="0"/>
    <s v="Community water system"/>
    <n v="74377"/>
    <s v="ROCK HILL"/>
    <s v="Rock Hill city, South Carolina"/>
    <x v="0"/>
    <x v="0"/>
    <s v="https://www.cityofrockhill.com/home/showdocument?id=26616"/>
    <n v="2020"/>
    <s v="No"/>
    <n v="0"/>
    <n v="-40.520000000000003"/>
    <n v="0"/>
    <s v="Acceptable"/>
    <n v="16"/>
    <n v="45"/>
    <n v="664"/>
    <n v="20"/>
    <n v="14"/>
    <n v="11"/>
    <n v="17"/>
    <n v="2.0648967549999999"/>
    <n v="0.12389380529999999"/>
    <s v="Autotagged"/>
    <s v="None"/>
    <s v="Missing"/>
    <n v="0.54640686900000002"/>
    <n v="0.993586886"/>
    <n v="0.44659456199999997"/>
    <n v="6.9000000000000006E-2"/>
    <n v="46792"/>
    <n v="0.17669479199999999"/>
  </r>
  <r>
    <n v="224"/>
    <s v="Lincoln"/>
    <x v="36"/>
    <s v="SD4600304"/>
    <s v="LINCOLN COUNTY RURAL WATER SYSTEM"/>
    <x v="4"/>
    <s v="Community water system"/>
    <n v="5788"/>
    <s v="HARRISBURG, SIOUX FALLS"/>
    <s v="Sioux Falls city, South Dakota"/>
    <x v="1"/>
    <x v="0"/>
    <s v="http://www.lincolncoruralwater.com/wp-content/uploads/2020/03/Consumer-Confidence-Report-for-2019.pdf"/>
    <n v="2020"/>
    <s v="No"/>
    <n v="0"/>
    <n v="-387.99"/>
    <n v="0"/>
    <s v="Acceptable"/>
    <n v="4"/>
    <n v="45"/>
    <n v="6"/>
    <n v="7"/>
    <n v="10"/>
    <n v="3"/>
    <n v="27"/>
    <n v="62.5"/>
    <n v="3.75"/>
    <s v="Original"/>
    <s v="None"/>
    <s v="Missing"/>
    <n v="0.86798190900000005"/>
    <n v="0.99565499400000002"/>
    <n v="0.325649682"/>
    <n v="0.10299999999999999"/>
    <n v="59017"/>
    <n v="0.112639135"/>
  </r>
  <r>
    <n v="225"/>
    <s v="Dyer"/>
    <x v="37"/>
    <s v="TN0000518"/>
    <s v="NORTHWEST DYERSBURG U D"/>
    <x v="0"/>
    <s v="Community water system"/>
    <n v="4158"/>
    <s v="DYERSBURG"/>
    <s v="Dyersburg city, Tennessee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69542140600000002"/>
    <n v="0.98887451500000001"/>
    <n v="0.50826570500000001"/>
    <n v="4.4999999999999998E-2"/>
    <n v="36797"/>
    <n v="0.234125"/>
  </r>
  <r>
    <n v="226"/>
    <s v="Fentress"/>
    <x v="37"/>
    <s v="TN0000324"/>
    <s v="JAMESTOWN WATER DEPT"/>
    <x v="0"/>
    <s v="Community water system"/>
    <n v="4042"/>
    <s v="JAMESTOWN"/>
    <s v="Jamestown city, Tennessee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96630934199999996"/>
    <n v="0"/>
    <n v="0.63894967199999997"/>
    <n v="2.8000000000000001E-2"/>
    <n v="17865"/>
    <n v="0.42366412199999998"/>
  </r>
  <r>
    <n v="227"/>
    <s v="Gibson"/>
    <x v="37"/>
    <s v="TN0000813"/>
    <s v="GIBSON CO MUN WATER DIST #4"/>
    <x v="0"/>
    <s v="Community water system"/>
    <n v="3422"/>
    <s v="TRENTON"/>
    <s v="Trenton city, Tennessee"/>
    <x v="1"/>
    <x v="0"/>
    <s v="https://www.gibsoncountywater.com/documents/311/2019_CCR.pdf"/>
    <n v="2020"/>
    <s v="No"/>
    <n v="0"/>
    <n v="25.26"/>
    <n v="25.26"/>
    <s v="Acceptable"/>
    <n v="2"/>
    <n v="45"/>
    <n v="233"/>
    <n v="5"/>
    <n v="14"/>
    <n v="3"/>
    <n v="20"/>
    <n v="5.6680161939999998"/>
    <n v="1.09788097164"/>
    <s v="Autotagged"/>
    <s v="None"/>
    <s v="Missing"/>
    <n v="0.64540337699999994"/>
    <n v="0.88807429100000002"/>
    <n v="0.51397632800000004"/>
    <n v="1.4E-2"/>
    <n v="31645"/>
    <n v="0.31004016099999998"/>
  </r>
  <r>
    <n v="228"/>
    <s v="Hamilton"/>
    <x v="37"/>
    <s v="TN0000037"/>
    <s v="UNION FORK-BAKEWELL UTILITY DISTRICT"/>
    <x v="0"/>
    <s v="Community water system"/>
    <n v="5223"/>
    <s v="BAKEWELL"/>
    <s v="Sale Creek CDP, Tennessee"/>
    <x v="1"/>
    <x v="0"/>
    <s v="http://ufbud.com/wp-content/uploads/2020/06/UFBUDccr2019.pdf"/>
    <n v="2020"/>
    <s v="No"/>
    <n v="0"/>
    <n v="-43.27"/>
    <n v="0"/>
    <s v="Acceptable"/>
    <n v="2"/>
    <n v="45"/>
    <n v="187"/>
    <n v="4"/>
    <n v="15"/>
    <n v="6"/>
    <n v="19"/>
    <n v="7.425742574"/>
    <n v="0.44554455443999996"/>
    <s v="Original"/>
    <s v="None"/>
    <s v="Missing"/>
    <n v="0.97082601099999999"/>
    <n v="0"/>
    <n v="0.13637961300000001"/>
    <n v="8.9999999999999993E-3"/>
    <n v="48359"/>
    <n v="0.14902507000000001"/>
  </r>
  <r>
    <n v="229"/>
    <s v="Sullivan"/>
    <x v="37"/>
    <s v="TN0000073"/>
    <s v="BRISTOL DEPTARTMENT OF UTILITIES"/>
    <x v="0"/>
    <s v="Community water system"/>
    <n v="33199"/>
    <s v="BRISTOL"/>
    <s v="Bristol city, Tennessee"/>
    <x v="0"/>
    <x v="0"/>
    <s v="https://www.bristoltn.org/DocumentCenter/View/8665/CCR-final-version"/>
    <n v="2020"/>
    <s v="No"/>
    <n v="0"/>
    <n v="14.74"/>
    <n v="14.74"/>
    <s v="Acceptable"/>
    <n v="6"/>
    <n v="45"/>
    <n v="6"/>
    <n v="5945"/>
    <n v="0"/>
    <n v="3"/>
    <n v="36"/>
    <n v="0"/>
    <n v="0.44220000000000004"/>
    <s v="Original"/>
    <s v="None"/>
    <s v="Missing"/>
    <n v="0.93300127300000002"/>
    <n v="0.94519690000000001"/>
    <n v="0.30414782200000001"/>
    <n v="3.1E-2"/>
    <n v="40477"/>
    <n v="0.187476121"/>
  </r>
  <r>
    <n v="230"/>
    <s v="Sullivan"/>
    <x v="37"/>
    <s v="TN0000349"/>
    <s v="KINGSPORT WATER DEPT"/>
    <x v="0"/>
    <s v="Community water system"/>
    <n v="103427"/>
    <s v="KINGSPORT"/>
    <s v="Kingsport city, Tennessee"/>
    <x v="2"/>
    <x v="0"/>
    <s v="https://www.kingsporttn.gov/wp-content/uploads/2020/03/ccr2019.pdf"/>
    <n v="2020"/>
    <s v="No"/>
    <n v="0"/>
    <n v="-2.67"/>
    <n v="0"/>
    <s v="Acceptable"/>
    <n v="10"/>
    <n v="45"/>
    <n v="439"/>
    <n v="14"/>
    <n v="7"/>
    <n v="68"/>
    <n v="25"/>
    <n v="1.569506726"/>
    <n v="9.4170403560000004E-2"/>
    <s v="Original"/>
    <s v="None"/>
    <s v="Missing"/>
    <n v="0.91915776400000004"/>
    <n v="0.97641271399999996"/>
    <n v="0.35559406599999999"/>
    <n v="3.5000000000000003E-2"/>
    <n v="40100"/>
    <n v="0.206364402"/>
  </r>
  <r>
    <n v="231"/>
    <s v="White"/>
    <x v="37"/>
    <s v="TN0000569"/>
    <s v="QUEBECK WALLING UTILITY DIST"/>
    <x v="0"/>
    <s v="Community water system"/>
    <n v="4838"/>
    <s v="-"/>
    <s v="Sparta city, Tennessee"/>
    <x v="1"/>
    <x v="0"/>
    <s v="http://www.qwudtn.com/wp-content/uploads/2020/03/CCF_000044.pdf"/>
    <n v="2020"/>
    <s v="No"/>
    <n v="0"/>
    <n v="0"/>
    <n v="0"/>
    <s v="Error"/>
    <n v="2"/>
    <n v="45"/>
    <n v="6"/>
    <n v="3"/>
    <n v="1"/>
    <n v="2"/>
    <n v="36"/>
    <n v="14.28571429"/>
    <n v="0.85714285739999996"/>
    <s v="Autotagged"/>
    <s v="None"/>
    <s v="Missing"/>
    <n v="0.91045685300000001"/>
    <n v="0.87178368900000003"/>
    <n v="0.39525691699999999"/>
    <n v="8.0000000000000002E-3"/>
    <n v="32904"/>
    <n v="0.172657111"/>
  </r>
  <r>
    <n v="232"/>
    <s v="Williamson"/>
    <x v="37"/>
    <s v="TN0000511"/>
    <s v="NOLENSVILLE-COLLEGE GROVE UD"/>
    <x v="0"/>
    <s v="Community water system"/>
    <n v="28919"/>
    <s v="NOLENSVILLE"/>
    <s v="Nolensville town, Tennessee"/>
    <x v="0"/>
    <x v="0"/>
    <s v="https://www.ncgud.com/wp-content/uploads/2020/06/2019-CCR.pdf"/>
    <n v="2020"/>
    <s v="No"/>
    <n v="0"/>
    <n v="-33.46"/>
    <n v="0"/>
    <s v="Acceptable"/>
    <n v="3"/>
    <n v="45"/>
    <n v="324"/>
    <n v="6"/>
    <n v="14"/>
    <n v="4"/>
    <n v="20"/>
    <n v="4.1420118339999998"/>
    <n v="0.24852071003999998"/>
    <s v="Autotagged"/>
    <s v="None"/>
    <s v="Missing"/>
    <n v="0.85531479300000002"/>
    <n v="0.93605870000000002"/>
    <n v="9.2475687000000001E-2"/>
    <n v="9.4E-2"/>
    <n v="124572"/>
    <n v="9.9632929999999998E-3"/>
  </r>
  <r>
    <n v="233"/>
    <s v="Angelina"/>
    <x v="38"/>
    <s v="TX0030016"/>
    <s v="ANGELINA WSC"/>
    <x v="3"/>
    <s v="Community water system"/>
    <n v="3470"/>
    <s v="-"/>
    <s v="Lufkin city, Texas"/>
    <x v="1"/>
    <x v="0"/>
    <s v="https://www.angelinawater.com/files/2019_CCR.pdf"/>
    <n v="2020"/>
    <s v="No"/>
    <n v="0"/>
    <n v="0"/>
    <n v="0"/>
    <s v="Error"/>
    <n v="4"/>
    <n v="45"/>
    <n v="8"/>
    <n v="5"/>
    <n v="1"/>
    <n v="2"/>
    <n v="36"/>
    <n v="11.11111111"/>
    <n v="0.66666666659999996"/>
    <s v="Autotagged"/>
    <s v="None"/>
    <s v="Missing"/>
    <n v="0.56714289799999995"/>
    <n v="0.97863639599999996"/>
    <n v="0.42435260699999999"/>
    <n v="0.24399999999999999"/>
    <n v="43803"/>
    <n v="0.20851431000000001"/>
  </r>
  <r>
    <n v="234"/>
    <s v="Brazoria"/>
    <x v="38"/>
    <s v="TX0200645"/>
    <s v="BRAZORIA COUNTY MUD 31"/>
    <x v="3"/>
    <s v="Community water system"/>
    <n v="4350"/>
    <s v="-"/>
    <s v="Rosharon CDP, Texas"/>
    <x v="1"/>
    <x v="0"/>
    <s v="http://www.bcmud21.com/wp-content/uploads/2019/06/bcmud21_ccr_2018.pdf"/>
    <n v="2019"/>
    <s v="No"/>
    <n v="0"/>
    <n v="20.28"/>
    <n v="20.28"/>
    <s v="Acceptable"/>
    <n v="2"/>
    <n v="45"/>
    <n v="431"/>
    <n v="8"/>
    <n v="14"/>
    <n v="4"/>
    <n v="19"/>
    <n v="3.1460674160000002"/>
    <n v="0.79716404496000004"/>
    <s v="Autotagged"/>
    <s v="None"/>
    <s v="Missing"/>
    <n v="0.59548611100000004"/>
    <n v="0"/>
    <n v="0.12673611100000001"/>
    <n v="0.38"/>
    <n v="59552"/>
    <n v="0.113291139"/>
  </r>
  <r>
    <n v="235"/>
    <s v="Cameron"/>
    <x v="38"/>
    <s v="TX0310002"/>
    <s v="HARLINGEN WATER WORKS SYSTEM"/>
    <x v="3"/>
    <s v="Community water system"/>
    <n v="85900"/>
    <s v="-"/>
    <s v="Harlingen city, Texas"/>
    <x v="0"/>
    <x v="1"/>
    <s v="https://www.hwws.com/wp-content/uploads/2020/06/CCR_2019.pdf"/>
    <n v="2020"/>
    <s v="No"/>
    <n v="0"/>
    <n v="18.149999999999999"/>
    <n v="18.149999999999999"/>
    <s v="Acceptable"/>
    <n v="5"/>
    <n v="45"/>
    <n v="218"/>
    <n v="12"/>
    <n v="10"/>
    <n v="3"/>
    <n v="19"/>
    <n v="4.3859649120000004"/>
    <n v="0.80765789471999994"/>
    <s v="Original"/>
    <s v="None"/>
    <s v="Missing"/>
    <n v="0.87253465699999999"/>
    <n v="0.99147938199999996"/>
    <n v="0.39555339499999997"/>
    <n v="0.52400000000000002"/>
    <n v="38800"/>
    <n v="0.30241446799999999"/>
  </r>
  <r>
    <n v="236"/>
    <s v="Denton"/>
    <x v="38"/>
    <s v="TX0610080"/>
    <s v="CITY OF HIGHLAND VILLAGE"/>
    <x v="3"/>
    <s v="Community water system"/>
    <n v="15650"/>
    <s v="-"/>
    <s v="Highland Village city, Texas"/>
    <x v="0"/>
    <x v="0"/>
    <s v="https://www.highlandvillage.org/ArchiveCenter/ViewFile/Item/2274"/>
    <n v="2020"/>
    <s v="No"/>
    <n v="0"/>
    <n v="9.32"/>
    <n v="9.32"/>
    <s v="Acceptable"/>
    <n v="2"/>
    <n v="45"/>
    <n v="12"/>
    <n v="18"/>
    <n v="5"/>
    <n v="3"/>
    <n v="31"/>
    <n v="29.41176471"/>
    <n v="2.0443058825999998"/>
    <s v="Original"/>
    <s v="None"/>
    <s v="Missing"/>
    <n v="0.906548884"/>
    <n v="0.99586939399999996"/>
    <n v="3.9232665E-2"/>
    <n v="0.111"/>
    <n v="143854"/>
    <n v="2.2899354E-2"/>
  </r>
  <r>
    <n v="237"/>
    <s v="Ellis"/>
    <x v="38"/>
    <s v="TX0700031"/>
    <s v="CITY OF RED OAK"/>
    <x v="3"/>
    <s v="Community water system"/>
    <n v="10934"/>
    <s v="-"/>
    <s v="Red Oak city, Texas"/>
    <x v="0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717151082"/>
    <n v="0.94381740700000005"/>
    <n v="0.25543120499999999"/>
    <n v="0.13800000000000001"/>
    <n v="68570"/>
    <n v="8.1322314000000007E-2"/>
  </r>
  <r>
    <n v="238"/>
    <s v="El Paso"/>
    <x v="38"/>
    <s v="TX0710018"/>
    <s v="EL PASO COUNTY WCID 4 FABENS"/>
    <x v="3"/>
    <s v="Community water system"/>
    <n v="8100"/>
    <s v="-"/>
    <s v="Fabens CDP, Texas"/>
    <x v="1"/>
    <x v="1"/>
    <s v="http://epcwcid4.org/wp-content/uploads/2019/06/CCR_Report.pdf"/>
    <n v="2018"/>
    <s v="No"/>
    <n v="0"/>
    <n v="0"/>
    <n v="0"/>
    <s v="Error"/>
    <n v="4"/>
    <n v="45"/>
    <n v="8"/>
    <n v="5"/>
    <n v="1"/>
    <n v="2"/>
    <n v="36"/>
    <n v="11.11111111"/>
    <n v="0.66666666659999996"/>
    <s v="Autotagged"/>
    <s v="None"/>
    <s v="Missing"/>
    <n v="0.85805982800000002"/>
    <n v="0.96956168799999998"/>
    <n v="0.27749515499999999"/>
    <n v="0.85699999999999998"/>
    <n v="26592"/>
    <n v="0.39065924800000001"/>
  </r>
  <r>
    <n v="239"/>
    <s v="Fort Bend"/>
    <x v="38"/>
    <s v="TX0790324"/>
    <s v="CINCO MUD 8"/>
    <x v="3"/>
    <s v="Community water system"/>
    <n v="4632"/>
    <s v="-"/>
    <s v="Katy city, Texas"/>
    <x v="1"/>
    <x v="0"/>
    <s v="http://www.cincomud8.com/wp-content/uploads/2019/06/cincomud8_annual_drinking_water_quality_report_2018.pdf"/>
    <n v="2019"/>
    <s v="No"/>
    <n v="0"/>
    <n v="34.94"/>
    <n v="34.94"/>
    <s v="Acceptable"/>
    <n v="2"/>
    <n v="45"/>
    <n v="369"/>
    <n v="8"/>
    <n v="9"/>
    <n v="4"/>
    <n v="24"/>
    <n v="2.3809523810000002"/>
    <n v="1.1910571428600001"/>
    <s v="Autotagged"/>
    <s v="None"/>
    <s v="Missing"/>
    <n v="0.80087930799999996"/>
    <n v="0.98189863200000005"/>
    <n v="0.26464864900000001"/>
    <n v="0.29899999999999999"/>
    <n v="77731"/>
    <n v="6.4270517999999999E-2"/>
  </r>
  <r>
    <n v="240"/>
    <s v="Fort Bend"/>
    <x v="38"/>
    <s v="TX0790085"/>
    <s v="TDCJ JESTER 1 UNIT"/>
    <x v="3"/>
    <s v="Community water system"/>
    <n v="3365"/>
    <s v="-"/>
    <s v="Richmond city, Texas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60561691900000003"/>
    <n v="0.99026572000000002"/>
    <n v="0.42796854000000001"/>
    <n v="0.47799999999999998"/>
    <n v="37340"/>
    <n v="0.25304850099999998"/>
  </r>
  <r>
    <n v="241"/>
    <s v="Galveston"/>
    <x v="38"/>
    <s v="TX0840002"/>
    <s v="CITY OF FRIENDSWOOD"/>
    <x v="3"/>
    <s v="Community water system"/>
    <n v="37921"/>
    <s v="-"/>
    <s v="Friendswood city, Texas"/>
    <x v="0"/>
    <x v="0"/>
    <s v="https://www.ci.friendswood.tx.us/CCR"/>
    <n v="2020"/>
    <s v="No"/>
    <n v="0"/>
    <n v="-43.85"/>
    <n v="0"/>
    <s v="Acceptable"/>
    <n v="2"/>
    <n v="45"/>
    <n v="7"/>
    <n v="17"/>
    <n v="8"/>
    <n v="3"/>
    <n v="26"/>
    <n v="53.333333330000002"/>
    <n v="3.1999999998000002"/>
    <s v="Original"/>
    <s v="None"/>
    <s v="Missing"/>
    <n v="0.86624773099999997"/>
    <n v="0.98370303299999995"/>
    <n v="0.15652564799999999"/>
    <n v="0.128"/>
    <n v="104097"/>
    <n v="5.3531160000000001E-2"/>
  </r>
  <r>
    <n v="242"/>
    <s v="Harris"/>
    <x v="38"/>
    <s v="TX1010159"/>
    <s v="HARRIS COUNTY WCID 1"/>
    <x v="3"/>
    <s v="Community water system"/>
    <n v="7311"/>
    <s v="-"/>
    <s v="Highlands CDP, Texas"/>
    <x v="1"/>
    <x v="1"/>
    <s v="https://www.hcwcid1.com/wp-content/uploads/2020/06/2019-HCWCID-1-Water-Quality-Report.pdf"/>
    <n v="2020"/>
    <s v="No"/>
    <n v="0"/>
    <n v="28.85"/>
    <n v="28.85"/>
    <s v="Acceptable"/>
    <n v="5"/>
    <n v="45"/>
    <n v="260"/>
    <n v="211"/>
    <n v="12"/>
    <n v="3"/>
    <n v="19"/>
    <n v="4.4117647059999996"/>
    <n v="1.1302058823600001"/>
    <s v="Original"/>
    <s v="http://hcwcid1.com"/>
    <s v="Yes"/>
    <n v="0.84153150799999998"/>
    <n v="0.99795987799999997"/>
    <n v="0.24343420900000001"/>
    <n v="0.41599999999999998"/>
    <n v="53560"/>
    <n v="0.20995670999999999"/>
  </r>
  <r>
    <n v="243"/>
    <s v="Harris"/>
    <x v="38"/>
    <s v="TX1010062"/>
    <s v="CITY OF SEABROOK"/>
    <x v="3"/>
    <s v="Community water system"/>
    <n v="12792"/>
    <s v="-"/>
    <s v="Seabrook city, Texas"/>
    <x v="0"/>
    <x v="1"/>
    <s v="https://www.seabrooktx.gov/DocumentCenter/View/9323/Water-Quality-Report-2019-PDF?bidId="/>
    <n v="2020"/>
    <s v="No"/>
    <n v="0"/>
    <n v="-83.8"/>
    <n v="0"/>
    <s v="Acceptable"/>
    <n v="3"/>
    <n v="45"/>
    <n v="13"/>
    <n v="1245"/>
    <n v="8"/>
    <n v="4"/>
    <n v="25"/>
    <n v="38.095238100000003"/>
    <n v="2.2857142860000002"/>
    <s v="Original"/>
    <s v="None"/>
    <s v="Missing"/>
    <n v="0.84981593"/>
    <n v="1"/>
    <n v="0.33458835300000001"/>
    <n v="0.121"/>
    <n v="86738"/>
    <n v="7.3233815999999993E-2"/>
  </r>
  <r>
    <n v="244"/>
    <s v="Harris"/>
    <x v="38"/>
    <s v="TX1011256"/>
    <s v="NORTHWEST FREEWAY MUD"/>
    <x v="3"/>
    <s v="Community water system"/>
    <n v="3558"/>
    <s v="-"/>
    <s v="Houston city, Texas"/>
    <x v="1"/>
    <x v="1"/>
    <s v="http://www.wq-report.com/nwf.pdf"/>
    <n v="2020"/>
    <s v="No"/>
    <n v="0"/>
    <n v="-60.83"/>
    <n v="0"/>
    <s v="Acceptable"/>
    <n v="5"/>
    <n v="45"/>
    <n v="171"/>
    <n v="11"/>
    <n v="10"/>
    <n v="3"/>
    <n v="24"/>
    <n v="5.5248618780000003"/>
    <n v="0.33149171267999999"/>
    <s v="Original"/>
    <s v="None"/>
    <s v="Missing"/>
    <n v="0.505127769"/>
    <n v="0.99918220700000004"/>
    <n v="0.51778770200000002"/>
    <n v="0.48799999999999999"/>
    <n v="51140"/>
    <n v="0.20571133899999999"/>
  </r>
  <r>
    <n v="245"/>
    <s v="Harris"/>
    <x v="38"/>
    <s v="TX1010539"/>
    <s v="HARRIS COUNTY MUD 1"/>
    <x v="3"/>
    <s v="Community water system"/>
    <n v="9822"/>
    <s v="-"/>
    <s v="Houston city, Texas"/>
    <x v="1"/>
    <x v="1"/>
    <s v="https://www.hcmud1.com/wp-content/uploads/2019/09/hcmud1_ccr_2018.pdf"/>
    <n v="2018"/>
    <s v="No"/>
    <n v="0"/>
    <n v="36.619999999999997"/>
    <n v="36.619999999999997"/>
    <s v="Acceptable"/>
    <n v="3"/>
    <n v="45"/>
    <n v="7"/>
    <n v="4"/>
    <n v="1"/>
    <n v="3"/>
    <n v="36"/>
    <n v="12.5"/>
    <n v="1.8485999999999998"/>
    <s v="Autotagged"/>
    <s v="None"/>
    <s v="Missing"/>
    <n v="0.505127769"/>
    <n v="0.99918220700000004"/>
    <n v="0.51778770200000002"/>
    <n v="0.48799999999999999"/>
    <n v="51140"/>
    <n v="0.20571133899999999"/>
  </r>
  <r>
    <n v="246"/>
    <s v="Harris"/>
    <x v="38"/>
    <s v="TX1013178"/>
    <s v="HARRIS COUNTY MUD 281"/>
    <x v="3"/>
    <s v="Community water system"/>
    <n v="3609"/>
    <s v="-"/>
    <s v="Houston city, Texas"/>
    <x v="1"/>
    <x v="1"/>
    <s v="https://www.wdmtexas.com/wp-content/uploads/HCMUD281_2019_FINAL.pdf"/>
    <n v="2020"/>
    <s v="No"/>
    <n v="0"/>
    <n v="11.96"/>
    <n v="11.96"/>
    <s v="Acceptable"/>
    <n v="3"/>
    <n v="45"/>
    <n v="11"/>
    <n v="6"/>
    <n v="3"/>
    <n v="9"/>
    <n v="31"/>
    <n v="21.428571430000002"/>
    <n v="1.6445142858000001"/>
    <s v="Original"/>
    <s v="None"/>
    <s v="Missing"/>
    <n v="0.505127769"/>
    <n v="0.99918220700000004"/>
    <n v="0.51778770200000002"/>
    <n v="0.48799999999999999"/>
    <n v="51140"/>
    <n v="0.20571133899999999"/>
  </r>
  <r>
    <n v="247"/>
    <s v="Harris"/>
    <x v="38"/>
    <s v="TX1010554"/>
    <s v="GREENWOOD UTILITY DISTRICT"/>
    <x v="3"/>
    <s v="Community water system"/>
    <n v="4335"/>
    <s v="-"/>
    <s v="Houston city, Texas"/>
    <x v="1"/>
    <x v="1"/>
    <s v="http://www.greenwoodud.com/wp-content/uploads/2019/05/greenwoodud_ccr_2018.pdf"/>
    <n v="2018"/>
    <s v="No"/>
    <n v="0"/>
    <n v="31.18"/>
    <n v="31.18"/>
    <s v="Acceptable"/>
    <n v="4"/>
    <n v="45"/>
    <n v="677"/>
    <n v="12"/>
    <n v="9"/>
    <n v="3"/>
    <n v="24"/>
    <n v="1.311953353"/>
    <n v="1.0141172011799999"/>
    <s v="Autotagged"/>
    <s v="None"/>
    <s v="Missing"/>
    <n v="0.505127769"/>
    <n v="0.99918220700000004"/>
    <n v="0.51778770200000002"/>
    <n v="0.48799999999999999"/>
    <n v="51140"/>
    <n v="0.20571133899999999"/>
  </r>
  <r>
    <n v="248"/>
    <s v="Harris"/>
    <x v="38"/>
    <s v="TX1011585"/>
    <s v="CITY OF HOUSTON DISTRICT 73"/>
    <x v="3"/>
    <s v="Community water system"/>
    <n v="5073"/>
    <s v="-"/>
    <s v="Houston city, Texas"/>
    <x v="1"/>
    <x v="1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505127769"/>
    <n v="0.99918220700000004"/>
    <n v="0.51778770200000002"/>
    <n v="0.48799999999999999"/>
    <n v="51140"/>
    <n v="0.20571133899999999"/>
  </r>
  <r>
    <n v="249"/>
    <s v="Harris"/>
    <x v="38"/>
    <s v="TX1011809"/>
    <s v="HARRIS COUNTY MUD 189"/>
    <x v="3"/>
    <s v="Community water system"/>
    <n v="6480"/>
    <s v="-"/>
    <s v="Houston city, Texas"/>
    <x v="1"/>
    <x v="1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505127769"/>
    <n v="0.99918220700000004"/>
    <n v="0.51778770200000002"/>
    <n v="0.48799999999999999"/>
    <n v="51140"/>
    <n v="0.20571133899999999"/>
  </r>
  <r>
    <n v="250"/>
    <s v="Harris"/>
    <x v="38"/>
    <s v="TX1010572"/>
    <s v="HARRIS COUNTY MUD 24"/>
    <x v="3"/>
    <s v="Community water system"/>
    <n v="10263"/>
    <s v="-"/>
    <s v="Houston city, Texas"/>
    <x v="0"/>
    <x v="1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505127769"/>
    <n v="0.99918220700000004"/>
    <n v="0.51778770200000002"/>
    <n v="0.48799999999999999"/>
    <n v="51140"/>
    <n v="0.20571133899999999"/>
  </r>
  <r>
    <n v="251"/>
    <s v="Harrison"/>
    <x v="38"/>
    <s v="TX1020002"/>
    <s v="CITY OF MARSHALL"/>
    <x v="3"/>
    <s v="Community water system"/>
    <n v="23091"/>
    <s v="-"/>
    <s v="Marshall city, Texas"/>
    <x v="0"/>
    <x v="0"/>
    <s v="http://www.marshalltexas.net/uploads/pdf/Water%20Report%20-%202019.pdf"/>
    <n v="2020"/>
    <s v="No"/>
    <n v="0"/>
    <n v="-90.57"/>
    <n v="0"/>
    <s v="Acceptable"/>
    <n v="4"/>
    <n v="45"/>
    <n v="44"/>
    <n v="17"/>
    <n v="3"/>
    <n v="3"/>
    <n v="32"/>
    <n v="6.3829787229999999"/>
    <n v="0.38297872338000005"/>
    <s v="Original"/>
    <s v="None"/>
    <s v="Missing"/>
    <n v="0.47961569500000001"/>
    <n v="0.92167990899999996"/>
    <n v="0.38481604699999999"/>
    <n v="0.159"/>
    <n v="43783"/>
    <n v="0.20161695499999999"/>
  </r>
  <r>
    <n v="252"/>
    <s v="Hays"/>
    <x v="38"/>
    <s v="TX1050002"/>
    <s v="CITY OF KYLE"/>
    <x v="3"/>
    <s v="Community water system"/>
    <n v="29118"/>
    <s v="-"/>
    <s v="Kyle city, Texas"/>
    <x v="0"/>
    <x v="0"/>
    <s v="https://www.cityofkyle.com/publicworks/2019-water-quality-report"/>
    <n v="2020"/>
    <s v="No"/>
    <n v="0"/>
    <n v="0"/>
    <n v="0"/>
    <s v="Error"/>
    <n v="7"/>
    <n v="45"/>
    <n v="175"/>
    <n v="10"/>
    <n v="11"/>
    <n v="2"/>
    <n v="25"/>
    <n v="5.9139784950000003"/>
    <n v="0.35483870970000003"/>
    <s v="Autotagged"/>
    <s v="None"/>
    <s v="Missing"/>
    <n v="0.74535979399999996"/>
    <n v="0.97810535399999998"/>
    <n v="0.208579186"/>
    <n v="0.27900000000000003"/>
    <n v="74826"/>
    <n v="6.0869343999999999E-2"/>
  </r>
  <r>
    <n v="253"/>
    <s v="Hidalgo"/>
    <x v="38"/>
    <s v="TX1080234"/>
    <s v="MILITARY HWY WSC PROGRESO"/>
    <x v="3"/>
    <s v="Community water system"/>
    <n v="11247"/>
    <s v="-"/>
    <s v="Mercedes city, Texas"/>
    <x v="0"/>
    <x v="1"/>
    <s v="https://www.militaryhighwaywsc.org/files.php?id=IdgsKG3KAYXwYwwrDFFQmsoDvmb7UCTJy3GfE5IHn_kYgvpDzAmOX3jSysyYvKXJ8O9ddKJBbcu_SPjQKmsIjjG-RA5UcMFrvIS6hbEPxLYXCtM90m9c7d5GY77qpujyS42WXixUabekopv0R2JBygGhKNv7Ma0K1pLoBUSFhSqyhytWfGkTAm7eJ4vpD08."/>
    <n v="2020"/>
    <s v="No"/>
    <n v="0"/>
    <n v="0"/>
    <n v="0"/>
    <s v="Error"/>
    <n v="6"/>
    <n v="45"/>
    <n v="10"/>
    <n v="7"/>
    <n v="1"/>
    <n v="2"/>
    <n v="36"/>
    <n v="9.0909090910000003"/>
    <n v="0.54545454546000005"/>
    <s v="Autotagged"/>
    <s v="None"/>
    <s v="Missing"/>
    <n v="0.85279383399999997"/>
    <n v="0.98025751100000003"/>
    <n v="0.373795761"/>
    <n v="0.82"/>
    <n v="35321"/>
    <n v="0.32940327200000002"/>
  </r>
  <r>
    <n v="254"/>
    <s v="Hidalgo"/>
    <x v="38"/>
    <s v="TX1080006"/>
    <s v="MCALLEN PUBLIC UTILITY"/>
    <x v="3"/>
    <s v="Community water system"/>
    <n v="173388"/>
    <s v="-"/>
    <s v="McAllen city, Texas"/>
    <x v="2"/>
    <x v="1"/>
    <s v="http://mcallenpublicutility.com/wp-content/uploads/2020/04/2019-Water-Quality-Report-Booklet.pdf"/>
    <n v="2020"/>
    <s v="No"/>
    <n v="0"/>
    <n v="24.58"/>
    <n v="24.58"/>
    <s v="Acceptable"/>
    <n v="10"/>
    <n v="45"/>
    <n v="595"/>
    <n v="18"/>
    <n v="14"/>
    <n v="3"/>
    <n v="18"/>
    <n v="2.2988505749999999"/>
    <n v="0.87533103449999994"/>
    <s v="Autotagged"/>
    <s v="http://www.mcallen.net/mpu/reports.aspx"/>
    <s v="No"/>
    <n v="0.838585739"/>
    <n v="0.99956390900000003"/>
    <n v="0.36263172999999999"/>
    <n v="0.76800000000000002"/>
    <n v="47279"/>
    <n v="0.24855396599999999"/>
  </r>
  <r>
    <n v="255"/>
    <s v="Hidalgo"/>
    <x v="38"/>
    <s v="TX1080010"/>
    <s v="CITY OF SAN JUAN"/>
    <x v="3"/>
    <s v="Community water system"/>
    <n v="30027"/>
    <s v="-"/>
    <s v="San Juan city, Texas"/>
    <x v="0"/>
    <x v="1"/>
    <s v="https://www.cityofsanjuantexas.com/cosj2/wp-content/uploads/2020/06/CCR_REPORT_2019-3.pdf"/>
    <n v="2020"/>
    <s v="No"/>
    <n v="0"/>
    <n v="25.97"/>
    <n v="25.97"/>
    <s v="Acceptable"/>
    <n v="2"/>
    <n v="45"/>
    <n v="213"/>
    <n v="14"/>
    <n v="6"/>
    <n v="3"/>
    <n v="30"/>
    <n v="2.7397260270000001"/>
    <n v="0.94348356161999991"/>
    <s v="Autotagged"/>
    <s v="None"/>
    <s v="Missing"/>
    <n v="0.89233813799999995"/>
    <n v="0.99281314200000004"/>
    <n v="0.22504816999999999"/>
    <n v="0.86299999999999999"/>
    <n v="36506"/>
    <n v="0.31405297500000001"/>
  </r>
  <r>
    <n v="256"/>
    <s v="Hidalgo"/>
    <x v="38"/>
    <s v="TX1080005"/>
    <s v="CITY OF ELSA"/>
    <x v="3"/>
    <s v="Community water system"/>
    <n v="5500"/>
    <s v="-"/>
    <s v="Elsa city, Texas"/>
    <x v="1"/>
    <x v="1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82809187299999998"/>
    <n v="1"/>
    <n v="0.317667845"/>
    <n v="0.89500000000000002"/>
    <n v="26793"/>
    <n v="0.38784654200000002"/>
  </r>
  <r>
    <n v="257"/>
    <s v="Medina"/>
    <x v="38"/>
    <s v="TX1630010"/>
    <s v="EAST MEDINA COUNTY SUD UNIT 1"/>
    <x v="3"/>
    <s v="Community water system"/>
    <n v="5133"/>
    <s v="-"/>
    <s v="Devine city, Texas"/>
    <x v="1"/>
    <x v="0"/>
    <s v="https://www.emcsud.dst.tx.us/documents/837/2019_CCR_Report_for_1630010__20___30-converted.pdf"/>
    <n v="2020"/>
    <s v="No"/>
    <n v="0"/>
    <n v="-302.06"/>
    <n v="0"/>
    <s v="Acceptable"/>
    <n v="18"/>
    <n v="45"/>
    <n v="399"/>
    <n v="20"/>
    <n v="11"/>
    <n v="19"/>
    <n v="22"/>
    <n v="2.6829268289999999"/>
    <n v="0.16097560974"/>
    <s v="Original"/>
    <s v="None"/>
    <s v="Missing"/>
    <n v="0.85402298899999995"/>
    <n v="0.95883054899999998"/>
    <n v="0.32751297800000001"/>
    <n v="0.43"/>
    <n v="53967"/>
    <n v="0.16666666699999999"/>
  </r>
  <r>
    <n v="258"/>
    <s v="Morris"/>
    <x v="38"/>
    <s v="TX1720001"/>
    <s v="CITY OF DAINGERFIELD"/>
    <x v="3"/>
    <s v="Community water system"/>
    <n v="4047"/>
    <s v="-"/>
    <s v="Daingerfield city, Texas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61367187499999998"/>
    <n v="0.98987108700000004"/>
    <n v="0.34825061000000002"/>
    <n v="0.14799999999999999"/>
    <n v="39150"/>
    <n v="0.30134428699999999"/>
  </r>
  <r>
    <n v="259"/>
    <s v="Parker"/>
    <x v="38"/>
    <s v="TX1840079"/>
    <s v="PARKER COUNTY SUD SURFACE"/>
    <x v="3"/>
    <s v="Community water system"/>
    <n v="4113"/>
    <s v="-"/>
    <s v="Millsap town, Texas"/>
    <x v="1"/>
    <x v="0"/>
    <s v="https://parkercountywater.com/documents/87/2019_Ground_CCR.pdf"/>
    <n v="2020"/>
    <s v="No"/>
    <n v="0"/>
    <n v="-5.95"/>
    <n v="0"/>
    <s v="Acceptable"/>
    <n v="3"/>
    <n v="45"/>
    <n v="191"/>
    <n v="11"/>
    <n v="13"/>
    <n v="3"/>
    <n v="19"/>
    <n v="6.3725490200000001"/>
    <n v="0.38235294119999996"/>
    <s v="Original"/>
    <s v="None"/>
    <s v="Missing"/>
    <n v="0.87344913199999996"/>
    <n v="0"/>
    <n v="0.22084367199999999"/>
    <n v="0.1"/>
    <n v="54167"/>
    <n v="0.1875"/>
  </r>
  <r>
    <n v="260"/>
    <s v="Red River"/>
    <x v="38"/>
    <s v="TX1940002"/>
    <s v="CITY OF CLARKSVILLE"/>
    <x v="3"/>
    <s v="Community water system"/>
    <n v="4548"/>
    <s v="-"/>
    <s v="Clarksville city, Texas"/>
    <x v="1"/>
    <x v="0"/>
    <s v="http://clarksvilletx.com/wp-content/uploads/2018/06/2017-Consumer-Confidence-Report.pdf"/>
    <n v="2017"/>
    <s v="No"/>
    <n v="0"/>
    <n v="-39.82"/>
    <n v="0"/>
    <s v="Acceptable"/>
    <n v="4"/>
    <n v="45"/>
    <n v="26"/>
    <n v="11"/>
    <n v="12"/>
    <n v="9"/>
    <n v="21"/>
    <n v="31.578947370000002"/>
    <n v="1.8947368421999999"/>
    <s v="Original"/>
    <s v="None"/>
    <s v="Missing"/>
    <n v="0.43561643799999999"/>
    <n v="0.94827586200000002"/>
    <n v="0.44605678199999999"/>
    <n v="5.0999999999999997E-2"/>
    <n v="33892"/>
    <n v="0.230333333"/>
  </r>
  <r>
    <n v="261"/>
    <s v="Tarrant"/>
    <x v="38"/>
    <s v="TX2200060"/>
    <s v="CITY OF LAKE WORTH"/>
    <x v="3"/>
    <s v="Community water system"/>
    <n v="4780"/>
    <s v="-"/>
    <s v="Lake Worth city, Texas"/>
    <x v="1"/>
    <x v="1"/>
    <s v="https://lakeworthbeachfl.gov/download/2019-annual-drinking-water-quality-report/"/>
    <n v="2020"/>
    <s v="Yes"/>
    <n v="100"/>
    <n v="-1.75"/>
    <n v="0"/>
    <s v="Acceptable"/>
    <n v="5"/>
    <n v="45"/>
    <n v="11"/>
    <n v="6"/>
    <n v="1"/>
    <n v="3"/>
    <n v="36"/>
    <n v="8.3333333330000006"/>
    <n v="1.49999999998"/>
    <s v="Original"/>
    <s v="None"/>
    <s v="Missing"/>
    <n v="0.84053228599999996"/>
    <n v="1"/>
    <n v="0.26016987000000003"/>
    <n v="0.19500000000000001"/>
    <n v="59136"/>
    <n v="0.10601232200000001"/>
  </r>
  <r>
    <n v="262"/>
    <s v="Travis"/>
    <x v="38"/>
    <s v="TX2270001"/>
    <s v="CITY OF AUSTIN WATER &amp; WASTEWATER"/>
    <x v="3"/>
    <s v="Community water system"/>
    <n v="981783"/>
    <s v="-"/>
    <s v="Austin city, Texas"/>
    <x v="2"/>
    <x v="1"/>
    <s v="https://www.austintexas.gov/sites/default/files/files/Water/WaterQualityReports/AW_WaterQuality_Report_Austin_2019_FINAL.pdf"/>
    <n v="2020"/>
    <s v="Yes"/>
    <n v="100"/>
    <n v="16.29"/>
    <n v="16.29"/>
    <s v="Acceptable"/>
    <n v="2"/>
    <n v="45"/>
    <n v="14"/>
    <n v="483"/>
    <n v="7"/>
    <n v="3"/>
    <n v="26"/>
    <n v="33.333333330000002"/>
    <n v="3.4886999998000001"/>
    <s v="Original"/>
    <s v="http://www.austintexas.gov/department/drinking-water-quality-report"/>
    <s v="Yes"/>
    <n v="0.68290337700000003"/>
    <n v="0.99384599699999998"/>
    <n v="0.50834210899999999"/>
    <n v="0.32200000000000001"/>
    <n v="67462"/>
    <n v="0.14479874300000001"/>
  </r>
  <r>
    <n v="263"/>
    <s v="Travis"/>
    <x v="38"/>
    <s v="TX2270012"/>
    <s v="LAKEWAY MUD"/>
    <x v="3"/>
    <s v="Community water system"/>
    <n v="10512"/>
    <s v="-"/>
    <s v="Lakeway city, Texas"/>
    <x v="0"/>
    <x v="1"/>
    <s v="https://179349-522195-raikfcquaxqncofqfm.stackpathdns.com/wp-content/uploads/LMUD-CCR2019.pdf"/>
    <n v="2020"/>
    <s v="Yes"/>
    <n v="100"/>
    <n v="9.52"/>
    <n v="9.52"/>
    <s v="Acceptable"/>
    <n v="2"/>
    <n v="45"/>
    <n v="8"/>
    <n v="2"/>
    <n v="1"/>
    <n v="3"/>
    <n v="36"/>
    <n v="11.11111111"/>
    <n v="1.9522666665999999"/>
    <s v="Original"/>
    <s v="None"/>
    <s v="Missing"/>
    <n v="0.92362391399999999"/>
    <n v="0.98875976399999999"/>
    <n v="0.17252029699999999"/>
    <n v="0.122"/>
    <n v="131230"/>
    <n v="3.5682487999999998E-2"/>
  </r>
  <r>
    <n v="264"/>
    <s v="Davis"/>
    <x v="39"/>
    <s v="UTAH06020"/>
    <s v="WEST POINT CITY WATER SYSTEM"/>
    <x v="4"/>
    <s v="Community water system"/>
    <n v="8288"/>
    <s v="-"/>
    <s v="West Point city, Utah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92124908000000005"/>
    <n v="0.96292257400000003"/>
    <n v="8.4428556000000002E-2"/>
    <n v="0.10100000000000001"/>
    <n v="91330"/>
    <n v="3.4885949999999999E-2"/>
  </r>
  <r>
    <n v="265"/>
    <s v="Salt Lake"/>
    <x v="39"/>
    <s v="UTAH18010"/>
    <s v="HOLLIDAY WATER COMPANY"/>
    <x v="4"/>
    <s v="Community water system"/>
    <n v="15000"/>
    <s v="-"/>
    <s v="Salt Lake City city, Utah"/>
    <x v="0"/>
    <x v="0"/>
    <s v="https://hollidaywatercompany.com/documents/817/WQR-HollidayUT-Web.pdf"/>
    <n v="2020"/>
    <s v="No"/>
    <n v="0"/>
    <n v="22.01"/>
    <n v="22.01"/>
    <s v="Acceptable"/>
    <n v="4"/>
    <n v="45"/>
    <n v="45"/>
    <n v="0"/>
    <n v="0"/>
    <n v="0"/>
    <n v="0"/>
    <n v="0"/>
    <n v="0.66030000000000011"/>
    <s v="Corrupted"/>
    <s v="None"/>
    <s v="Missing"/>
    <n v="0.75134091400000003"/>
    <n v="0.99511917100000002"/>
    <n v="0.47211318800000002"/>
    <n v="0.26400000000000001"/>
    <n v="56370"/>
    <n v="0.178801766"/>
  </r>
  <r>
    <n v="266"/>
    <s v="Wasatch"/>
    <x v="39"/>
    <s v="UTAH26086"/>
    <s v="JORDANELLE SSD"/>
    <x v="4"/>
    <s v="Community water system"/>
    <n v="6500"/>
    <s v="-"/>
    <s v="Heber city, Utah"/>
    <x v="1"/>
    <x v="0"/>
    <s v="http://cdn.sqhk.co/jordanelle/gcnxchb/JordanelleSSD2019CCR.pdf"/>
    <n v="2020"/>
    <s v="No"/>
    <n v="0"/>
    <n v="12.37"/>
    <n v="12.37"/>
    <s v="Acceptable"/>
    <n v="5"/>
    <n v="45"/>
    <n v="401"/>
    <n v="10"/>
    <n v="4"/>
    <n v="14"/>
    <n v="24"/>
    <n v="0.98765432099999995"/>
    <n v="0.43035925925999996"/>
    <s v="Original"/>
    <s v="None"/>
    <s v="Missing"/>
    <n v="0.87722232"/>
    <n v="0.99065163599999995"/>
    <n v="0.27165319399999999"/>
    <n v="0.154"/>
    <n v="69437"/>
    <n v="9.2472683E-2"/>
  </r>
  <r>
    <n v="267"/>
    <s v="Campbell"/>
    <x v="40"/>
    <s v="VA5031150"/>
    <s v="CAMPBELL COUNTY CENTRAL SYSTEM"/>
    <x v="6"/>
    <s v="Community water system"/>
    <n v="21761"/>
    <s v="-"/>
    <s v="Rustburg CDP, Virginia"/>
    <x v="0"/>
    <x v="0"/>
    <s v="https://www.ccusa-water.com/images/stories/documents/CCUSA2019WaterQualityReport.pdf"/>
    <n v="2020"/>
    <s v="No"/>
    <n v="0"/>
    <n v="0"/>
    <n v="0"/>
    <s v="Error"/>
    <n v="7"/>
    <n v="45"/>
    <n v="11"/>
    <n v="8"/>
    <n v="1"/>
    <n v="2"/>
    <n v="36"/>
    <n v="8.3333333330000006"/>
    <n v="0.49999999998000005"/>
    <s v="Autotagged"/>
    <s v="None"/>
    <s v="Missing"/>
    <n v="0.75541579299999995"/>
    <n v="0"/>
    <n v="0.27730441500000003"/>
    <n v="4.0000000000000001E-3"/>
    <n v="24441"/>
    <n v="8.9970500999999994E-2"/>
  </r>
  <r>
    <n v="268"/>
    <s v="Dickenson"/>
    <x v="40"/>
    <s v="VA1051737"/>
    <s v="DCPSA - BIG CANEY"/>
    <x v="6"/>
    <s v="Community water system"/>
    <n v="3749"/>
    <s v="-"/>
    <s v="Clintwood town, Virginia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98727015600000001"/>
    <n v="0"/>
    <n v="0.29737827700000002"/>
    <n v="5.0000000000000001E-3"/>
    <n v="27027"/>
    <n v="0.16758457900000001"/>
  </r>
  <r>
    <n v="269"/>
    <s v="James City"/>
    <x v="40"/>
    <s v="VA3095490"/>
    <s v="JCSA - CENTRAL SYSTEM"/>
    <x v="6"/>
    <s v="Community water system"/>
    <n v="51137"/>
    <s v="-"/>
    <s v="Williamsburg city, Virginia"/>
    <x v="0"/>
    <x v="0"/>
    <s v="https://jamescitycountyva.gov/DocumentCenter/View/16430/Central-Water-Quality-Report-2017-PDF?bidId="/>
    <n v="2017"/>
    <s v="No"/>
    <n v="0"/>
    <n v="21.7"/>
    <n v="21.7"/>
    <s v="Acceptable"/>
    <n v="5"/>
    <n v="45"/>
    <n v="867"/>
    <n v="32"/>
    <n v="8"/>
    <n v="6"/>
    <n v="25"/>
    <n v="0.91428571400000003"/>
    <n v="0.70585714284000001"/>
    <s v="Original"/>
    <s v="None"/>
    <s v="Missing"/>
    <n v="0.739764003"/>
    <n v="1"/>
    <n v="0.57027382000000004"/>
    <n v="0.13600000000000001"/>
    <n v="56163"/>
    <n v="0.22359305300000001"/>
  </r>
  <r>
    <n v="270"/>
    <s v="Orange"/>
    <x v="40"/>
    <s v="VA6137500"/>
    <s v="ORANGE, TOWN OF"/>
    <x v="6"/>
    <s v="Community water system"/>
    <n v="4500"/>
    <s v="-"/>
    <s v="Orange town, Virginia"/>
    <x v="1"/>
    <x v="0"/>
    <s v="https://www.townoforangeva.org/civicalerts.aspx?aid=337"/>
    <n v="2020"/>
    <s v="No"/>
    <n v="0"/>
    <n v="15.82"/>
    <n v="15.82"/>
    <s v="Acceptable"/>
    <n v="7"/>
    <n v="45"/>
    <n v="396"/>
    <n v="15"/>
    <n v="10"/>
    <n v="3"/>
    <n v="24"/>
    <n v="2.463054187"/>
    <n v="0.62238325122000004"/>
    <s v="Autotagged"/>
    <s v="None"/>
    <s v="Missing"/>
    <n v="0.72082186000000004"/>
    <n v="0.97639377199999999"/>
    <n v="0.52208737900000002"/>
    <n v="0.10100000000000001"/>
    <n v="47701"/>
    <n v="0.18456299700000001"/>
  </r>
  <r>
    <n v="271"/>
    <s v="Orange"/>
    <x v="40"/>
    <s v="VA6137999"/>
    <s v="WILDERNESS WTP"/>
    <x v="6"/>
    <s v="Community water system"/>
    <n v="12124"/>
    <s v="-"/>
    <s v="Orange town, Virginia"/>
    <x v="0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72082186000000004"/>
    <n v="0.97639377199999999"/>
    <n v="0.52208737900000002"/>
    <n v="0.10100000000000001"/>
    <n v="47701"/>
    <n v="0.18456299700000001"/>
  </r>
  <r>
    <n v="272"/>
    <s v="Pittsylvania"/>
    <x v="40"/>
    <s v="VA5143396"/>
    <s v="MOUNT HERMON - (PCSA)"/>
    <x v="6"/>
    <s v="Community water system"/>
    <n v="4565"/>
    <s v="-"/>
    <s v="Chatham town, Virginia"/>
    <x v="1"/>
    <x v="0"/>
    <s v="https://pcsa.co/sites/pcsa.co/files/water-quality-reports/Mount%20Hermon-5143396-2016%20CCR.pdf"/>
    <n v="2017"/>
    <s v="No"/>
    <n v="0"/>
    <n v="-53.15"/>
    <n v="0"/>
    <s v="Acceptable"/>
    <n v="4"/>
    <n v="45"/>
    <n v="200"/>
    <n v="8"/>
    <n v="14"/>
    <n v="4"/>
    <n v="19"/>
    <n v="6.5420560749999996"/>
    <n v="0.39252336449999997"/>
    <s v="Autotagged"/>
    <s v="None"/>
    <s v="Missing"/>
    <n v="0.73443656400000001"/>
    <n v="0"/>
    <n v="0.273224044"/>
    <n v="8.4000000000000005E-2"/>
    <n v="46776"/>
    <n v="0.101156069"/>
  </r>
  <r>
    <n v="273"/>
    <s v="Rockingham"/>
    <x v="40"/>
    <s v="VA2165525"/>
    <s v="MASSANUTTEN VILLAGE"/>
    <x v="6"/>
    <s v="Community water system"/>
    <n v="5235"/>
    <s v="-"/>
    <s v="Massanutten CDP, Virginia"/>
    <x v="1"/>
    <x v="0"/>
    <s v="https://www.uiwater.com/docs/default-source/virginia-m/2018/massanutten-18ccr-257.pdf?sfvrsn=4"/>
    <n v="2019"/>
    <s v="No"/>
    <n v="0"/>
    <n v="-102.31"/>
    <n v="0"/>
    <s v="Acceptable"/>
    <n v="4"/>
    <n v="45"/>
    <n v="26"/>
    <n v="9"/>
    <n v="12"/>
    <n v="13"/>
    <n v="21"/>
    <n v="31.578947370000002"/>
    <n v="1.8947368421999999"/>
    <s v="Original"/>
    <s v="None"/>
    <s v="Missing"/>
    <n v="0.96071584499999996"/>
    <n v="0"/>
    <n v="0.174159756"/>
    <n v="2.7E-2"/>
    <n v="79073"/>
    <n v="0.118527508"/>
  </r>
  <r>
    <n v="274"/>
    <s v="Shenandoah"/>
    <x v="40"/>
    <s v="VA2171850"/>
    <s v="WOODSTOCK, TOWN OF"/>
    <x v="6"/>
    <s v="Community water system"/>
    <n v="5070"/>
    <s v="-"/>
    <s v="Woodstock town, Virginia"/>
    <x v="1"/>
    <x v="0"/>
    <s v="https://www.townofwoodstockva.gov/DocumentCenter/View/1777/CCR-Brochure-2019-Final?bidId="/>
    <n v="2020"/>
    <s v="No"/>
    <n v="0"/>
    <n v="-50.24"/>
    <n v="0"/>
    <s v="Acceptable"/>
    <n v="2"/>
    <n v="45"/>
    <n v="17"/>
    <n v="9"/>
    <n v="7"/>
    <n v="25"/>
    <n v="27"/>
    <n v="29.166666670000001"/>
    <n v="1.7500000002"/>
    <s v="Original"/>
    <s v="None"/>
    <s v="Missing"/>
    <n v="0.87502452399999997"/>
    <n v="0.96860801299999999"/>
    <n v="0.46719105799999999"/>
    <n v="0.11899999999999999"/>
    <n v="36659"/>
    <n v="0.251501802"/>
  </r>
  <r>
    <n v="275"/>
    <s v="King"/>
    <x v="41"/>
    <s v="WA5339800"/>
    <s v="KING COUNTY WATER DISTRICT #49"/>
    <x v="1"/>
    <s v="Community water system"/>
    <n v="16065"/>
    <s v="-"/>
    <s v="Burien city, Washington"/>
    <x v="0"/>
    <x v="0"/>
    <s v="http://www.wd49.com/pdf/ccrCurrent.pdf"/>
    <n v="2020"/>
    <s v="No"/>
    <n v="0"/>
    <n v="-3.08"/>
    <n v="0"/>
    <s v="Acceptable"/>
    <n v="4"/>
    <n v="45"/>
    <n v="133"/>
    <n v="7"/>
    <n v="13"/>
    <n v="9"/>
    <n v="19"/>
    <n v="8.9041095890000008"/>
    <n v="0.53424657534000008"/>
    <s v="Original"/>
    <s v="None"/>
    <s v="Missing"/>
    <n v="0.63512742799999999"/>
    <n v="1"/>
    <n v="0.44879289999999999"/>
    <n v="0.36199999999999999"/>
    <n v="62315"/>
    <n v="0.135708677"/>
  </r>
  <r>
    <n v="276"/>
    <s v="King"/>
    <x v="41"/>
    <s v="WA5375560"/>
    <s v="SALLAL WATER ASSOCIATION INC"/>
    <x v="1"/>
    <s v="Community water system"/>
    <n v="6056"/>
    <s v="-"/>
    <s v="Tanner CDP, Washington"/>
    <x v="1"/>
    <x v="0"/>
    <s v="https://sallal.com/wp-content/uploads/2020/06/Sallal-CCR-Water-Quality-Report-2019.pdf"/>
    <n v="2020"/>
    <s v="No"/>
    <n v="0"/>
    <n v="-21.28"/>
    <n v="0"/>
    <s v="Acceptable"/>
    <n v="5"/>
    <n v="45"/>
    <n v="22"/>
    <n v="7"/>
    <n v="12"/>
    <n v="3"/>
    <n v="22"/>
    <n v="35.294117649999997"/>
    <n v="2.1176470589999998"/>
    <s v="Original"/>
    <s v="None"/>
    <s v="Missing"/>
    <n v="0.93909626700000004"/>
    <n v="0.37362637399999998"/>
    <n v="7.7603142999999999E-2"/>
    <n v="3.6999999999999998E-2"/>
    <n v="155278"/>
    <n v="0"/>
  </r>
  <r>
    <n v="277"/>
    <s v="King"/>
    <x v="41"/>
    <s v="WA5340900"/>
    <s v="SAMMAMISH PLATEAU WATER &amp; SEWER"/>
    <x v="1"/>
    <s v="Community water system"/>
    <n v="65543"/>
    <s v="-"/>
    <s v="Sammamish city, Washington"/>
    <x v="0"/>
    <x v="0"/>
    <s v="https://spwater.org/ArchiveCenter/ViewFile/Item/117"/>
    <n v="2020"/>
    <s v="No"/>
    <n v="0"/>
    <n v="31.08"/>
    <n v="31.08"/>
    <s v="Acceptable"/>
    <n v="12"/>
    <n v="45"/>
    <n v="126"/>
    <n v="17"/>
    <n v="14"/>
    <n v="6"/>
    <n v="18"/>
    <n v="10"/>
    <n v="1.5324"/>
    <s v="Autotagged"/>
    <s v="None"/>
    <s v="Missing"/>
    <n v="0.747204019"/>
    <n v="1"/>
    <n v="0.102230687"/>
    <n v="0.32"/>
    <n v="165318"/>
    <n v="2.202836E-2"/>
  </r>
  <r>
    <n v="278"/>
    <s v="Pierce"/>
    <x v="41"/>
    <s v="WA5356820"/>
    <s v="MOUNTAIN VIEW-EDGEWOOD WATER CO"/>
    <x v="1"/>
    <s v="Community water system"/>
    <n v="10400"/>
    <s v="-"/>
    <s v="Edgewood city, Washington"/>
    <x v="0"/>
    <x v="0"/>
    <s v="https://img1.wsimg.com/blobby/go/5e84723b-4989-4b14-83e0-35cf8aec8d95/downloads/2019%20Water%20Quality%20Report.pdf?ver=1529031493N9o4 4766"/>
    <n v="2020"/>
    <s v="No"/>
    <n v="0"/>
    <n v="-439.11"/>
    <n v="0"/>
    <s v="Acceptable"/>
    <n v="2"/>
    <n v="45"/>
    <n v="85"/>
    <n v="4"/>
    <n v="4"/>
    <n v="3"/>
    <n v="31"/>
    <n v="4.4943820219999999"/>
    <n v="0.26966292132000003"/>
    <s v="Autotagged"/>
    <s v="None"/>
    <s v="Missing"/>
    <n v="0.90401619300000002"/>
    <n v="1"/>
    <n v="0.19508809399999999"/>
    <n v="5.8999999999999997E-2"/>
    <n v="97984"/>
    <n v="4.5716445000000001E-2"/>
  </r>
  <r>
    <n v="279"/>
    <s v="Pierce"/>
    <x v="41"/>
    <s v="WA5385050"/>
    <s v="SUMMIT WATER &amp; SUPPLY CO"/>
    <x v="1"/>
    <s v="Community water system"/>
    <n v="16000"/>
    <s v="-"/>
    <s v="Summit CDP, Washington"/>
    <x v="0"/>
    <x v="0"/>
    <s v="http://summitwater.org/documents/ccr%20report%202017.pdf"/>
    <n v="2018"/>
    <s v="No"/>
    <n v="0"/>
    <n v="-120.24"/>
    <n v="0"/>
    <s v="Acceptable"/>
    <n v="2"/>
    <n v="45"/>
    <n v="393"/>
    <n v="7"/>
    <n v="14"/>
    <n v="3"/>
    <n v="19"/>
    <n v="3.4398034399999999"/>
    <n v="0.2063882064"/>
    <s v="Autotagged"/>
    <s v="None"/>
    <s v="Missing"/>
    <n v="0.84859110800000004"/>
    <n v="1"/>
    <n v="0.212128806"/>
    <n v="6.3E-2"/>
    <n v="72222"/>
    <n v="6.6912728000000005E-2"/>
  </r>
  <r>
    <n v="280"/>
    <s v="Spokane"/>
    <x v="41"/>
    <s v="WA5391450"/>
    <s v="VERA WATER &amp; POWER"/>
    <x v="1"/>
    <s v="Community water system"/>
    <n v="24692"/>
    <s v="-"/>
    <s v="Spokane Valley city, Washington"/>
    <x v="0"/>
    <x v="0"/>
    <s v="https://verawaterandpower.com/wp-content/uploads/Vera-2019-Water-Quality-Report.pdf"/>
    <n v="2020"/>
    <s v="No"/>
    <n v="0"/>
    <n v="42.45"/>
    <n v="42.45"/>
    <s v="Acceptable"/>
    <n v="1"/>
    <n v="45"/>
    <n v="110"/>
    <n v="6"/>
    <n v="10"/>
    <n v="3"/>
    <n v="24"/>
    <n v="8.3333333330000006"/>
    <n v="1.7734999999800001"/>
    <s v="Autotagged"/>
    <s v="None"/>
    <s v="Missing"/>
    <n v="0.90929753199999996"/>
    <n v="0.99842989900000001"/>
    <n v="0.34975773700000001"/>
    <n v="7.4999999999999997E-2"/>
    <n v="49510"/>
    <n v="0.13440302000000001"/>
  </r>
  <r>
    <n v="281"/>
    <s v="Spokane"/>
    <x v="41"/>
    <s v="WA5393353"/>
    <s v="SPO CO WATER DIST 3 SYS 3"/>
    <x v="1"/>
    <s v="Community water system"/>
    <n v="3658"/>
    <s v="-"/>
    <s v="Spokane city, Washington"/>
    <x v="1"/>
    <x v="0"/>
    <s v="https://scwd3.org/wp-content/uploads/2020/06/System-3-North-Spokane-Valley-PWS-93353P-2019.pdf"/>
    <n v="2020"/>
    <s v="No"/>
    <n v="0"/>
    <n v="-20.73"/>
    <n v="0"/>
    <s v="Acceptable"/>
    <n v="3"/>
    <n v="45"/>
    <n v="35"/>
    <n v="2"/>
    <n v="8"/>
    <n v="5"/>
    <n v="25"/>
    <n v="18.60465116"/>
    <n v="1.1162790696"/>
    <s v="Original"/>
    <s v="None"/>
    <s v="Missing"/>
    <n v="0.86656359500000002"/>
    <n v="0.99906671899999999"/>
    <n v="0.39270276799999998"/>
    <n v="0.08"/>
    <n v="47822"/>
    <n v="0.183089214"/>
  </r>
  <r>
    <n v="282"/>
    <s v="Walla Walla"/>
    <x v="41"/>
    <s v="WA5300710"/>
    <s v="Snake River Housing Water System"/>
    <x v="1"/>
    <s v="Community water system"/>
    <n v="3936"/>
    <s v="-"/>
    <s v="Prescott city, Washington"/>
    <x v="1"/>
    <x v="0"/>
    <s v="http://www.snakeriverwater.com/wp-content/uploads/2019/05/SNAKE-RIVER-WD-CO0159105-2019-CCR-Port.pdf"/>
    <n v="2019"/>
    <s v="No"/>
    <n v="0"/>
    <n v="-37.92"/>
    <n v="0"/>
    <s v="Acceptable"/>
    <n v="5"/>
    <n v="45"/>
    <n v="198"/>
    <n v="10"/>
    <n v="14"/>
    <n v="3"/>
    <n v="20"/>
    <n v="6.6037735849999999"/>
    <n v="0.39622641510000001"/>
    <s v="Original"/>
    <s v="None"/>
    <s v="Missing"/>
    <n v="0.89937106899999997"/>
    <n v="0"/>
    <n v="0.27987421400000001"/>
    <n v="0.30399999999999999"/>
    <n v="35625"/>
    <n v="0.38961038999999997"/>
  </r>
  <r>
    <n v="283"/>
    <s v="Yakima"/>
    <x v="41"/>
    <s v="WA5329000"/>
    <s v="GRANGER WATER DEPARTMENT"/>
    <x v="1"/>
    <s v="Community water system"/>
    <n v="3905"/>
    <s v="-"/>
    <s v="Granger city, Washington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485828712"/>
    <n v="0.91512915100000003"/>
    <n v="0.39313572499999999"/>
    <n v="0.752"/>
    <n v="50655"/>
    <n v="0.243449782"/>
  </r>
  <r>
    <n v="284"/>
    <s v="Fayette"/>
    <x v="42"/>
    <s v="WV3301042"/>
    <s v="GAULEY RIVER PSD"/>
    <x v="6"/>
    <s v="Community water system"/>
    <n v="4168"/>
    <s v="BELVA"/>
    <s v="Belva CDP, West Virginia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98947368400000002"/>
    <n v="0"/>
    <n v="0.147368421"/>
    <n v="0"/>
    <n v="35156"/>
    <n v="0"/>
  </r>
  <r>
    <n v="285"/>
    <s v="Marion"/>
    <x v="42"/>
    <s v="WV3302502"/>
    <s v="FAIRMONT CITY OF"/>
    <x v="6"/>
    <s v="Community water system"/>
    <n v="29864"/>
    <s v="FAIRMONT"/>
    <s v="Fairmont city, West Virginia"/>
    <x v="0"/>
    <x v="0"/>
    <s v="https://www.fairmontwv.gov/DocumentCenter/View/2500/CCR-2019-Approved"/>
    <n v="2020"/>
    <s v="No"/>
    <n v="0"/>
    <n v="-4.43"/>
    <n v="0"/>
    <s v="Acceptable"/>
    <n v="4"/>
    <n v="45"/>
    <n v="263"/>
    <n v="7"/>
    <n v="14"/>
    <n v="5"/>
    <n v="20"/>
    <n v="5.0541516250000003"/>
    <n v="0.30324909750000001"/>
    <s v="Autotagged"/>
    <s v="None"/>
    <s v="Missing"/>
    <n v="0.88948887899999995"/>
    <n v="0.996413043"/>
    <n v="0.35912292699999998"/>
    <n v="2.4E-2"/>
    <n v="41904"/>
    <n v="0.24627844600000001"/>
  </r>
  <r>
    <n v="286"/>
    <s v="Mercer"/>
    <x v="42"/>
    <s v="WV3302804"/>
    <s v="BLUEWELL PSD"/>
    <x v="6"/>
    <s v="Community water system"/>
    <n v="6216"/>
    <s v="BLUEWELL"/>
    <s v="Bluewell CDP, West Virginia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95741758200000004"/>
    <n v="0.60567514700000002"/>
    <n v="0.23580586100000001"/>
    <n v="2.1000000000000001E-2"/>
    <n v="32888"/>
    <n v="0.27009222700000002"/>
  </r>
  <r>
    <n v="287"/>
    <s v="Ohio"/>
    <x v="42"/>
    <s v="WV3303516"/>
    <s v="WHEELING WATER"/>
    <x v="6"/>
    <s v="Community water system"/>
    <n v="29899"/>
    <s v="WHEELING"/>
    <s v="Wheeling city, West Virginia"/>
    <x v="0"/>
    <x v="0"/>
    <s v="https://www.wheelingwv.gov/media/Public%20Works/Consumer%20Confidence%20Report%202012.pdf"/>
    <n v="2013"/>
    <s v="No"/>
    <n v="0"/>
    <n v="-945.23"/>
    <n v="0"/>
    <s v="Acceptable"/>
    <n v="2"/>
    <n v="45"/>
    <n v="430"/>
    <n v="5"/>
    <n v="9"/>
    <n v="3"/>
    <n v="24"/>
    <n v="2.050113895"/>
    <n v="0.12300683370000001"/>
    <s v="Autotagged"/>
    <s v="None"/>
    <s v="Missing"/>
    <n v="0.91153549099999998"/>
    <n v="0.99870404499999998"/>
    <n v="0.33707948199999999"/>
    <n v="0.02"/>
    <n v="42489"/>
    <n v="0.15125140200000001"/>
  </r>
  <r>
    <n v="288"/>
    <s v="Wood"/>
    <x v="42"/>
    <s v="WV3305411"/>
    <s v="VIENNA"/>
    <x v="6"/>
    <s v="Community water system"/>
    <n v="12507"/>
    <s v="VIENNA"/>
    <s v="Vienna city, West Virginia"/>
    <x v="0"/>
    <x v="0"/>
    <s v="http://vienna-wv.com/documentsandforms/ccr/CCR_2019.pdf"/>
    <n v="2020"/>
    <s v="No"/>
    <n v="0"/>
    <n v="-793.79"/>
    <n v="0"/>
    <s v="Acceptable"/>
    <n v="2"/>
    <n v="45"/>
    <n v="161"/>
    <n v="6"/>
    <n v="10"/>
    <n v="2"/>
    <n v="25"/>
    <n v="5.8479532159999996"/>
    <n v="0.35087719295999997"/>
    <s v="Autotagged"/>
    <s v="None"/>
    <s v="Missing"/>
    <n v="0.95915899199999999"/>
    <n v="0.9992143"/>
    <n v="0.22709201100000001"/>
    <n v="1.9E-2"/>
    <n v="53776"/>
    <n v="0.107624633"/>
  </r>
  <r>
    <n v="289"/>
    <s v="Chippewa"/>
    <x v="43"/>
    <s v="WI6090462"/>
    <s v="STANLEY WATERWORKS"/>
    <x v="7"/>
    <s v="Community water system"/>
    <n v="3500"/>
    <s v="STANLEY"/>
    <s v="Stanley city, Wisconsin"/>
    <x v="1"/>
    <x v="0"/>
    <s v="https://stanleywisconsin.us/wp-content/uploads/2020/06/ANNUAL-DRINKING-WATER-QUALITY-REPORT-2019.pdf"/>
    <n v="2020"/>
    <s v="No"/>
    <n v="0"/>
    <n v="-311.16000000000003"/>
    <n v="0"/>
    <s v="Acceptable"/>
    <n v="5"/>
    <n v="45"/>
    <n v="27"/>
    <n v="8"/>
    <n v="8"/>
    <n v="6"/>
    <n v="25"/>
    <n v="22.85714286"/>
    <n v="1.3714285715999999"/>
    <s v="Original"/>
    <s v="None"/>
    <s v="Missing"/>
    <n v="0.80376940100000005"/>
    <n v="0.92345924499999998"/>
    <n v="0.37868696499999999"/>
    <n v="7.6999999999999999E-2"/>
    <n v="43803"/>
    <n v="0.13788167900000001"/>
  </r>
  <r>
    <n v="290"/>
    <s v="Fond du Lac"/>
    <x v="43"/>
    <s v="WI4200476"/>
    <s v="RIPON WATER UTILITY"/>
    <x v="7"/>
    <s v="Community water system"/>
    <n v="7800"/>
    <s v="RIPON"/>
    <s v="Ripon city, Wisconsin"/>
    <x v="1"/>
    <x v="0"/>
    <s v="https://www.cityofripon.com/vertical/sites/%7BC9DFD7DB-82C0-4C05-87F7-C5A541F2A609%7D/uploads/2019_CCR_DR.pdf"/>
    <n v="2020"/>
    <s v="No"/>
    <n v="0"/>
    <n v="5.23"/>
    <n v="5.23"/>
    <s v="Acceptable"/>
    <n v="8"/>
    <n v="45"/>
    <n v="261"/>
    <n v="19"/>
    <n v="10"/>
    <n v="4"/>
    <n v="26"/>
    <n v="3.6900369"/>
    <n v="0.37830221400000003"/>
    <s v="Original"/>
    <s v="None"/>
    <s v="Missing"/>
    <n v="0.94749773699999995"/>
    <n v="0.98154869899999997"/>
    <n v="0.329293526"/>
    <n v="5.6000000000000001E-2"/>
    <n v="47525"/>
    <n v="0.12879551"/>
  </r>
  <r>
    <n v="291"/>
    <s v="La Crosse"/>
    <x v="43"/>
    <s v="WI6320306"/>
    <s v="HOLMEN WATERWORKS"/>
    <x v="7"/>
    <s v="Community water system"/>
    <n v="10147"/>
    <s v="HOLMEN"/>
    <s v="Holmen village, Wisconsin"/>
    <x v="0"/>
    <x v="0"/>
    <s v="https://www.holmenwi.com/vertical/sites/%7BDAE55C32-2E5F-4FF9-8788-A1933CE34B1B%7D/uploads/CCR_2019_2.pd"/>
    <n v="2020"/>
    <s v="No"/>
    <n v="0"/>
    <n v="-1.38"/>
    <n v="0"/>
    <s v="Acceptable"/>
    <n v="5"/>
    <n v="45"/>
    <n v="357"/>
    <n v="18"/>
    <n v="9"/>
    <n v="4"/>
    <n v="27"/>
    <n v="2.4590163930000002"/>
    <n v="0.14754098358000001"/>
    <s v="Original"/>
    <s v="None"/>
    <s v="Missing"/>
    <n v="0.90394225399999995"/>
    <n v="0.99119568300000005"/>
    <n v="0.23369686200000001"/>
    <n v="8.5000000000000006E-2"/>
    <n v="78875"/>
    <n v="2.8655325999999998E-2"/>
  </r>
  <r>
    <n v="292"/>
    <s v="La Crosse"/>
    <x v="43"/>
    <s v="WI6320306"/>
    <s v="HOLMEN WATERWORKS"/>
    <x v="7"/>
    <s v="Community water system"/>
    <n v="10147"/>
    <s v="HOLMEN"/>
    <s v="Holmen village, Wisconsin"/>
    <x v="0"/>
    <x v="0"/>
    <s v="https://www.holmenwi.com/vertical/sites/%7BDAE55C32-2E5F-4FF9-8788-A1933CE34B1B%7D/uploads/CCR_2019_2.pd"/>
    <n v="2020"/>
    <s v="No"/>
    <n v="0"/>
    <n v="-1.38"/>
    <n v="0"/>
    <s v="Acceptable"/>
    <n v="5"/>
    <n v="45"/>
    <n v="357"/>
    <n v="18"/>
    <n v="9"/>
    <n v="4"/>
    <n v="27"/>
    <n v="2.4590163930000002"/>
    <n v="0.14754098358000001"/>
    <s v="Original"/>
    <s v="None"/>
    <s v="Missing"/>
    <n v="0.90394225399999995"/>
    <n v="0.99119568300000005"/>
    <n v="0.23369686200000001"/>
    <n v="8.5000000000000006E-2"/>
    <n v="78875"/>
    <n v="2.8655325999999998E-2"/>
  </r>
  <r>
    <n v="293"/>
    <s v="Milwaukee"/>
    <x v="43"/>
    <s v="WI2410556"/>
    <s v="BROWN DEER WATERWORKS"/>
    <x v="7"/>
    <s v="Community water system"/>
    <n v="12741"/>
    <s v="BROWN DEER"/>
    <s v="Brown Deer village, Wisconsin"/>
    <x v="0"/>
    <x v="0"/>
    <s v="https://www.browndeerwi.org/wp-content/uploads/2020/05/2019_BD_CCR_final.pdf"/>
    <n v="2020"/>
    <s v="No"/>
    <n v="0"/>
    <n v="-1.48"/>
    <n v="0"/>
    <s v="Acceptable"/>
    <n v="12"/>
    <n v="45"/>
    <n v="1348"/>
    <n v="24"/>
    <n v="14"/>
    <n v="4"/>
    <n v="18"/>
    <n v="1.027900147"/>
    <n v="6.1674008820000001E-2"/>
    <s v="Autotagged"/>
    <s v="None"/>
    <s v="Missing"/>
    <n v="0.61921826800000002"/>
    <n v="1"/>
    <n v="0.24445560299999999"/>
    <n v="0.13900000000000001"/>
    <n v="61616"/>
    <n v="0.100723012"/>
  </r>
  <r>
    <n v="294"/>
    <s v="Oconto"/>
    <x v="43"/>
    <s v="WI4430495"/>
    <s v="OCONTO WATERWORKS"/>
    <x v="7"/>
    <s v="Community water system"/>
    <n v="4740"/>
    <s v="OCONTO"/>
    <s v="Oconto city, Wisconsin"/>
    <x v="1"/>
    <x v="0"/>
    <s v="https://cityofoconto.com/wp-content/uploads/2020/06/2019-CCR-1.pdf"/>
    <n v="2019"/>
    <s v="No"/>
    <n v="0"/>
    <n v="1.78"/>
    <n v="1.78"/>
    <s v="Acceptable"/>
    <n v="6"/>
    <n v="45"/>
    <n v="223"/>
    <n v="15"/>
    <n v="10"/>
    <n v="3"/>
    <n v="26"/>
    <n v="4.2918454940000004"/>
    <n v="0.31091072963999999"/>
    <s v="Original"/>
    <s v="None"/>
    <s v="Missing"/>
    <n v="0.96388211800000001"/>
    <n v="0.92932187200000005"/>
    <n v="0.30760499400000002"/>
    <n v="4.3999999999999997E-2"/>
    <n v="46771"/>
    <n v="0.108145741"/>
  </r>
  <r>
    <n v="295"/>
    <s v="Outagamie"/>
    <x v="43"/>
    <s v="WI4450409"/>
    <s v="COMBINED LOCKS WATERWORKS"/>
    <x v="7"/>
    <s v="Community water system"/>
    <n v="3477"/>
    <s v="COMBINED LOCKS"/>
    <s v="Combined Locks village, Wisconsin"/>
    <x v="1"/>
    <x v="0"/>
    <s v="http://www.combinedlocks.org/media/147033/ccr-2018-distributed-in-2019.pdf"/>
    <n v="2019"/>
    <s v="No"/>
    <n v="0"/>
    <n v="-44.49"/>
    <n v="0"/>
    <s v="Acceptable"/>
    <n v="14"/>
    <n v="45"/>
    <n v="35"/>
    <n v="18"/>
    <n v="14"/>
    <n v="29"/>
    <n v="20"/>
    <n v="28.571428569999998"/>
    <n v="1.7142857141999999"/>
    <s v="Original"/>
    <s v="None"/>
    <s v="Missing"/>
    <n v="0.96664663500000003"/>
    <n v="1"/>
    <n v="7.5743912999999996E-2"/>
    <n v="3.9E-2"/>
    <n v="69423"/>
    <n v="4.1022758999999999E-2"/>
  </r>
  <r>
    <n v="296"/>
    <s v="Laramie"/>
    <x v="44"/>
    <s v="WY5600011"/>
    <s v="CHEYENNE BOARD OF PUBLIC UTILITIES"/>
    <x v="4"/>
    <s v="Community water system"/>
    <n v="58182"/>
    <s v="CHEYENNE"/>
    <s v="Cheyenne city, Wyoming"/>
    <x v="0"/>
    <x v="0"/>
    <s v="https://www.cheyennebopu.org/Your-Water/Water-Quality/CCR"/>
    <n v="2020"/>
    <s v="No"/>
    <n v="0"/>
    <n v="16.329999999999998"/>
    <n v="16.329999999999998"/>
    <s v="Acceptable"/>
    <n v="10"/>
    <n v="45"/>
    <n v="581"/>
    <n v="16"/>
    <n v="15"/>
    <n v="4"/>
    <n v="18"/>
    <n v="2.5167785230000002"/>
    <n v="0.64090671137999988"/>
    <s v="Autotagged"/>
    <s v="None"/>
    <s v="Missing"/>
    <n v="0.87443244899999995"/>
    <n v="0.99299930400000003"/>
    <n v="0.328578011"/>
    <n v="5.7000000000000002E-2"/>
    <n v="63235"/>
    <n v="0.107444001"/>
  </r>
  <r>
    <n v="297"/>
    <s v="Park"/>
    <x v="44"/>
    <s v="WY5600042"/>
    <s v="POWELL, CITY OF"/>
    <x v="4"/>
    <s v="Community water system"/>
    <n v="6700"/>
    <s v="POWELL"/>
    <s v="Powell city, Wyoming"/>
    <x v="1"/>
    <x v="0"/>
    <s v="https://cityofpowell.com/download/2018-annual-drinking-water-quality-report/#"/>
    <n v="2020"/>
    <s v="No"/>
    <n v="0"/>
    <n v="-2.4300000000000002"/>
    <n v="0"/>
    <s v="Acceptable"/>
    <n v="6"/>
    <n v="45"/>
    <n v="207"/>
    <n v="10"/>
    <n v="15"/>
    <n v="4"/>
    <n v="20"/>
    <n v="6.7567567569999998"/>
    <n v="0.40540540542000003"/>
    <s v="Original"/>
    <s v="None"/>
    <s v="Missing"/>
    <n v="0.93664871699999996"/>
    <n v="0.99961933800000002"/>
    <n v="0.36686919200000001"/>
    <n v="5.7000000000000002E-2"/>
    <n v="53540"/>
    <n v="0.129491525"/>
  </r>
  <r>
    <n v="298"/>
    <s v="Arecibo Municipio"/>
    <x v="45"/>
    <s v="PR0002782"/>
    <s v="GARROCHALES"/>
    <x v="9"/>
    <s v="Community water system"/>
    <n v="5754"/>
    <s v="ARECIBO, GARROCHALES"/>
    <s v="Arecibo zona urbana, Puerto Rico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84700504600000004"/>
    <n v="0.99894113699999998"/>
    <n v="0.31101975599999998"/>
    <n v="0.92700000000000005"/>
    <n v="17615"/>
    <n v="0.48120056100000003"/>
  </r>
  <r>
    <n v="299"/>
    <s v="Barranquitas Municipio"/>
    <x v="45"/>
    <s v="PR0004945"/>
    <s v="LAS BOCAS"/>
    <x v="9"/>
    <s v="Community water system"/>
    <n v="5357"/>
    <s v="BARRANQUITAS"/>
    <s v="Barranquitas zona urbana, Puerto Rico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87050092800000001"/>
    <n v="1"/>
    <n v="0.63774319099999999"/>
    <n v="0.92800000000000005"/>
    <n v="10398"/>
    <n v="0.72015915100000005"/>
  </r>
  <r>
    <n v="300"/>
    <s v="Camuy Municipio"/>
    <x v="45"/>
    <s v="PR0003862"/>
    <s v="CIENEGA"/>
    <x v="9"/>
    <s v="Community water system"/>
    <n v="4020"/>
    <s v="CAMUY"/>
    <s v="Camuy zona urbana, Puerto Rico"/>
    <x v="1"/>
    <x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one"/>
    <s v="Missing"/>
    <n v="0.87392008600000004"/>
    <n v="1"/>
    <n v="0.35332428799999999"/>
    <n v="0.91800000000000004"/>
    <n v="11907"/>
    <n v="0.47148089999999998"/>
  </r>
  <r>
    <m/>
    <m/>
    <x v="46"/>
    <m/>
    <m/>
    <x v="10"/>
    <m/>
    <m/>
    <m/>
    <m/>
    <x v="3"/>
    <x v="2"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n v="1"/>
    <s v="Blount"/>
    <x v="0"/>
    <s v="AL0000103"/>
    <s v="ONEONTA UTILITIES BOARD"/>
    <s v="Region 4"/>
    <s v="Community water system"/>
    <n v="19737"/>
    <s v="ONEONTA"/>
    <s v="Oneonta city, Alabama"/>
    <s v="Large"/>
    <n v="0"/>
    <s v="https://oneontautilities.com/2019_oneonta_ccr.html"/>
    <n v="2020"/>
    <s v="No"/>
    <n v="0"/>
    <n v="24.99"/>
    <n v="24.99"/>
    <s v="Acceptable"/>
    <n v="8"/>
    <n v="45"/>
    <n v="581"/>
    <n v="14"/>
    <n v="8"/>
    <n v="2"/>
    <n v="24"/>
    <n v="1.3582342949999999"/>
    <n v="0.83119405769999988"/>
    <n v="1.0382225164083914"/>
    <s v="Autotagged"/>
    <s v="None"/>
    <s v="Missing"/>
    <n v="0.84148012800000005"/>
    <n v="0.74954562000000002"/>
    <n v="0.34258357699999997"/>
    <n v="0.13"/>
    <n v="45217"/>
    <n v="0.101804124"/>
  </r>
  <r>
    <n v="2"/>
    <s v="Colbert"/>
    <x v="0"/>
    <s v="AL0000316"/>
    <s v="HAWK PRIDE MT WATER SYSTEM"/>
    <s v="Region 4"/>
    <s v="Community water system"/>
    <n v="4035"/>
    <s v="TUSCUMBIA"/>
    <s v="Tuscumbia city, Alabama"/>
    <s v="Medium"/>
    <n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s v="None"/>
    <s v="Missing"/>
    <n v="0.75911195499999995"/>
    <n v="0.98009708699999998"/>
    <n v="0.35843520800000001"/>
    <n v="4.4999999999999998E-2"/>
    <n v="51105"/>
    <n v="0.18124999999999999"/>
  </r>
  <r>
    <n v="3"/>
    <s v="Dallas"/>
    <x v="0"/>
    <s v="AL0000482"/>
    <s v="NORTH DALLAS WATER AUTHORITY"/>
    <s v="Region 4"/>
    <s v="Community water system"/>
    <n v="8838"/>
    <s v="SELMA"/>
    <s v="Selma city, Alabama"/>
    <s v="Medium"/>
    <n v="0"/>
    <s v="https://northdallaswater.net/documents/1185/North_Dallas_Co_2020_CCR.pdf"/>
    <n v="2020"/>
    <s v="No"/>
    <n v="0"/>
    <n v="-59.38"/>
    <n v="0"/>
    <s v="Acceptable"/>
    <n v="4"/>
    <n v="45"/>
    <n v="1005"/>
    <n v="9"/>
    <n v="14"/>
    <n v="4"/>
    <n v="19"/>
    <n v="1.373895976"/>
    <n v="8.2433758560000001E-2"/>
    <n v="1.0382225164083914"/>
    <s v="Autotagged"/>
    <s v="None"/>
    <s v="Missing"/>
    <n v="0.18023703999999999"/>
    <n v="0.998727331"/>
    <n v="0.51998805199999998"/>
    <n v="2.3E-2"/>
    <n v="24820"/>
    <n v="0.409799311"/>
  </r>
  <r>
    <n v="4"/>
    <s v="Dallas"/>
    <x v="0"/>
    <s v="AL0000463"/>
    <s v="DALLAS COUNTY WATER &amp; SEWER AUTHORITY"/>
    <s v="Region 4"/>
    <s v="Community water system"/>
    <n v="4152"/>
    <s v="SELMA"/>
    <s v="Selma city, Alabama"/>
    <s v="Medium"/>
    <n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s v="None"/>
    <s v="Missing"/>
    <n v="0.18023703999999999"/>
    <n v="0.998727331"/>
    <n v="0.51998805199999998"/>
    <n v="2.3E-2"/>
    <n v="24820"/>
    <n v="0.409799311"/>
  </r>
  <r>
    <n v="5"/>
    <s v="Tallapoosa"/>
    <x v="0"/>
    <s v="AL0001265"/>
    <s v="ALEXANDER CITY WATER DEPARTMENT"/>
    <s v="Region 4"/>
    <s v="Community water system"/>
    <n v="29565"/>
    <s v="ALEXANDER CITY"/>
    <s v="Alexander City city, Alabama"/>
    <s v="Large"/>
    <n v="0"/>
    <s v="https://alexandercityal.gov/sites/default/files/fileattachments/utilities/page/8241/alexander_city_2019_annual_water_quality_report.pdf"/>
    <n v="2019"/>
    <s v="No"/>
    <n v="0"/>
    <n v="-20.8"/>
    <n v="0"/>
    <s v="Acceptable"/>
    <n v="6"/>
    <n v="45"/>
    <n v="209"/>
    <n v="13"/>
    <n v="7"/>
    <n v="4"/>
    <n v="29"/>
    <n v="3.2407407410000002"/>
    <n v="0.19444444446000003"/>
    <n v="1.0382225164083914"/>
    <s v="Original"/>
    <s v="None"/>
    <s v="Missing"/>
    <n v="0.621579832"/>
    <n v="0.61793971299999995"/>
    <n v="0.41544899499999999"/>
    <n v="3.3000000000000002E-2"/>
    <n v="33007"/>
    <n v="0.25600558699999998"/>
  </r>
  <r>
    <n v="6"/>
    <s v="Walker"/>
    <x v="0"/>
    <s v="AL0001326"/>
    <s v="CORDOVA WATER WORKS &amp; GAS BOARD"/>
    <s v="Region 4"/>
    <s v="Community water system"/>
    <n v="3939"/>
    <s v="CORDOVA"/>
    <s v="Cordova city, Alabama"/>
    <s v="Medium"/>
    <n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s v="None"/>
    <s v="Missing"/>
    <n v="0.83389021500000005"/>
    <n v="0"/>
    <n v="0.396169355"/>
    <n v="0"/>
    <n v="25475"/>
    <n v="0.37122460200000001"/>
  </r>
  <r>
    <n v="7"/>
    <s v="Fairbanks North Star Borough"/>
    <x v="1"/>
    <s v="AK2310900"/>
    <s v="COLLEGE UTILITIES CORPORATION"/>
    <s v="Region 10"/>
    <s v="Community water system"/>
    <n v="27000"/>
    <s v="FAIRBANKS"/>
    <s v="Fairbanks city, Alaska"/>
    <s v="Large"/>
    <n v="0"/>
    <s v="http://www.akwater.com/cuc-ccr.pdf"/>
    <n v="2020"/>
    <s v="No"/>
    <n v="0"/>
    <n v="6.99"/>
    <n v="6.99"/>
    <s v="Acceptable"/>
    <n v="9"/>
    <n v="45"/>
    <n v="18"/>
    <n v="595"/>
    <n v="9"/>
    <n v="4"/>
    <n v="23"/>
    <n v="33.333333330000002"/>
    <n v="2.2096999998000002"/>
    <n v="1.0382225164083914"/>
    <s v="Original"/>
    <s v="http://www.akwater.com/water_quality.shtml "/>
    <s v="Yes"/>
    <n v="0.66126526100000005"/>
    <n v="0.99632352899999999"/>
    <n v="0.63862563299999997"/>
    <n v="0.14699999999999999"/>
    <n v="61665"/>
    <n v="0.11521508900000001"/>
  </r>
  <r>
    <n v="8"/>
    <s v="Matanuska-Susitna Borough"/>
    <x v="1"/>
    <s v="AK2224646"/>
    <s v="WASILLA WATER SYSTEM"/>
    <s v="Region 10"/>
    <s v="Community water system"/>
    <n v="18412"/>
    <s v="WASILLA"/>
    <s v="Wasilla city, Alaska"/>
    <s v="Large"/>
    <n v="0"/>
    <s v="https://www.cityofwasilla.com/home/showdocument?id=23060"/>
    <n v="2020"/>
    <s v="No"/>
    <n v="0"/>
    <n v="19.98"/>
    <n v="19.98"/>
    <s v="Acceptable"/>
    <n v="9"/>
    <n v="45"/>
    <n v="219"/>
    <n v="19"/>
    <n v="15"/>
    <n v="4"/>
    <n v="19"/>
    <n v="6.4102564099999997"/>
    <n v="0.98401538460000004"/>
    <n v="1.0382225164083914"/>
    <s v="Original"/>
    <s v="None"/>
    <s v="Missing"/>
    <n v="0.83373770899999999"/>
    <n v="0.89838266700000002"/>
    <n v="0.43976215099999999"/>
    <n v="0.10299999999999999"/>
    <n v="62982"/>
    <n v="0.12986060199999999"/>
  </r>
  <r>
    <n v="9"/>
    <s v="Cochise"/>
    <x v="2"/>
    <s v="AZ0402004"/>
    <s v="ARIZONA WATER CO - SIERRA VISTA"/>
    <s v="Region 9"/>
    <s v="Community water system"/>
    <n v="10002"/>
    <s v="SIERRA VISTA"/>
    <s v="Sierra Vista city, Arizona"/>
    <s v="Large"/>
    <n v="0"/>
    <s v="https://www.azwater.com/files/water-quality/ccr-sierra-vista-2019.pdf"/>
    <n v="2020"/>
    <s v="No"/>
    <n v="0"/>
    <n v="20.69"/>
    <n v="20.69"/>
    <s v="Acceptable"/>
    <n v="2"/>
    <n v="45"/>
    <n v="341"/>
    <n v="9"/>
    <n v="14"/>
    <n v="4"/>
    <n v="19"/>
    <n v="3.9436619720000001"/>
    <n v="0.85731971832000009"/>
    <n v="1.0382225164083914"/>
    <s v="Autotagged"/>
    <s v="None"/>
    <s v="Missing"/>
    <n v="0.74496445499999997"/>
    <n v="0.97049407700000001"/>
    <n v="0.42552201899999997"/>
    <n v="0.20300000000000001"/>
    <n v="60140"/>
    <n v="0.140811981"/>
  </r>
  <r>
    <n v="10"/>
    <s v="Maricopa"/>
    <x v="2"/>
    <s v="AZ0407056"/>
    <s v="EPCOR WATER - PARADISE VALLEY/SCOTTSDALE"/>
    <s v="Region 9"/>
    <s v="Community water system"/>
    <n v="12000"/>
    <s v="PARADISE VALLEY"/>
    <s v="Paradise Valley town, Arizona"/>
    <s v="Large"/>
    <n v="1"/>
    <s v="https://www.epcor.com/products-services/water/water-quality/water-quality-reports-usa/wqreports/wq-paradise-valley-2019.pdf"/>
    <n v="2020"/>
    <s v="Yes"/>
    <n v="100"/>
    <n v="17.64"/>
    <n v="17.64"/>
    <s v="Acceptable"/>
    <n v="11"/>
    <n v="45"/>
    <n v="149"/>
    <n v="15"/>
    <n v="14"/>
    <n v="5"/>
    <n v="18"/>
    <n v="8.5889570549999998"/>
    <n v="2.0445374233"/>
    <n v="1.0382225164083914"/>
    <s v="Autotagged"/>
    <s v="None"/>
    <s v="Missing"/>
    <n v="0.92550701999999996"/>
    <n v="1"/>
    <n v="5.9895221999999998E-2"/>
    <n v="9.5000000000000001E-2"/>
    <n v="204145"/>
    <n v="4.9595498000000002E-2"/>
  </r>
  <r>
    <n v="11"/>
    <s v="Maricopa"/>
    <x v="2"/>
    <s v="AZ0407070"/>
    <s v="SUNRISE WATER COMPANY"/>
    <s v="Region 9"/>
    <s v="Community water system"/>
    <n v="4765"/>
    <s v="PEORIA"/>
    <s v="Peoria city, Arizona"/>
    <s v="Medium"/>
    <n v="1"/>
    <s v="https://jdcwater.com/documents/563/Sunrise_Water_Quality_Report_2019.pdf"/>
    <n v="2020"/>
    <s v="No"/>
    <n v="0"/>
    <n v="-48.41"/>
    <n v="0"/>
    <s v="Acceptable"/>
    <n v="2"/>
    <n v="45"/>
    <n v="144"/>
    <n v="17"/>
    <n v="13"/>
    <n v="27"/>
    <n v="21"/>
    <n v="8.2802547769999997"/>
    <n v="0.49681528661999996"/>
    <n v="1.0382225164083914"/>
    <s v="Original"/>
    <s v="None"/>
    <s v="Missing"/>
    <n v="0.82162723500000001"/>
    <n v="0.98943194800000001"/>
    <n v="0.256055431"/>
    <n v="0.14000000000000001"/>
    <n v="73039"/>
    <n v="7.3058044000000003E-2"/>
  </r>
  <r>
    <n v="12"/>
    <s v="Greene"/>
    <x v="3"/>
    <s v="AR0000722"/>
    <s v="CLAY CO REG WATER DISTRICT"/>
    <s v="Region 6"/>
    <s v="Community water system"/>
    <n v="5515"/>
    <s v="-"/>
    <s v="McDougal town, Arkansas"/>
    <s v="Medium"/>
    <n v="0"/>
    <s v="https://www.ark.org/health/eng/ccr/722.pdf"/>
    <n v="2020"/>
    <s v="No"/>
    <n v="0"/>
    <n v="-40.630000000000003"/>
    <n v="0"/>
    <s v="Acceptable"/>
    <n v="2"/>
    <n v="45"/>
    <n v="232"/>
    <n v="3"/>
    <n v="10"/>
    <n v="3"/>
    <n v="25"/>
    <n v="4.1322314049999997"/>
    <n v="0.24793388429999996"/>
    <n v="1.0382225164083914"/>
    <s v="Autotagged"/>
    <s v="None"/>
    <s v="Missing"/>
    <n v="0.94086021500000006"/>
    <n v="0"/>
    <n v="0.231182796"/>
    <n v="2.1999999999999999E-2"/>
    <n v="19286"/>
    <n v="0.32608695700000001"/>
  </r>
  <r>
    <n v="13"/>
    <s v="Faulkner"/>
    <x v="3"/>
    <s v="AR0000101"/>
    <s v="COMMUNITY WATER SYSTEM"/>
    <s v="Region 6"/>
    <s v="Community water system"/>
    <n v="17038"/>
    <s v="-"/>
    <s v="Greers Ferry city, Arkansas"/>
    <s v="Large"/>
    <n v="0"/>
    <s v="https://www.ark.org/health/eng/ccr/101.pdf"/>
    <n v="2020"/>
    <s v="No"/>
    <n v="0"/>
    <n v="-61.88"/>
    <n v="0"/>
    <s v="Acceptable"/>
    <n v="3"/>
    <n v="45"/>
    <n v="443"/>
    <n v="6"/>
    <n v="10"/>
    <n v="3"/>
    <n v="25"/>
    <n v="2.2075055190000001"/>
    <n v="0.13245033114000002"/>
    <n v="1.0382225164083914"/>
    <s v="Autotagged"/>
    <s v="None"/>
    <s v="Missing"/>
    <n v="0.98092031400000002"/>
    <n v="0"/>
    <n v="0.25028058399999997"/>
    <n v="1.2E-2"/>
    <n v="44583"/>
    <n v="0.16393442599999999"/>
  </r>
  <r>
    <n v="14"/>
    <s v="Benton"/>
    <x v="3"/>
    <s v="AR0000349"/>
    <s v="MADISON CO WATER FACILITIES BD"/>
    <s v="Region 6"/>
    <s v="Community water system"/>
    <n v="9688"/>
    <s v="-"/>
    <s v="Huntsville city, Arkansas"/>
    <s v="Medium"/>
    <n v="0"/>
    <s v="https://www.mcwfb.com/documents/925/CCR19_Madison_Co_WFB_349.pdf"/>
    <n v="2020"/>
    <s v="No"/>
    <n v="0"/>
    <n v="-56.19"/>
    <n v="0"/>
    <s v="Acceptable"/>
    <n v="2"/>
    <n v="45"/>
    <n v="39"/>
    <n v="4"/>
    <n v="8"/>
    <n v="4"/>
    <n v="27"/>
    <n v="17.0212766"/>
    <n v="1.0212765960000001"/>
    <n v="1.0382225164083914"/>
    <s v="Original"/>
    <s v="None"/>
    <s v="Missing"/>
    <n v="0.83972719500000004"/>
    <n v="0"/>
    <n v="0.50551389499999999"/>
    <n v="0.16200000000000001"/>
    <n v="34659"/>
    <n v="0.27491554099999999"/>
  </r>
  <r>
    <n v="15"/>
    <s v="Cleburne"/>
    <x v="3"/>
    <s v="AR0000579"/>
    <s v="TUMBLING SHOALS WATER ASSOC"/>
    <s v="Region 6"/>
    <s v="Community water system"/>
    <n v="4890"/>
    <s v="-"/>
    <s v="Tumbling Shoals CDP, Arkansas"/>
    <s v="Medium"/>
    <n v="0"/>
    <s v="https://tsws.myruralwater.com/documents/1048/CCF06022020.pdf"/>
    <n v="2020"/>
    <s v="No"/>
    <n v="0"/>
    <n v="0"/>
    <n v="0"/>
    <s v="Error"/>
    <n v="3"/>
    <n v="45"/>
    <n v="7"/>
    <n v="4"/>
    <n v="1"/>
    <n v="2"/>
    <n v="36"/>
    <n v="12.5"/>
    <n v="0.75"/>
    <n v="1.0382225164083914"/>
    <s v="Autotagged"/>
    <s v="None"/>
    <s v="Missing"/>
    <n v="0.97341513300000004"/>
    <n v="0"/>
    <n v="0.17995910000000001"/>
    <n v="0.02"/>
    <n v="53438"/>
    <n v="0.114155251"/>
  </r>
  <r>
    <n v="16"/>
    <s v="Cleburne"/>
    <x v="3"/>
    <s v="AR0000735"/>
    <s v="WEST STONE COUNTY WATER ASSN"/>
    <s v="Region 6"/>
    <s v="Community water system"/>
    <n v="4634"/>
    <s v="-"/>
    <s v="Mountain View city, Arkansas"/>
    <s v="Medium"/>
    <n v="0"/>
    <s v="https://www.ark.org/health/eng/ccr/735.pdf"/>
    <n v="2020"/>
    <s v="No"/>
    <n v="0"/>
    <n v="-42.18"/>
    <n v="0"/>
    <s v="Acceptable"/>
    <n v="3"/>
    <n v="45"/>
    <n v="473"/>
    <n v="5"/>
    <n v="10"/>
    <n v="3"/>
    <n v="25"/>
    <n v="2.0703933750000001"/>
    <n v="0.1242236025"/>
    <n v="1.0382225164083914"/>
    <s v="Autotagged"/>
    <s v="None"/>
    <s v="Missing"/>
    <n v="0.97161572100000004"/>
    <n v="0"/>
    <n v="0.39992301800000002"/>
    <n v="2.8000000000000001E-2"/>
    <n v="28718"/>
    <n v="0.35931211099999999"/>
  </r>
  <r>
    <n v="17"/>
    <s v="Craighead"/>
    <x v="3"/>
    <s v="AR0000688"/>
    <s v="LAWRENCE CO REG WATER DIST"/>
    <s v="Region 6"/>
    <s v="Community water system"/>
    <n v="7469"/>
    <s v="-"/>
    <s v="Portia town, Arkansas"/>
    <s v="Medium"/>
    <n v="0"/>
    <s v="https://lawrencecountyregionalwater.myruralwater.com/documents/481/2019_Annual_Drinking_Water_Quality_Report.pdf"/>
    <n v="2020"/>
    <s v="No"/>
    <n v="0"/>
    <n v="-45.74"/>
    <n v="0"/>
    <s v="Acceptable"/>
    <n v="3"/>
    <n v="45"/>
    <n v="7"/>
    <n v="5"/>
    <n v="14"/>
    <n v="3"/>
    <n v="21"/>
    <n v="66.666666669999998"/>
    <n v="4.0000000002"/>
    <n v="1.0382225164083914"/>
    <s v="Original"/>
    <s v="None"/>
    <s v="Missing"/>
    <n v="0.98855835199999997"/>
    <n v="0"/>
    <n v="0.32318501199999999"/>
    <n v="0"/>
    <n v="36964"/>
    <n v="0.20789074399999999"/>
  </r>
  <r>
    <n v="18"/>
    <s v="Faulkner"/>
    <x v="3"/>
    <s v="AR0000844"/>
    <s v="BEAVERFORK VOLUNTEER FD WSD"/>
    <s v="Region 6"/>
    <s v="Community water system"/>
    <n v="3458"/>
    <s v="-"/>
    <s v="Conway city, Arkansas"/>
    <s v="Medium"/>
    <n v="0"/>
    <s v="https://www.ark.org/health/eng/ccr/844.pdf"/>
    <n v="2020"/>
    <s v="No"/>
    <n v="0"/>
    <n v="-37.409999999999997"/>
    <n v="0"/>
    <s v="Acceptable"/>
    <n v="3"/>
    <n v="45"/>
    <n v="395"/>
    <n v="5"/>
    <n v="10"/>
    <n v="3"/>
    <n v="25"/>
    <n v="2.4691358019999998"/>
    <n v="0.14814814811999999"/>
    <n v="1.0382225164083914"/>
    <s v="Autotagged"/>
    <s v="None"/>
    <s v="Missing"/>
    <n v="0.774258165"/>
    <n v="0.96344561900000003"/>
    <n v="0.46258429000000001"/>
    <n v="7.0999999999999994E-2"/>
    <n v="46972"/>
    <n v="0.19220425599999999"/>
  </r>
  <r>
    <n v="19"/>
    <s v="Sebastian"/>
    <x v="3"/>
    <s v="AR0000512"/>
    <s v="BARLING WATERWORKS"/>
    <s v="Region 6"/>
    <s v="Community water system"/>
    <n v="4583"/>
    <s v="-"/>
    <s v="Barling city, Arkansas"/>
    <s v="Medium"/>
    <n v="0"/>
    <s v="https://www.ark.org/health/eng/ccr/512.pdf"/>
    <n v="2020"/>
    <s v="No"/>
    <n v="0"/>
    <n v="-72.94"/>
    <n v="0"/>
    <s v="Acceptable"/>
    <n v="3"/>
    <n v="45"/>
    <n v="372"/>
    <n v="5"/>
    <n v="10"/>
    <n v="3"/>
    <n v="25"/>
    <n v="2.6178010469999999"/>
    <n v="0.15706806281999999"/>
    <n v="1.0382225164083914"/>
    <s v="Autotagged"/>
    <s v="None"/>
    <s v="Missing"/>
    <n v="0.85308668499999996"/>
    <n v="1"/>
    <n v="0.28919160300000002"/>
    <n v="7.0999999999999994E-2"/>
    <n v="43184"/>
    <n v="0.221079152"/>
  </r>
  <r>
    <n v="20"/>
    <s v="White"/>
    <x v="3"/>
    <s v="AR0000185"/>
    <s v="SW WHITE COUNTY WATER ASSN"/>
    <s v="Region 6"/>
    <s v="Community water system"/>
    <n v="10917"/>
    <s v="-"/>
    <s v="Searcy city, Arkansas"/>
    <s v="Large"/>
    <n v="0"/>
    <s v="https://www.ark.org/health/eng/ccr/185.pdf"/>
    <n v="2020"/>
    <s v="No"/>
    <n v="0"/>
    <n v="-78.319999999999993"/>
    <n v="0"/>
    <s v="Acceptable"/>
    <n v="4"/>
    <n v="45"/>
    <n v="801"/>
    <n v="8"/>
    <n v="10"/>
    <n v="3"/>
    <n v="25"/>
    <n v="1.233045623"/>
    <n v="7.3982737379999997E-2"/>
    <n v="1.0382225164083914"/>
    <s v="Autotagged"/>
    <s v="None"/>
    <s v="Missing"/>
    <n v="0.86792370299999999"/>
    <n v="0.98388143699999997"/>
    <n v="0.43821130000000003"/>
    <n v="9.8000000000000004E-2"/>
    <n v="40044"/>
    <n v="0.20499851199999999"/>
  </r>
  <r>
    <n v="21"/>
    <s v="Yell"/>
    <x v="3"/>
    <s v="AR0000697"/>
    <s v="NE YELL COUNTY WATER ASSOC"/>
    <s v="Region 6"/>
    <s v="Community water system"/>
    <n v="6125"/>
    <s v="-"/>
    <s v="Dardanelle city, Arkansas"/>
    <s v="Medium"/>
    <n v="0"/>
    <s v="https://neycw.myruralwater.com/documents/470/697.pdf"/>
    <n v="2020"/>
    <s v="No"/>
    <n v="0"/>
    <n v="-76.489999999999995"/>
    <n v="0"/>
    <s v="Acceptable"/>
    <n v="3"/>
    <n v="45"/>
    <n v="1022"/>
    <n v="6"/>
    <n v="10"/>
    <n v="3"/>
    <n v="25"/>
    <n v="0.96899224799999994"/>
    <n v="5.8139534879999996E-2"/>
    <n v="1.0382225164083914"/>
    <s v="Autotagged"/>
    <s v="None"/>
    <s v="Missing"/>
    <n v="0.80295047399999997"/>
    <n v="0.95684603099999999"/>
    <n v="0.49152542399999999"/>
    <n v="0.314"/>
    <n v="39100"/>
    <n v="0.171665175"/>
  </r>
  <r>
    <n v="22"/>
    <s v="Alameda"/>
    <x v="4"/>
    <s v="CA0110006"/>
    <s v="CITY OF HAYWARD"/>
    <s v="Region 9"/>
    <s v="Community water system"/>
    <n v="151600"/>
    <s v="HAYWARD"/>
    <s v="Hayward city, California"/>
    <s v="Very Large"/>
    <n v="1"/>
    <s v="https://www.hayward-ca.gov/sites/default/files/2019%20CCR%20%28Water%20Quality%20Report%29%20-%20Final%20Cover.pdf"/>
    <n v="2020"/>
    <s v="No"/>
    <n v="0"/>
    <n v="-8.66"/>
    <n v="0"/>
    <s v="Acceptable"/>
    <n v="8"/>
    <n v="45"/>
    <n v="631"/>
    <n v="17"/>
    <n v="14"/>
    <n v="3"/>
    <n v="19"/>
    <n v="2.170542636"/>
    <n v="0.13023255815999998"/>
    <n v="1.0382225164083914"/>
    <s v="Autotagged"/>
    <s v="http://user.govoutreach.com/hayward/faq.php?cid=11195"/>
    <s v="No"/>
    <n v="0.34198188499999999"/>
    <n v="0.99906824599999999"/>
    <n v="0.46954659199999998"/>
    <n v="0.58599999999999997"/>
    <n v="80093"/>
    <n v="9.3281952000000001E-2"/>
  </r>
  <r>
    <n v="23"/>
    <s v="El Dorado"/>
    <x v="4"/>
    <s v="CA0910013"/>
    <s v="GEORGETOWN DIVIDE PUD"/>
    <s v="Region 9"/>
    <s v="Community water system"/>
    <n v="9053"/>
    <s v="-"/>
    <s v="Georgetown CDP, California"/>
    <s v="Medium"/>
    <n v="0"/>
    <s v="https://www.gd-pud.org/files/5c86aa1e3/2019+CCR+-+GDPUD_Final.pdf"/>
    <n v="2019"/>
    <s v="Yes"/>
    <n v="100"/>
    <n v="-501.27"/>
    <n v="0"/>
    <s v="Acceptable"/>
    <n v="6"/>
    <n v="45"/>
    <n v="242"/>
    <n v="3"/>
    <n v="14"/>
    <n v="3"/>
    <n v="19"/>
    <n v="5.46875"/>
    <n v="1.328125"/>
    <n v="1.0382225164083914"/>
    <s v="Original"/>
    <s v="None"/>
    <s v="Missing"/>
    <n v="0.89902830600000005"/>
    <n v="0"/>
    <n v="0.245645377"/>
    <n v="7.2999999999999995E-2"/>
    <n v="58077"/>
    <n v="7.4409449000000003E-2"/>
  </r>
  <r>
    <n v="24"/>
    <s v="Fresno"/>
    <x v="4"/>
    <s v="CA1010021"/>
    <s v="MENDOTA, CITY OF"/>
    <s v="Region 9"/>
    <s v="Community water system"/>
    <n v="11104"/>
    <s v="MENDOTA"/>
    <s v="Mendota city, California"/>
    <s v="Large"/>
    <n v="1"/>
    <s v="http://ci.mendota.ca.us/wp-content/uploads/2014/06/2018-Mendota-Water-Consumer-Confidence-Report.pdf"/>
    <n v="2019"/>
    <s v="Yes"/>
    <n v="100"/>
    <n v="-46.95"/>
    <n v="0"/>
    <s v="Acceptable"/>
    <n v="10"/>
    <n v="45"/>
    <n v="150"/>
    <n v="31"/>
    <n v="13"/>
    <n v="4"/>
    <n v="21"/>
    <n v="7.9754601230000004"/>
    <n v="1.47852760738"/>
    <n v="1.0382225164083914"/>
    <s v="Original"/>
    <s v="None"/>
    <s v="Missing"/>
    <n v="0.52869075700000001"/>
    <n v="0.99921752699999999"/>
    <n v="0.53922280700000003"/>
    <n v="0.88100000000000001"/>
    <n v="30019"/>
    <n v="0.47171645699999998"/>
  </r>
  <r>
    <n v="25"/>
    <s v="Kern"/>
    <x v="4"/>
    <s v="CA1510020"/>
    <s v="TEHACHAPI, CITY OF"/>
    <s v="Region 9"/>
    <s v="Community water system"/>
    <n v="8839"/>
    <s v="TEHACHAPI"/>
    <s v="Tehachapi city, California"/>
    <s v="Medium"/>
    <n v="1"/>
    <s v="https://www.liveuptehachapi.com/DocumentCenter/View/5558/2019-Water-Quality-Report?bidId="/>
    <n v="2020"/>
    <s v="No"/>
    <n v="0"/>
    <n v="23.36"/>
    <n v="23.36"/>
    <s v="Acceptable"/>
    <n v="5"/>
    <n v="45"/>
    <n v="215"/>
    <n v="164"/>
    <n v="12"/>
    <n v="3"/>
    <n v="19"/>
    <n v="5.2863436119999996"/>
    <n v="1.0179806167200001"/>
    <n v="1.0382225164083914"/>
    <s v="Original"/>
    <s v="None"/>
    <s v="Missing"/>
    <n v="0.65394755100000002"/>
    <n v="0.97287369300000004"/>
    <n v="0.42111464599999998"/>
    <n v="0.25700000000000001"/>
    <n v="46823"/>
    <n v="0.22323303"/>
  </r>
  <r>
    <n v="26"/>
    <s v="Los Angeles"/>
    <x v="4"/>
    <s v="CA1910030"/>
    <s v="GSWC - CULVER CITY"/>
    <s v="Region 9"/>
    <s v="Community water system"/>
    <n v="36192"/>
    <s v="SANTA FE SPRINGS"/>
    <s v="Santa Fe Springs city, California"/>
    <s v="Large"/>
    <n v="1"/>
    <s v="https://www.gswater.com/sites/main/files/file-attachments/water-quality-2019-culver-city.pdf?1591302565"/>
    <n v="2020"/>
    <s v="Yes"/>
    <n v="100"/>
    <n v="-9.67"/>
    <n v="0"/>
    <s v="Acceptable"/>
    <n v="8"/>
    <n v="45"/>
    <n v="37"/>
    <n v="641"/>
    <n v="8"/>
    <n v="3"/>
    <n v="26"/>
    <n v="17.777777780000001"/>
    <n v="2.0666666667999998"/>
    <n v="1.0382225164083914"/>
    <s v="Original"/>
    <s v="None"/>
    <s v="Missing"/>
    <n v="0.58645133500000002"/>
    <n v="1"/>
    <n v="0.35601996299999999"/>
    <n v="0.55900000000000005"/>
    <n v="65518"/>
    <n v="0.13269794700000001"/>
  </r>
  <r>
    <n v="27"/>
    <s v="Los Angeles"/>
    <x v="4"/>
    <s v="CA1910194"/>
    <s v="ROWLAND WATER DISTRICT"/>
    <s v="Region 9"/>
    <s v="Community water system"/>
    <n v="55038"/>
    <s v="-"/>
    <s v="Rowland Heights CDP, California"/>
    <s v="Large"/>
    <n v="1"/>
    <s v="https://www.rowlandwater.com/wp-content/uploads/2020/06/RWD_CCR_20_FINAL_WEB.pdf"/>
    <n v="2020"/>
    <s v="No"/>
    <n v="0"/>
    <n v="-32.81"/>
    <n v="0"/>
    <s v="Acceptable"/>
    <n v="16"/>
    <n v="45"/>
    <n v="293"/>
    <n v="21"/>
    <n v="10"/>
    <n v="13"/>
    <n v="22"/>
    <n v="3.3003300329999998"/>
    <n v="0.19801980197999999"/>
    <n v="1.0382225164083914"/>
    <s v="Autotagged"/>
    <s v="None"/>
    <s v="Missing"/>
    <n v="0.23484987700000001"/>
    <n v="1"/>
    <n v="0.32077983199999999"/>
    <n v="0.74399999999999999"/>
    <n v="72147"/>
    <n v="0.10999861499999999"/>
  </r>
  <r>
    <n v="28"/>
    <s v="Los Angeles"/>
    <x v="4"/>
    <s v="CA1910017"/>
    <s v="SANTA CLARITA VALLEY W.A.-SANTA CLARITA"/>
    <s v="Region 9"/>
    <s v="Community water system"/>
    <n v="127992"/>
    <s v="-"/>
    <s v="Santa Clarita city, California"/>
    <s v="Very Large"/>
    <n v="1"/>
    <s v="https://yourscvwater.com/wp-content/uploads/2020/05/2020-SCV-Water-Quality-Report.pdf"/>
    <n v="2020"/>
    <s v="No"/>
    <n v="0"/>
    <n v="-1288.96"/>
    <n v="0"/>
    <s v="Acceptable"/>
    <n v="14"/>
    <n v="45"/>
    <n v="41"/>
    <n v="15"/>
    <n v="2"/>
    <n v="3"/>
    <n v="35"/>
    <n v="4.651162791"/>
    <n v="0.27906976746000001"/>
    <n v="1.0382225164083914"/>
    <s v="Autotagged"/>
    <s v="http://www.scwater.org/publications.cfm"/>
    <s v="No"/>
    <n v="0.70896665199999997"/>
    <n v="0.99523003799999998"/>
    <n v="0.28802241200000001"/>
    <n v="0.31"/>
    <n v="94282"/>
    <n v="8.5775329999999997E-2"/>
  </r>
  <r>
    <n v="29"/>
    <s v="Merced"/>
    <x v="4"/>
    <s v="CA2410005"/>
    <s v="CITY OF LOS BANOS"/>
    <s v="Region 9"/>
    <s v="Community water system"/>
    <n v="40998"/>
    <s v="LOS BANOS"/>
    <s v="Los Banos city, California"/>
    <s v="Large"/>
    <n v="0"/>
    <s v="http://www.losbanos.org/wp-content/uploads/2020/06/2410005-CityofLosBanos-2019-CCR.pdf"/>
    <n v="2020"/>
    <s v="Yes"/>
    <n v="100"/>
    <n v="-7.37"/>
    <n v="0"/>
    <s v="Acceptable"/>
    <n v="10"/>
    <n v="45"/>
    <n v="112"/>
    <n v="24"/>
    <n v="13"/>
    <n v="4"/>
    <n v="20"/>
    <n v="10.4"/>
    <n v="1.6240000000000001"/>
    <n v="1.0382225164083914"/>
    <s v="Original"/>
    <s v="None"/>
    <s v="Missing"/>
    <n v="0.57950628299999996"/>
    <n v="0.99437362600000001"/>
    <n v="0.42200553200000002"/>
    <n v="0.54200000000000004"/>
    <n v="53901"/>
    <n v="0.206833725"/>
  </r>
  <r>
    <n v="30"/>
    <s v="Placer"/>
    <x v="4"/>
    <s v="CA3110003"/>
    <s v="FORESTHILL PUBLIC UTILITY DIST"/>
    <s v="Region 9"/>
    <s v="Community water system"/>
    <n v="6000"/>
    <s v="-"/>
    <s v="Foresthill CDP, California"/>
    <s v="Medium"/>
    <n v="0"/>
    <s v="https://www.foresthillpud.com/pdf_files/Annual-Water-Quality-Reports/CCR-2019-FPUD.PDF"/>
    <n v="2020"/>
    <s v="Yes"/>
    <n v="100"/>
    <n v="-189.53"/>
    <n v="0"/>
    <s v="Acceptable"/>
    <n v="4"/>
    <n v="45"/>
    <n v="10"/>
    <n v="690"/>
    <n v="14"/>
    <n v="8"/>
    <n v="21"/>
    <n v="58.333333330000002"/>
    <n v="4.4999999998"/>
    <n v="1.0382225164083914"/>
    <s v="Autotagged"/>
    <s v="None"/>
    <s v="Missing"/>
    <n v="0.92447741100000003"/>
    <n v="0"/>
    <n v="0.349291976"/>
    <n v="5.0999999999999997E-2"/>
    <n v="52520"/>
    <n v="0.185640362"/>
  </r>
  <r>
    <n v="31"/>
    <s v="Placer"/>
    <x v="4"/>
    <s v="CA3110026"/>
    <s v="NEVADA ID - NORTH AUBURN"/>
    <s v="Region 9"/>
    <s v="Community water system"/>
    <n v="6640"/>
    <s v="-"/>
    <s v="Grass Valley city, California"/>
    <s v="Medium"/>
    <n v="0"/>
    <s v="https://nidwater.com/wp-content/uploads/2020/06/NID-WQR-2019.pdf"/>
    <n v="2020"/>
    <s v="No"/>
    <n v="0"/>
    <n v="21.54"/>
    <n v="21.54"/>
    <s v="Acceptable"/>
    <n v="5"/>
    <n v="45"/>
    <n v="454"/>
    <n v="359"/>
    <n v="7"/>
    <n v="3"/>
    <n v="24"/>
    <n v="1.518438178"/>
    <n v="0.73730629067999987"/>
    <n v="1.0382225164083914"/>
    <s v="Original"/>
    <s v="None"/>
    <s v="Missing"/>
    <n v="0.89370139999999998"/>
    <n v="1"/>
    <n v="0.62398193700000004"/>
    <n v="7.3999999999999996E-2"/>
    <n v="35662"/>
    <n v="0.21664528499999999"/>
  </r>
  <r>
    <n v="32"/>
    <s v="Plumas"/>
    <x v="4"/>
    <s v="CA3210006"/>
    <s v="LAKE ALMANOR COUNTRY CLUB MWC"/>
    <s v="Region 9"/>
    <s v="Community water system"/>
    <n v="6000"/>
    <s v="-"/>
    <s v="Almanor CDP, California"/>
    <s v="Medium"/>
    <n v="0"/>
    <s v="http://www.laccmutualwater.org/uploads/9/6/4/8/9648300/2019_water_quality_report.pdf"/>
    <n v="2020"/>
    <s v="Yes"/>
    <n v="100"/>
    <n v="0"/>
    <n v="0"/>
    <s v="Error"/>
    <n v="3"/>
    <n v="45"/>
    <n v="7"/>
    <n v="4"/>
    <n v="1"/>
    <n v="2"/>
    <n v="36"/>
    <n v="12.5"/>
    <n v="1.75"/>
    <n v="1.0382225164083914"/>
    <s v="Autotagged"/>
    <s v="None"/>
    <s v="Missing"/>
    <n v="0"/>
    <n v="0"/>
    <n v="0"/>
    <e v="#VALUE!"/>
    <s v="-"/>
    <e v="#DIV/0!"/>
  </r>
  <r>
    <n v="33"/>
    <s v="Sacramento"/>
    <x v="4"/>
    <s v="CA3410013"/>
    <s v="CALAM - LINCOLN OAKS"/>
    <s v="Region 9"/>
    <s v="Community water system"/>
    <n v="94183"/>
    <s v="-"/>
    <s v="Citrus Heights city, California"/>
    <s v="Large"/>
    <n v="0"/>
    <s v="https://www.amwater.com/ccr/lincolnoaks.pdf"/>
    <n v="2020"/>
    <s v="Yes"/>
    <n v="100"/>
    <n v="-0.06"/>
    <n v="0"/>
    <s v="Acceptable"/>
    <n v="17"/>
    <n v="45"/>
    <n v="656"/>
    <n v="26"/>
    <n v="13"/>
    <n v="15"/>
    <n v="17"/>
    <n v="1.9431988039999999"/>
    <n v="1.1165919282400001"/>
    <n v="1.0382225164083914"/>
    <s v="Autotagged"/>
    <s v="None"/>
    <s v="Missing"/>
    <n v="0.802583402"/>
    <n v="1"/>
    <n v="0.42849725300000002"/>
    <n v="0.19800000000000001"/>
    <n v="59008"/>
    <n v="0.120232268"/>
  </r>
  <r>
    <n v="34"/>
    <s v="Sacramento"/>
    <x v="4"/>
    <s v="CA3410031"/>
    <s v="CALAM - ANTELOPE"/>
    <s v="Region 9"/>
    <s v="Community water system"/>
    <n v="68587"/>
    <s v="-"/>
    <s v="Antelope CDP, California"/>
    <s v="Large"/>
    <n v="0"/>
    <s v="https://www.amwater.com/ccr/antelope.pdf"/>
    <n v="2020"/>
    <s v="Yes"/>
    <n v="100"/>
    <n v="8.61"/>
    <n v="8.61"/>
    <s v="Acceptable"/>
    <n v="17"/>
    <n v="45"/>
    <n v="596"/>
    <n v="26"/>
    <n v="13"/>
    <n v="9"/>
    <n v="17"/>
    <n v="2.1346469620000001"/>
    <n v="1.38637881772"/>
    <n v="1.0382225164083914"/>
    <s v="Autotagged"/>
    <s v="None"/>
    <s v="Missing"/>
    <n v="0.63797247099999999"/>
    <n v="1"/>
    <n v="0.325810971"/>
    <n v="0.36599999999999999"/>
    <n v="77996"/>
    <n v="0.124811934"/>
  </r>
  <r>
    <n v="35"/>
    <s v="Sacramento"/>
    <x v="4"/>
    <s v="CA3410008"/>
    <s v="ELK GROVE WATER SERVICE"/>
    <s v="Region 9"/>
    <s v="Community water system"/>
    <n v="40461"/>
    <s v="-"/>
    <s v="Elk Grove city, California"/>
    <s v="Large"/>
    <n v="0"/>
    <s v="https://www.egwd.org/wp-content/uploads/FINAL-Elk-Grove-Water-District-6.5.19.pdf"/>
    <n v="2019"/>
    <s v="No"/>
    <n v="0"/>
    <n v="29.11"/>
    <n v="29.11"/>
    <s v="Acceptable"/>
    <n v="2"/>
    <n v="45"/>
    <n v="94"/>
    <n v="4"/>
    <n v="11"/>
    <n v="3"/>
    <n v="25"/>
    <n v="10.47619048"/>
    <n v="1.5018714287999999"/>
    <n v="1.0382225164083914"/>
    <s v="Autotagged"/>
    <s v="http://www.egwd.org/pdf/2012CCR.pdf"/>
    <s v="No"/>
    <n v="0.46059536600000001"/>
    <n v="0.98068491499999999"/>
    <n v="0.25931760599999998"/>
    <n v="0.33200000000000002"/>
    <n v="90770"/>
    <n v="8.8200388000000005E-2"/>
  </r>
  <r>
    <n v="36"/>
    <s v="San Diego"/>
    <x v="4"/>
    <s v="CA3710015"/>
    <s v="POWAY, CITY OF"/>
    <s v="Region 9"/>
    <s v="Community water system"/>
    <n v="49990"/>
    <s v="POWAY"/>
    <s v="Poway city, California"/>
    <s v="Large"/>
    <n v="1"/>
    <s v="https://poway.org/DocumentCenter/View/6430/2018-Poway-Annual-Water-Quality-Report"/>
    <n v="2019"/>
    <s v="No"/>
    <n v="0"/>
    <n v="16.53"/>
    <n v="16.53"/>
    <s v="Acceptable"/>
    <n v="4"/>
    <n v="45"/>
    <n v="45"/>
    <n v="0"/>
    <n v="0"/>
    <n v="0"/>
    <n v="0"/>
    <n v="0"/>
    <n v="0.49590000000000001"/>
    <n v="1.0382225164083914"/>
    <s v="Corrupted"/>
    <s v="http://www.poway.org/Index.aspx?page=326"/>
    <s v="Yes"/>
    <n v="0.76929995200000001"/>
    <n v="0.956984744"/>
    <n v="0.25708300699999997"/>
    <n v="0.255"/>
    <n v="105732"/>
    <n v="6.6140837999999993E-2"/>
  </r>
  <r>
    <n v="37"/>
    <s v="San Luis Obispo"/>
    <x v="4"/>
    <s v="CA4010002"/>
    <s v="ATASCADERO MUTUAL WATER CO"/>
    <s v="Region 9"/>
    <s v="Community water system"/>
    <n v="31787"/>
    <s v="-"/>
    <s v="Atascadero city, California"/>
    <s v="Large"/>
    <n v="0"/>
    <s v="https://web.amwc.us/resources/CCR.pdf"/>
    <n v="2020"/>
    <s v="No"/>
    <n v="0"/>
    <n v="11.25"/>
    <n v="11.25"/>
    <s v="Acceptable"/>
    <n v="6"/>
    <n v="45"/>
    <n v="351"/>
    <n v="289"/>
    <n v="12"/>
    <n v="3"/>
    <n v="19"/>
    <n v="3.3057851239999998"/>
    <n v="0.53584710743999997"/>
    <n v="1.0382225164083914"/>
    <s v="Original"/>
    <s v="None"/>
    <s v="Missing"/>
    <n v="0.863899682"/>
    <n v="0.89065623599999999"/>
    <n v="0.35262728799999998"/>
    <n v="0.115"/>
    <n v="79610"/>
    <n v="7.1759725999999996E-2"/>
  </r>
  <r>
    <n v="38"/>
    <s v="San Luis Obispo"/>
    <x v="4"/>
    <s v="CA4010832"/>
    <s v="ATASCADERO STATE HOSPITAL"/>
    <s v="Region 9"/>
    <s v="Community water system"/>
    <n v="4128"/>
    <s v="-"/>
    <s v="Atascadero city, California"/>
    <s v="Medium"/>
    <n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s v="None"/>
    <s v="Missing"/>
    <n v="0.863899682"/>
    <n v="0.89065623599999999"/>
    <n v="0.35262728799999998"/>
    <n v="0.115"/>
    <n v="79610"/>
    <n v="7.1759725999999996E-2"/>
  </r>
  <r>
    <n v="39"/>
    <s v="Santa Barbara"/>
    <x v="4"/>
    <s v="CA4210020"/>
    <s v="SANTA YNEZ RIVER WATER CONS. DIST. ID#1"/>
    <s v="Region 9"/>
    <s v="Community water system"/>
    <n v="6737"/>
    <s v="-"/>
    <s v="Santa Ynez CDP, California"/>
    <s v="Medium"/>
    <n v="0"/>
    <s v="https://s3.amazonaws.com/siteninja/multitenant/assets/30524/files/original/ID1_2019_Annual_WQ_Report_Final.pdf"/>
    <n v="2020"/>
    <s v="No"/>
    <n v="0"/>
    <n v="-114.01"/>
    <n v="0"/>
    <s v="Acceptable"/>
    <n v="8"/>
    <n v="45"/>
    <n v="737"/>
    <n v="17"/>
    <n v="14"/>
    <n v="7"/>
    <n v="18"/>
    <n v="1.8641810919999999"/>
    <n v="0.11185086551999998"/>
    <n v="1.0382225164083914"/>
    <s v="Autotagged"/>
    <s v="None"/>
    <s v="Missing"/>
    <n v="0.85943866000000002"/>
    <n v="0.84358430500000003"/>
    <n v="0.222725215"/>
    <n v="0.113"/>
    <n v="94186"/>
    <n v="0.110680055"/>
  </r>
  <r>
    <n v="40"/>
    <s v="Tulare"/>
    <x v="4"/>
    <s v="CA5410016"/>
    <s v="CWS - VISALIA"/>
    <s v="Region 9"/>
    <s v="Community water system"/>
    <n v="139924"/>
    <s v="-"/>
    <s v="Visalia city, California"/>
    <s v="Very Large"/>
    <n v="0"/>
    <s v="https://www.calwater.com/docs/ccr/2019/vis-vis-2019.pdf"/>
    <n v="2020"/>
    <s v="No"/>
    <n v="0"/>
    <n v="8.61"/>
    <n v="8.61"/>
    <s v="Acceptable"/>
    <n v="17"/>
    <n v="45"/>
    <n v="417"/>
    <n v="1311"/>
    <n v="12"/>
    <n v="4"/>
    <n v="16"/>
    <n v="2.7972027970000002"/>
    <n v="0.42613216781999996"/>
    <n v="1.0382225164083914"/>
    <s v="Original"/>
    <s v="http://calwater.com/wq/ccr/2009/index.php"/>
    <s v="No"/>
    <n v="0.64450105300000005"/>
    <n v="0.9992761"/>
    <n v="0.39910328499999997"/>
    <n v="0.32400000000000001"/>
    <n v="58820"/>
    <n v="0.183827041"/>
  </r>
  <r>
    <n v="41"/>
    <s v="Ventura"/>
    <x v="4"/>
    <s v="CA5610008"/>
    <s v="PLEASANT VALLEY MUTUAL WATER CO"/>
    <s v="Region 9"/>
    <s v="Community water system"/>
    <n v="5000"/>
    <s v="-"/>
    <s v="Camarillo city, California"/>
    <s v="Medium"/>
    <n v="1"/>
    <s v="https://www.pvmwc.com/reports"/>
    <n v="2019"/>
    <s v="No"/>
    <n v="0"/>
    <n v="-47.99"/>
    <n v="0"/>
    <s v="Acceptable"/>
    <n v="6"/>
    <n v="45"/>
    <n v="10"/>
    <n v="7"/>
    <n v="1"/>
    <n v="3"/>
    <n v="36"/>
    <n v="9.0909090910000003"/>
    <n v="0.54545454546000005"/>
    <n v="1.0382225164083914"/>
    <s v="Autotagged"/>
    <s v="None"/>
    <s v="Missing"/>
    <n v="0.75070934499999997"/>
    <n v="0.99179052199999995"/>
    <n v="0.29646858799999998"/>
    <n v="0.23499999999999999"/>
    <n v="92913"/>
    <n v="6.9966404999999995E-2"/>
  </r>
  <r>
    <n v="42"/>
    <s v="El Paso"/>
    <x v="5"/>
    <s v="CO0121455"/>
    <s v="MERIDIAN SERVICE MD"/>
    <s v="Region 8"/>
    <s v="Community water system"/>
    <n v="7807"/>
    <s v="-"/>
    <s v="Peyton CDP, Colorado"/>
    <s v="Large"/>
    <n v="0"/>
    <s v="https://www.meridianranchmetro.org/documents/waterQualityReports/2020ConsumerConfidenceReport.pdf"/>
    <n v="2020"/>
    <s v="Yes"/>
    <n v="100"/>
    <n v="-35.69"/>
    <n v="0"/>
    <s v="Acceptable"/>
    <n v="6"/>
    <n v="45"/>
    <n v="402"/>
    <n v="12"/>
    <n v="14"/>
    <n v="4"/>
    <n v="19"/>
    <n v="3.365384615"/>
    <n v="1.2019230769"/>
    <n v="1.0382225164083914"/>
    <s v="Autotagged"/>
    <s v="None"/>
    <s v="Missing"/>
    <n v="0.95599999999999996"/>
    <n v="0"/>
    <n v="0.42"/>
    <n v="0"/>
    <s v="-"/>
    <n v="6.0498220999999998E-2"/>
  </r>
  <r>
    <n v="43"/>
    <s v="Jefferson"/>
    <x v="5"/>
    <s v="CO0130105"/>
    <s v="NORTH TABLE MOUNTAIN WSD"/>
    <s v="Region 8"/>
    <s v="Community water system"/>
    <n v="10000"/>
    <s v="-"/>
    <s v="Golden city, Colorado"/>
    <s v="Medium"/>
    <n v="0"/>
    <s v="https://www.ntmwater.org/wp-ntm-content/uploads/2020/05/CCR_2020.pdf"/>
    <n v="2020"/>
    <s v="No"/>
    <n v="0"/>
    <n v="-354.8"/>
    <n v="0"/>
    <s v="Acceptable"/>
    <n v="2"/>
    <n v="45"/>
    <n v="24"/>
    <n v="4"/>
    <n v="12"/>
    <n v="16"/>
    <n v="21"/>
    <n v="33.333333330000002"/>
    <n v="1.9999999998000002"/>
    <n v="1.0382225164083914"/>
    <s v="Original"/>
    <s v="None"/>
    <s v="Missing"/>
    <n v="0.90639741299999999"/>
    <n v="0.98670624699999998"/>
    <n v="0.373593807"/>
    <n v="0.107"/>
    <n v="66344"/>
    <n v="0.168342832"/>
  </r>
  <r>
    <n v="44"/>
    <s v="Larimer"/>
    <x v="5"/>
    <s v="CO0135291"/>
    <s v="FT COLLINS CITY OF"/>
    <s v="Region 8"/>
    <s v="Community water system"/>
    <n v="124262"/>
    <s v="-"/>
    <s v="Fort Collins city, Colorado"/>
    <s v="Very Large"/>
    <n v="0"/>
    <s v="https://www.fcgov.com/utilities/img/site_specific/uploads/20-22248-2019-water-quality-report-final.pdf?1592426353"/>
    <n v="2020"/>
    <s v="Yes"/>
    <n v="100"/>
    <n v="6.14"/>
    <n v="6.14"/>
    <s v="Acceptable"/>
    <n v="5"/>
    <n v="45"/>
    <n v="189"/>
    <n v="577"/>
    <n v="10"/>
    <n v="4"/>
    <n v="19"/>
    <n v="5.0251256279999996"/>
    <n v="1.48570753768"/>
    <n v="1.0382225164083914"/>
    <s v="Original"/>
    <s v="http://www.fcgov.com/utilities/what-we-do/water/water-quality"/>
    <s v="Yes"/>
    <n v="0.89044073700000004"/>
    <n v="0.99804968299999997"/>
    <n v="0.41014309599999998"/>
    <n v="0.11"/>
    <n v="62132"/>
    <n v="0.16775428100000001"/>
  </r>
  <r>
    <n v="45"/>
    <s v="Hartford"/>
    <x v="6"/>
    <s v="CT0473011"/>
    <s v="CTWC - NORTHERN REG-WESTERN SYSTEM"/>
    <s v="Region 1"/>
    <s v="Community water system"/>
    <n v="98390"/>
    <s v="EAST GRANBY, EAST WINDSOR, ELLINGTON, ENFIELD, MANCHESTER, MANSFIELD, SOUTH WINDSOR, SUFFIELD, TOLLAND, VERNON, WINDSOR LOCKS"/>
    <s v="Mansfield Center CDP, Connecticut"/>
    <s v="Large"/>
    <n v="0"/>
    <s v="https://www.ctwater.com/media/2371/northern-western2019.pdf"/>
    <n v="2020"/>
    <s v="No"/>
    <n v="0"/>
    <n v="1.27"/>
    <n v="1.27"/>
    <s v="Acceptable"/>
    <n v="14"/>
    <n v="45"/>
    <n v="122"/>
    <n v="20"/>
    <n v="15"/>
    <n v="3"/>
    <n v="19"/>
    <n v="10.94890511"/>
    <n v="0.69503430659999998"/>
    <n v="1.0382225164083914"/>
    <s v="Original"/>
    <s v="None"/>
    <s v="Missing"/>
    <n v="0.86272439300000003"/>
    <n v="0.18069306900000001"/>
    <n v="0.19830328699999999"/>
    <n v="0.29299999999999998"/>
    <n v="57096"/>
    <n v="0.17361894"/>
  </r>
  <r>
    <n v="46"/>
    <s v="New London"/>
    <x v="6"/>
    <s v="CT0590011"/>
    <s v="GROTON UTILITIES"/>
    <s v="Region 1"/>
    <s v="Community water system"/>
    <n v="30200"/>
    <s v="GROTON, LEDYARD"/>
    <s v="Groton city, Connecticut"/>
    <s v="Large"/>
    <n v="0"/>
    <s v="https://grotonutilities.com/download/water/water_quality_reports/2019.pdf"/>
    <n v="2020"/>
    <s v="No"/>
    <n v="0"/>
    <n v="-38.799999999999997"/>
    <n v="0"/>
    <s v="Acceptable"/>
    <n v="12"/>
    <n v="45"/>
    <n v="707"/>
    <n v="16"/>
    <n v="14"/>
    <n v="61"/>
    <n v="17"/>
    <n v="1.941747573"/>
    <n v="0.11650485438000001"/>
    <n v="1.0382225164083914"/>
    <s v="Autotagged"/>
    <s v="None"/>
    <s v="Missing"/>
    <n v="0.70497641700000002"/>
    <n v="1"/>
    <n v="0.558550879"/>
    <n v="0.158"/>
    <n v="53750"/>
    <n v="0.13703296700000001"/>
  </r>
  <r>
    <n v="47"/>
    <s v="Sussex"/>
    <x v="7"/>
    <s v="DE0000557"/>
    <s v="SUSSEX SHORES WATER COMPANY"/>
    <s v="Region 3"/>
    <s v="Community water system"/>
    <n v="12450"/>
    <s v="BETHANY BEACH"/>
    <s v="Bethany Beach town, Delaware"/>
    <s v="Large"/>
    <n v="0"/>
    <s v="https://www.sussexshoreswater.com/media/CCR%202020.pdf"/>
    <n v="2020"/>
    <s v="No"/>
    <n v="0"/>
    <n v="-1.82"/>
    <n v="0"/>
    <s v="Acceptable"/>
    <n v="3"/>
    <n v="45"/>
    <n v="231"/>
    <n v="88"/>
    <n v="7"/>
    <n v="5"/>
    <n v="24"/>
    <n v="2.9411764709999999"/>
    <n v="0.17647058826000001"/>
    <n v="1.0382225164083914"/>
    <s v="Original"/>
    <s v="None"/>
    <s v="Missing"/>
    <n v="0.98962264200000005"/>
    <n v="1"/>
    <n v="0.116037736"/>
    <n v="3.7999999999999999E-2"/>
    <n v="79904"/>
    <n v="8.9463219999999996E-3"/>
  </r>
  <r>
    <n v="48"/>
    <s v="District of Columbia"/>
    <x v="8"/>
    <s v="DC0000002"/>
    <s v="D.C. WATER AND SEWER AUTHORITY"/>
    <s v="Region 3"/>
    <s v="Community water system"/>
    <n v="632323"/>
    <s v="-"/>
    <s v="Washington city, District of Columbia"/>
    <s v="Very Large"/>
    <n v="0"/>
    <s v="https://www.dcwater.com/sites/default/files/2020_dcwater_water_quality_report_0.pdf"/>
    <n v="2020"/>
    <s v="Yes"/>
    <n v="100"/>
    <n v="18.39"/>
    <n v="18.39"/>
    <s v="Acceptable"/>
    <n v="25"/>
    <n v="45"/>
    <n v="292"/>
    <n v="880"/>
    <n v="7"/>
    <n v="3"/>
    <n v="24"/>
    <n v="2.3411371239999998"/>
    <n v="1.6921682274400001"/>
    <n v="1.0382225164083914"/>
    <s v="Original"/>
    <s v="http://www.dcwater.com/waterreport"/>
    <s v="Yes"/>
    <n v="0.38468032600000002"/>
    <n v="1"/>
    <n v="0.56160739999999998"/>
    <n v="0.17399999999999999"/>
    <n v="82604"/>
    <n v="0.16822089600000001"/>
  </r>
  <r>
    <n v="49"/>
    <s v="Baker"/>
    <x v="9"/>
    <s v="FL2020204"/>
    <s v="MACCLENNY WTP"/>
    <s v="Region 4"/>
    <s v="Community water system"/>
    <n v="6391"/>
    <s v="MACCLENNY"/>
    <s v="Macclenny city, Florida"/>
    <s v="Medium"/>
    <n v="0"/>
    <s v="http://www.cityofmacclenny.com/images/2018_CCR_City.pdf"/>
    <n v="2019"/>
    <s v="No"/>
    <n v="0"/>
    <n v="-126.43"/>
    <n v="0"/>
    <s v="Acceptable"/>
    <n v="4"/>
    <n v="45"/>
    <n v="123"/>
    <n v="8"/>
    <n v="15"/>
    <n v="3"/>
    <n v="20"/>
    <n v="10.86956522"/>
    <n v="0.65217391320000007"/>
    <n v="1.0382225164083914"/>
    <s v="Autotagged"/>
    <s v="None"/>
    <s v="Missing"/>
    <n v="0.77973015400000001"/>
    <n v="0.97987152"/>
    <n v="0.34786267300000001"/>
    <n v="2.4E-2"/>
    <n v="49458"/>
    <n v="0.186304952"/>
  </r>
  <r>
    <n v="50"/>
    <s v="Broward"/>
    <x v="9"/>
    <s v="FL4060573"/>
    <s v="HALLANDALE BEACH, CITY OF"/>
    <s v="Region 4"/>
    <s v="Community water system"/>
    <n v="40000"/>
    <s v="HALLANDALE BEACH"/>
    <s v="Hallandale Beach city, Florida"/>
    <s v="Large"/>
    <n v="1"/>
    <s v="https://hallandalebeachfl.gov/DocumentCenter/View/20424/2019-Water-Quality-Report"/>
    <n v="2020"/>
    <s v="Yes"/>
    <n v="100"/>
    <n v="30.98"/>
    <n v="30.98"/>
    <s v="Acceptable"/>
    <n v="8"/>
    <n v="45"/>
    <n v="279"/>
    <n v="216"/>
    <n v="12"/>
    <n v="3"/>
    <n v="19"/>
    <n v="4.1237113399999998"/>
    <n v="2.1768226803999999"/>
    <n v="1.0382225164083914"/>
    <s v="Original"/>
    <s v="http://www.hallandalebeachfl.gov/DocumentView.aspx?DID=108"/>
    <s v="No"/>
    <n v="0.736749926"/>
    <n v="1"/>
    <n v="0.455933211"/>
    <n v="0.58699999999999997"/>
    <n v="38319"/>
    <n v="0.187130196"/>
  </r>
  <r>
    <n v="51"/>
    <s v="Calhoun"/>
    <x v="9"/>
    <s v="FL1070685"/>
    <s v="BLOUNTSTOWN, CITY OF"/>
    <s v="Region 4"/>
    <s v="Community water system"/>
    <n v="3900"/>
    <s v="BLOUNTSTOWN"/>
    <s v="Blountstown city, Florida"/>
    <s v="Medium"/>
    <n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s v="None"/>
    <s v="Missing"/>
    <n v="0.67581543399999999"/>
    <n v="0.93110047799999995"/>
    <n v="0.36149399700000001"/>
    <n v="2.8000000000000001E-2"/>
    <n v="30678"/>
    <n v="0.15862341799999999"/>
  </r>
  <r>
    <n v="52"/>
    <s v="Lake"/>
    <x v="9"/>
    <s v="FL3350346"/>
    <s v="EUSTIS, CITY OF (4 WPS)"/>
    <s v="Region 4"/>
    <s v="Community water system"/>
    <n v="35089"/>
    <s v="EUSTIS"/>
    <s v="Eustis city, Florida"/>
    <s v="Large"/>
    <n v="0"/>
    <s v="http://cms5.revize.com/revize/eustisfl/Eustis_FL_CCR-2019_WEB.pdf"/>
    <n v="2020"/>
    <s v="No"/>
    <n v="0"/>
    <n v="27.63"/>
    <n v="27.63"/>
    <s v="Acceptable"/>
    <n v="4"/>
    <n v="45"/>
    <n v="389"/>
    <n v="9"/>
    <n v="14"/>
    <n v="5"/>
    <n v="19"/>
    <n v="3.4739454090000002"/>
    <n v="1.03733672454"/>
    <n v="1.0382225164083914"/>
    <s v="Autotagged"/>
    <s v="None"/>
    <s v="Missing"/>
    <n v="0.74862592999999999"/>
    <n v="0.99853455099999999"/>
    <n v="0.33417471500000001"/>
    <n v="0.16"/>
    <n v="43901"/>
    <n v="0.20572432800000001"/>
  </r>
  <r>
    <n v="53"/>
    <s v="Marion"/>
    <x v="9"/>
    <s v="FL6421144"/>
    <s v="MARION OAKS SUBDIVISION (5 WTPS)"/>
    <s v="Region 4"/>
    <s v="Community water system"/>
    <n v="19401"/>
    <s v="OCALA"/>
    <s v="Ocala city, Florida"/>
    <s v="Large"/>
    <n v="0"/>
    <s v="https://www.marioncountyfl.org/home/showdocument?id=18782"/>
    <n v="2019"/>
    <s v="No"/>
    <n v="0"/>
    <n v="-49.09"/>
    <n v="0"/>
    <s v="Acceptable"/>
    <n v="2"/>
    <n v="45"/>
    <n v="14"/>
    <n v="1"/>
    <n v="12"/>
    <n v="4"/>
    <n v="26"/>
    <n v="46.15384615"/>
    <n v="2.769230769"/>
    <n v="1.0382225164083914"/>
    <s v="Original"/>
    <s v="None"/>
    <s v="Missing"/>
    <n v="0.70712953899999997"/>
    <n v="0.99738454600000004"/>
    <n v="0.47993739899999999"/>
    <n v="0.125"/>
    <n v="40301"/>
    <n v="0.20327416700000001"/>
  </r>
  <r>
    <n v="54"/>
    <s v="Marion"/>
    <x v="9"/>
    <s v="FL6424630"/>
    <s v="OAK RUN ESTATES (6 WTPS)"/>
    <s v="Region 4"/>
    <s v="Community water system"/>
    <n v="11788"/>
    <s v="OCALA"/>
    <s v="Ocala city, Florida"/>
    <s v="Large"/>
    <n v="0"/>
    <s v="https://www.marioncountyfl.org/home/showdocument?id=18784"/>
    <n v="2019"/>
    <s v="No"/>
    <n v="0"/>
    <n v="-28.79"/>
    <n v="0"/>
    <s v="Acceptable"/>
    <n v="2"/>
    <n v="45"/>
    <n v="13"/>
    <n v="2"/>
    <n v="12"/>
    <n v="4"/>
    <n v="26"/>
    <n v="48"/>
    <n v="2.88"/>
    <n v="1.0382225164083914"/>
    <s v="Original"/>
    <s v="None"/>
    <s v="Missing"/>
    <n v="0.70712953899999997"/>
    <n v="0.99738454600000004"/>
    <n v="0.47993739899999999"/>
    <n v="0.125"/>
    <n v="40301"/>
    <n v="0.20327416700000001"/>
  </r>
  <r>
    <n v="55"/>
    <s v="Miami-Dade"/>
    <x v="9"/>
    <s v="FL4134365"/>
    <s v="HIALEAH GARDENS"/>
    <s v="Region 4"/>
    <s v="Community water system"/>
    <n v="24156"/>
    <s v="HIALEAH GARDENS"/>
    <s v="Hialeah Gardens city, Florida"/>
    <s v="Large"/>
    <n v="1"/>
    <s v="https://www.cityofhialeahgardens.com/Home/ShowDocument?id=1544"/>
    <n v="2020"/>
    <s v="Yes"/>
    <n v="100"/>
    <n v="23.47"/>
    <n v="23.47"/>
    <s v="Acceptable"/>
    <n v="2"/>
    <n v="45"/>
    <n v="1601"/>
    <n v="77"/>
    <n v="3"/>
    <n v="3"/>
    <n v="31"/>
    <n v="0.18703241900000001"/>
    <n v="1.7153219451399999"/>
    <n v="1.0382225164083914"/>
    <s v="Autotagged"/>
    <s v="None"/>
    <s v="Missing"/>
    <n v="0.92876195699999997"/>
    <n v="0.99924573800000005"/>
    <n v="0.28741401700000002"/>
    <n v="0.95"/>
    <n v="48026"/>
    <n v="0.14531060200000001"/>
  </r>
  <r>
    <n v="56"/>
    <s v="Osceola"/>
    <x v="9"/>
    <s v="FL3494428"/>
    <s v="ENTERPRISE CDD (CONSECUTIVE)"/>
    <s v="Region 4"/>
    <s v="Community water system"/>
    <n v="8166"/>
    <s v="CELEBRATION"/>
    <s v="Celebration CDP, Florida"/>
    <s v="Medium"/>
    <n v="0"/>
    <s v="http://www.enterprisecdd.org/wp-content/uploads/2010/09/2019-water-quality-report.pdf"/>
    <n v="2020"/>
    <s v="No"/>
    <n v="0"/>
    <n v="20.28"/>
    <n v="20.28"/>
    <s v="Acceptable"/>
    <n v="3"/>
    <n v="45"/>
    <n v="37"/>
    <n v="4"/>
    <n v="13"/>
    <n v="3"/>
    <n v="20"/>
    <n v="26"/>
    <n v="2.1684000000000001"/>
    <n v="1.0382225164083914"/>
    <s v="Original"/>
    <s v="None"/>
    <s v="Missing"/>
    <n v="0.91032718499999998"/>
    <n v="0.99975526199999998"/>
    <n v="0.35949912499999997"/>
    <n v="0.224"/>
    <n v="83289"/>
    <n v="7.5530654000000003E-2"/>
  </r>
  <r>
    <n v="57"/>
    <s v="Palm Beach"/>
    <x v="9"/>
    <s v="FL4501559"/>
    <s v="WEST PALM BEACH WTP"/>
    <s v="Region 4"/>
    <s v="Community water system"/>
    <n v="102000"/>
    <s v="WEST PALM BEACH"/>
    <s v="West Palm Beach city, Florida"/>
    <s v="Very Large"/>
    <n v="0"/>
    <s v="https://www.wpb.org/home/showdocument?id=2296"/>
    <n v="2020"/>
    <s v="Yes"/>
    <n v="100"/>
    <n v="19.510000000000002"/>
    <n v="19.510000000000002"/>
    <s v="Acceptable"/>
    <n v="2"/>
    <n v="45"/>
    <n v="45"/>
    <n v="0"/>
    <n v="0"/>
    <n v="0"/>
    <n v="0"/>
    <n v="0"/>
    <n v="1.5853000000000002"/>
    <n v="1.0382225164083914"/>
    <s v="Corrupted"/>
    <s v="http://www.cityofwpb.com/utilities/quality.html"/>
    <s v="No"/>
    <n v="0.56718942299999997"/>
    <n v="0.99121430799999999"/>
    <n v="0.50004124699999997"/>
    <n v="0.32800000000000001"/>
    <n v="51635"/>
    <n v="0.174828024"/>
  </r>
  <r>
    <n v="58"/>
    <s v="Pasco"/>
    <x v="9"/>
    <s v="FL6510424"/>
    <s v="DADE CITY WATER DEPT"/>
    <s v="Region 4"/>
    <s v="Community water system"/>
    <n v="14373"/>
    <s v="DADE CITY"/>
    <s v="Dade City city, Florida"/>
    <s v="Large"/>
    <n v="0"/>
    <s v="https://www.dadecityfl.com/2019%20Dade%20City%20CCR.docx"/>
    <n v="2020"/>
    <s v="Yes"/>
    <n v="100"/>
    <n v="-433.13"/>
    <n v="0"/>
    <s v="Acceptable"/>
    <n v="2"/>
    <n v="45"/>
    <n v="232"/>
    <n v="3"/>
    <n v="13"/>
    <n v="9"/>
    <n v="19"/>
    <n v="5.3061224490000001"/>
    <n v="1.3183673469400001"/>
    <n v="1.0382225164083914"/>
    <s v="Original"/>
    <s v="None"/>
    <s v="Missing"/>
    <n v="0.673450365"/>
    <n v="0.98032141699999997"/>
    <n v="0.39919093900000002"/>
    <n v="0.183"/>
    <n v="46354"/>
    <n v="0.25649447600000003"/>
  </r>
  <r>
    <n v="59"/>
    <s v="Polk"/>
    <x v="9"/>
    <s v="FL6535055"/>
    <s v="UIF - CYPRESS LAKES"/>
    <s v="Region 4"/>
    <s v="Community water system"/>
    <n v="3418"/>
    <s v="LAKELAND"/>
    <s v="Lakeland city, Florida"/>
    <s v="Medium"/>
    <n v="0"/>
    <s v="https://www.myutility.us/docs/default-source/florida/2019/cypress-lakes-19ccr-095.pdf?sfvrsn=4"/>
    <n v="2020"/>
    <s v="No"/>
    <n v="0"/>
    <n v="-250.33"/>
    <n v="0"/>
    <s v="Acceptable"/>
    <n v="4"/>
    <n v="45"/>
    <n v="44"/>
    <n v="7"/>
    <n v="12"/>
    <n v="15"/>
    <n v="21"/>
    <n v="21.428571430000002"/>
    <n v="1.2857142858000001"/>
    <n v="1.0382225164083914"/>
    <s v="Original"/>
    <s v="None"/>
    <s v="Missing"/>
    <n v="0.70837182600000004"/>
    <n v="0.97739433399999998"/>
    <n v="0.448872406"/>
    <n v="0.157"/>
    <n v="44313"/>
    <n v="0.16975848399999999"/>
  </r>
  <r>
    <n v="60"/>
    <s v="Seminole"/>
    <x v="9"/>
    <s v="FL3594107"/>
    <s v="SEMINOLE COUNTY NORTHWEST"/>
    <s v="Region 4"/>
    <s v="Community water system"/>
    <n v="31986"/>
    <s v="SANFORD"/>
    <s v="Sanford city, Florida"/>
    <s v="Large"/>
    <n v="0"/>
    <s v="http://www.seminolecountyfl.gov/core/fileparse.php/3234/urlt/Water-Quality-Report-for-2019-ADA.pdf"/>
    <n v="2020"/>
    <s v="No"/>
    <n v="0"/>
    <n v="-34.909999999999997"/>
    <n v="0"/>
    <s v="Acceptable"/>
    <n v="37"/>
    <n v="45"/>
    <n v="850"/>
    <n v="45"/>
    <n v="14"/>
    <n v="117"/>
    <n v="13"/>
    <n v="1.6203703700000001"/>
    <n v="9.7222222200000014E-2"/>
    <n v="1.0382225164083914"/>
    <s v="Original"/>
    <s v="None"/>
    <s v="Missing"/>
    <n v="0.57334328899999998"/>
    <n v="0.99692120900000003"/>
    <n v="0.500451584"/>
    <n v="0.26400000000000001"/>
    <n v="45733"/>
    <n v="0.19372863400000001"/>
  </r>
  <r>
    <n v="61"/>
    <s v="Seminole"/>
    <x v="9"/>
    <s v="FL3590205"/>
    <s v="SANFORD, CITY OF (2 WPS)"/>
    <s v="Region 4"/>
    <s v="Community water system"/>
    <n v="65216"/>
    <s v="SANFORD"/>
    <s v="Sanford city, Florida"/>
    <s v="Large"/>
    <n v="0"/>
    <s v="https://www.sanfordfl.gov/home/showdocument?id=21251"/>
    <n v="2020"/>
    <s v="No"/>
    <n v="0"/>
    <n v="21.54"/>
    <n v="21.54"/>
    <s v="Acceptable"/>
    <n v="2"/>
    <n v="45"/>
    <n v="382"/>
    <n v="4"/>
    <n v="15"/>
    <n v="2"/>
    <n v="19"/>
    <n v="3.778337531"/>
    <n v="0.87290025185999987"/>
    <n v="1.0382225164083914"/>
    <s v="Autotagged"/>
    <s v="None"/>
    <s v="Missing"/>
    <n v="0.57334328899999998"/>
    <n v="0.99692120900000003"/>
    <n v="0.500451584"/>
    <n v="0.26400000000000001"/>
    <n v="45733"/>
    <n v="0.19372863400000001"/>
  </r>
  <r>
    <n v="62"/>
    <s v="Sumter"/>
    <x v="9"/>
    <s v="FL6604862"/>
    <s v="LITTLE SUMTER UTILITIES 3WPS"/>
    <s v="Region 4"/>
    <s v="Community water system"/>
    <n v="25382"/>
    <s v="THE VILLAGES"/>
    <s v="The Villages CDP, Florida"/>
    <s v="Large"/>
    <n v="0"/>
    <s v="https://www.districtgov.org/departments/utilities/LSSA-2019-Water-Quality-Report.pdf"/>
    <n v="2020"/>
    <s v="No"/>
    <n v="0"/>
    <n v="-13.83"/>
    <n v="0"/>
    <s v="Acceptable"/>
    <n v="2"/>
    <n v="45"/>
    <n v="12"/>
    <n v="826"/>
    <n v="14"/>
    <n v="18"/>
    <n v="20"/>
    <n v="53.84615385"/>
    <n v="3.230769231"/>
    <n v="1.0382225164083914"/>
    <s v="Original"/>
    <s v="None"/>
    <s v="Missing"/>
    <n v="0.98190194799999997"/>
    <n v="0.97192795099999996"/>
    <n v="2.7380212000000001E-2"/>
    <n v="4.2999999999999997E-2"/>
    <n v="61533"/>
    <n v="4.5975380000000003E-2"/>
  </r>
  <r>
    <n v="63"/>
    <s v="Baldwin"/>
    <x v="10"/>
    <s v="GA0090000"/>
    <s v="BALDWIN COUNTY"/>
    <s v="Region 4"/>
    <s v="Community water system"/>
    <n v="23067"/>
    <s v="-"/>
    <s v="Milledgeville city, Georgia"/>
    <s v="Large"/>
    <n v="0"/>
    <s v="https://www.baldwincountyga.com/wp-content/uploads/2019/05/Water-Quality-Report.pdf"/>
    <n v="2019"/>
    <s v="No"/>
    <n v="0"/>
    <n v="0"/>
    <n v="0"/>
    <s v="Error"/>
    <n v="4"/>
    <n v="45"/>
    <n v="8"/>
    <n v="5"/>
    <n v="1"/>
    <n v="2"/>
    <n v="36"/>
    <n v="11.11111111"/>
    <n v="0.66666666659999996"/>
    <n v="1.0382225164083914"/>
    <s v="Autotagged"/>
    <s v="None"/>
    <s v="Missing"/>
    <n v="0.53434942100000005"/>
    <n v="0.99897899599999995"/>
    <n v="0.64448915100000004"/>
    <n v="3.2000000000000001E-2"/>
    <n v="25652"/>
    <n v="0.412482772"/>
  </r>
  <r>
    <n v="64"/>
    <s v="Camden"/>
    <x v="10"/>
    <s v="GA0390001"/>
    <s v="ST. MARYS"/>
    <s v="Region 4"/>
    <s v="Community water system"/>
    <n v="17270"/>
    <s v="-"/>
    <s v="St. Marys city, Georgia"/>
    <s v="Large"/>
    <n v="0"/>
    <s v="http://www.stmarysga.gov/department/public_works/docs/Water_Quality_Reports/2019%20STMARY%20CCR.pdf"/>
    <n v="2020"/>
    <s v="No"/>
    <n v="0"/>
    <n v="19.440000000000001"/>
    <n v="19.440000000000001"/>
    <s v="Acceptable"/>
    <n v="4"/>
    <n v="45"/>
    <n v="13"/>
    <n v="9"/>
    <n v="12"/>
    <n v="4"/>
    <n v="22"/>
    <n v="48"/>
    <n v="3.4632000000000001"/>
    <n v="1.0382225164083914"/>
    <s v="Original"/>
    <s v="None"/>
    <s v="Missing"/>
    <n v="0.74207114100000005"/>
    <n v="0.92395539400000004"/>
    <n v="0.40811175700000002"/>
    <n v="4.4999999999999998E-2"/>
    <n v="61957"/>
    <n v="0.124858757"/>
  </r>
  <r>
    <n v="65"/>
    <s v="Chatham"/>
    <x v="10"/>
    <s v="GA0510229"/>
    <s v="SAVANNAH-WILMINGTON ISLAND"/>
    <s v="Region 4"/>
    <s v="Community water system"/>
    <n v="13526"/>
    <s v="-"/>
    <s v="Savannah city, Georgia"/>
    <s v="Large"/>
    <n v="0"/>
    <s v="http://savannahwaterquality.com/reports/2020/savannah-main/"/>
    <n v="2020"/>
    <s v="No"/>
    <n v="0"/>
    <n v="34.22"/>
    <n v="34.22"/>
    <s v="Acceptable"/>
    <n v="9"/>
    <n v="45"/>
    <n v="268"/>
    <n v="12"/>
    <n v="10"/>
    <n v="4"/>
    <n v="23"/>
    <n v="3.5971223019999998"/>
    <n v="1.2424273381199999"/>
    <n v="1.0382225164083914"/>
    <s v="Autotagged"/>
    <s v="None"/>
    <s v="Missing"/>
    <n v="0.38294468999999998"/>
    <n v="0.99222726800000005"/>
    <n v="0.52881082099999999"/>
    <n v="9.5000000000000001E-2"/>
    <n v="41093"/>
    <n v="0.229266152"/>
  </r>
  <r>
    <n v="66"/>
    <s v="Crisp"/>
    <x v="10"/>
    <s v="GA0810001"/>
    <s v="CORDELE"/>
    <s v="Region 4"/>
    <s v="Community water system"/>
    <n v="11196"/>
    <s v="CORDELE"/>
    <s v="Cordele city, Georgia"/>
    <s v="Large"/>
    <n v="0"/>
    <s v="https://nebula.wsimg.com/9b12eba5bedb983b21291e1146fc6892?AccessKeyId=5DE3111E17997895EBA3&amp;disposition=0&amp;alloworigin=1"/>
    <n v="2019"/>
    <s v="No"/>
    <n v="0"/>
    <n v="24.85"/>
    <n v="24.85"/>
    <s v="Acceptable"/>
    <n v="6"/>
    <n v="45"/>
    <n v="177"/>
    <n v="12"/>
    <n v="14"/>
    <n v="4"/>
    <n v="21"/>
    <n v="7.329842932"/>
    <n v="1.1852905759200001"/>
    <n v="1.0382225164083914"/>
    <s v="Original"/>
    <s v="None"/>
    <s v="Missing"/>
    <n v="0.289584642"/>
    <n v="0.96794610000000003"/>
    <n v="0.63246217299999996"/>
    <n v="5.8000000000000003E-2"/>
    <n v="23554"/>
    <n v="0.46657842500000002"/>
  </r>
  <r>
    <n v="67"/>
    <s v="Elbert"/>
    <x v="10"/>
    <s v="GA1050001"/>
    <s v="ELBERTON"/>
    <s v="Region 4"/>
    <s v="Community water system"/>
    <n v="7800"/>
    <s v="ELBERTON"/>
    <s v="Elberton city, Georgia"/>
    <s v="Medium"/>
    <n v="0"/>
    <s v="https://elbertonutilities.net/water-wastewater/forms-documents/Water%20Quality%20Report%202019.pdf"/>
    <n v="2020"/>
    <s v="No"/>
    <n v="0"/>
    <n v="-7.34"/>
    <n v="0"/>
    <s v="Acceptable"/>
    <n v="4"/>
    <n v="45"/>
    <n v="43"/>
    <n v="9"/>
    <n v="3"/>
    <n v="4"/>
    <n v="31"/>
    <n v="6.5217391300000003"/>
    <n v="0.39130434780000001"/>
    <n v="1.0382225164083914"/>
    <s v="Original"/>
    <s v="None"/>
    <s v="Missing"/>
    <n v="0.50698474100000002"/>
    <n v="0.946705833"/>
    <n v="0.478557291"/>
    <n v="9.9000000000000005E-2"/>
    <n v="33419"/>
    <n v="0.284476703"/>
  </r>
  <r>
    <n v="68"/>
    <s v="Habersham"/>
    <x v="10"/>
    <s v="GA1370002"/>
    <s v="CLARKESVILLE"/>
    <s v="Region 4"/>
    <s v="Community water system"/>
    <n v="5785"/>
    <s v="CLARKESVILLE"/>
    <s v="Clarkesville city, Georgia"/>
    <s v="Medium"/>
    <n v="0"/>
    <s v="https://www.clarkesvillega.com/uploads/pdfs/CCR_report1.pdf"/>
    <n v="2020"/>
    <s v="No"/>
    <n v="0"/>
    <n v="-178.57"/>
    <n v="0"/>
    <s v="Acceptable"/>
    <n v="3"/>
    <n v="45"/>
    <n v="153"/>
    <n v="9"/>
    <n v="8"/>
    <n v="4"/>
    <n v="24"/>
    <n v="4.9689440989999998"/>
    <n v="0.29813664594"/>
    <n v="1.0382225164083914"/>
    <s v="Original"/>
    <s v="None"/>
    <s v="Missing"/>
    <n v="0.90305827999999999"/>
    <n v="0.81625441700000001"/>
    <n v="0.44409349300000001"/>
    <n v="4.5999999999999999E-2"/>
    <n v="45536"/>
    <n v="0.19399249099999999"/>
  </r>
  <r>
    <n v="69"/>
    <s v="Henry"/>
    <x v="10"/>
    <s v="GA1510000"/>
    <s v="HAMPTON"/>
    <s v="Region 4"/>
    <s v="Community water system"/>
    <n v="7305"/>
    <s v="HAMPTON"/>
    <s v="Hampton city, Georgia"/>
    <s v="Medium"/>
    <n v="0"/>
    <s v="https://www.hcwa.com/skins/userfiles/files/HCWA_2020_CCR_web%20HQ.pdf"/>
    <n v="2020"/>
    <s v="No"/>
    <n v="0"/>
    <n v="-224.48"/>
    <n v="0"/>
    <s v="Acceptable"/>
    <n v="5"/>
    <n v="45"/>
    <n v="2"/>
    <n v="5"/>
    <n v="1"/>
    <n v="68"/>
    <n v="36"/>
    <n v="33.333333330000002"/>
    <n v="1.9999999998000002"/>
    <n v="1.0382225164083914"/>
    <s v="Original"/>
    <s v="None"/>
    <s v="Missing"/>
    <n v="0.52683555199999998"/>
    <n v="0.99812453099999998"/>
    <n v="0.24838106200000001"/>
    <n v="9.5000000000000001E-2"/>
    <n v="54893"/>
    <n v="0.128424658"/>
  </r>
  <r>
    <n v="70"/>
    <s v="Lowndes"/>
    <x v="10"/>
    <s v="GA1850016"/>
    <s v="LOWNDES CO.-NORTH LOWNDES CO. WS"/>
    <s v="Region 4"/>
    <s v="Community water system"/>
    <n v="7194"/>
    <s v="LAKE PARK"/>
    <s v="Lake Park city, Georgia"/>
    <s v="Medium"/>
    <n v="0"/>
    <s v="https://www.lowndescounty.com/DocumentCenter/View/1339/Consumer-Confidence-Reports-2019"/>
    <n v="2020"/>
    <s v="No"/>
    <n v="0"/>
    <n v="-15.35"/>
    <n v="0"/>
    <s v="Acceptable"/>
    <n v="7"/>
    <n v="45"/>
    <n v="11"/>
    <n v="8"/>
    <n v="1"/>
    <n v="3"/>
    <n v="36"/>
    <n v="8.3333333330000006"/>
    <n v="0.49999999998000005"/>
    <n v="1.0382225164083914"/>
    <s v="Autotagged"/>
    <s v="None"/>
    <s v="Missing"/>
    <n v="0.78581173299999996"/>
    <n v="0.95942028999999995"/>
    <n v="0.38062755799999998"/>
    <n v="8.8999999999999996E-2"/>
    <n v="49583"/>
    <n v="0.16374269"/>
  </r>
  <r>
    <n v="71"/>
    <s v="Muscogee"/>
    <x v="10"/>
    <s v="GA2150000"/>
    <s v="COLUMBUS"/>
    <s v="Region 4"/>
    <s v="Community water system"/>
    <n v="229000"/>
    <s v="-"/>
    <s v="Columbus city, Georgia"/>
    <s v="Very Large"/>
    <n v="0"/>
    <s v="http://www.cwwga.org/documentlibrary/598_Print%20Final.pdf"/>
    <n v="2020"/>
    <s v="No"/>
    <n v="0"/>
    <n v="23.5"/>
    <n v="23.5"/>
    <s v="Acceptable"/>
    <n v="16"/>
    <n v="45"/>
    <n v="252"/>
    <n v="22"/>
    <n v="15"/>
    <n v="4"/>
    <n v="18"/>
    <n v="5.6179775279999999"/>
    <n v="1.0420786516799998"/>
    <n v="1.0382225164083914"/>
    <s v="Autotagged"/>
    <s v="http://www.cwwga.org/subpages1.asp?pageid=10"/>
    <s v="No"/>
    <n v="0.46275377200000001"/>
    <n v="0.97439835500000005"/>
    <n v="0.470940788"/>
    <n v="8.5999999999999993E-2"/>
    <n v="45389"/>
    <n v="0.21147738199999999"/>
  </r>
  <r>
    <n v="72"/>
    <s v="Rabun"/>
    <x v="10"/>
    <s v="GA2410118"/>
    <s v="RABUN COUNTY WATER &amp; SEWER AUTHORITY"/>
    <s v="Region 4"/>
    <s v="Community water system"/>
    <n v="4587"/>
    <s v="CLAYTON"/>
    <s v="Clayton city, Georgia"/>
    <s v="Medium"/>
    <n v="0"/>
    <s v="https://cityofclaytonga.gov/wp-content/uploads/2018/03/confidencereport.pdf"/>
    <n v="2018"/>
    <s v="No"/>
    <n v="0"/>
    <n v="0"/>
    <n v="0"/>
    <s v="Error"/>
    <n v="5"/>
    <n v="45"/>
    <n v="9"/>
    <n v="6"/>
    <n v="1"/>
    <n v="2"/>
    <n v="36"/>
    <n v="10"/>
    <n v="0.60000000000000009"/>
    <n v="1.0382225164083914"/>
    <s v="Autotagged"/>
    <s v="None"/>
    <s v="Missing"/>
    <n v="0.85148998499999995"/>
    <n v="0.75434027800000003"/>
    <n v="0.53426068999999998"/>
    <n v="9.8000000000000004E-2"/>
    <n v="30440"/>
    <n v="0.212155963"/>
  </r>
  <r>
    <n v="73"/>
    <s v="Gooding"/>
    <x v="11"/>
    <s v="ID5240009"/>
    <s v="GOODING CITY OF"/>
    <s v="Region 10"/>
    <s v="Community water system"/>
    <n v="3567"/>
    <s v="-"/>
    <s v="Gooding city, Idaho"/>
    <s v="Medium"/>
    <n v="0"/>
    <s v="http://www.goodingidaho.org/departments/water-department/ccr-2017-report-is-my-water-safe/"/>
    <n v="2020"/>
    <s v="No"/>
    <n v="0"/>
    <n v="11.55"/>
    <n v="11.55"/>
    <s v="Acceptable"/>
    <n v="9"/>
    <n v="45"/>
    <n v="517"/>
    <n v="14"/>
    <n v="15"/>
    <n v="7"/>
    <n v="19"/>
    <n v="2.8195488719999999"/>
    <n v="0.51567293232"/>
    <n v="1.0382225164083914"/>
    <s v="Original"/>
    <s v="None"/>
    <s v="Missing"/>
    <n v="0.84580880300000005"/>
    <n v="0.99479505499999998"/>
    <n v="0.35900339799999997"/>
    <n v="0.20399999999999999"/>
    <n v="35302"/>
    <n v="0.20323054300000001"/>
  </r>
  <r>
    <n v="74"/>
    <s v="Minidoka"/>
    <x v="11"/>
    <s v="ID5340017"/>
    <s v="RUPERT CITY OF"/>
    <s v="Region 10"/>
    <s v="Community water system"/>
    <n v="5645"/>
    <s v="-"/>
    <s v="Rupert city, Idaho"/>
    <s v="Medium"/>
    <n v="0"/>
    <s v="http://www.rupert-idaho.com/wp-content/uploads/2019/06/CCR2018.pdf"/>
    <n v="2019"/>
    <s v="No"/>
    <n v="0"/>
    <n v="22.28"/>
    <n v="22.28"/>
    <s v="Acceptable"/>
    <n v="2"/>
    <n v="45"/>
    <n v="142"/>
    <n v="3"/>
    <n v="7"/>
    <n v="16"/>
    <n v="29"/>
    <n v="4.697986577"/>
    <n v="0.95027919461999999"/>
    <n v="1.0382225164083914"/>
    <s v="Autotagged"/>
    <s v="None"/>
    <s v="Missing"/>
    <n v="0.74990997500000001"/>
    <n v="0.99725526099999995"/>
    <n v="0.32689856099999998"/>
    <n v="0.34899999999999998"/>
    <n v="36405"/>
    <n v="0.30041943399999999"/>
  </r>
  <r>
    <n v="75"/>
    <s v="Twin Falls"/>
    <x v="11"/>
    <s v="ID5420058"/>
    <s v="TWIN FALLS CITY OF"/>
    <s v="Region 10"/>
    <s v="Community water system"/>
    <n v="48260"/>
    <s v="-"/>
    <s v="Twin Falls city, Idaho"/>
    <s v="Large"/>
    <n v="0"/>
    <s v="https://www.tfid.org/DocumentCenter/View/4612/2020-CCR-Report?bidId="/>
    <n v="2020"/>
    <s v="No"/>
    <n v="0"/>
    <n v="38.28"/>
    <n v="38.28"/>
    <s v="Acceptable"/>
    <n v="2"/>
    <n v="45"/>
    <n v="115"/>
    <n v="4"/>
    <n v="15"/>
    <n v="7"/>
    <n v="19"/>
    <n v="11.53846154"/>
    <n v="1.8407076924000001"/>
    <n v="1.0382225164083914"/>
    <s v="Autotagged"/>
    <s v="None"/>
    <s v="Missing"/>
    <n v="0.88539376800000003"/>
    <n v="0.99500915000000001"/>
    <n v="0.40325714800000001"/>
    <n v="0.151"/>
    <n v="48876"/>
    <n v="0.15668251699999999"/>
  </r>
  <r>
    <n v="76"/>
    <s v="Coles"/>
    <x v="12"/>
    <s v="IL0290250"/>
    <s v="MATTOON"/>
    <s v="Region 5"/>
    <s v="Community water system"/>
    <n v="19000"/>
    <s v="MATTOON"/>
    <s v="Mattoon city, Illinois"/>
    <s v="Large"/>
    <n v="0"/>
    <s v="http://mattoon.illinois.gov/wp-content/uploads/CurrentCCR.pdf"/>
    <n v="2020"/>
    <s v="No"/>
    <n v="0"/>
    <n v="-22.66"/>
    <n v="0"/>
    <s v="Acceptable"/>
    <n v="5"/>
    <n v="45"/>
    <n v="400"/>
    <n v="11"/>
    <n v="10"/>
    <n v="2"/>
    <n v="24"/>
    <n v="2.4390243900000002"/>
    <n v="0.14634146340000001"/>
    <n v="1.0382225164083914"/>
    <s v="Autotagged"/>
    <s v="http://mattoon.illinois.gov/sites/default/files/page_attachments/Consumer%20Confidence%20Report%202010.pdf"/>
    <s v="No"/>
    <n v="0.94465103699999997"/>
    <n v="0.99071692200000006"/>
    <n v="0.38796337199999997"/>
    <n v="1.9E-2"/>
    <n v="39303"/>
    <n v="0.21146452299999999"/>
  </r>
  <r>
    <n v="77"/>
    <s v="Cook"/>
    <x v="12"/>
    <s v="IL0312880"/>
    <s v="SKOKIE"/>
    <s v="Region 5"/>
    <s v="Community water system"/>
    <n v="64784"/>
    <s v="SKOKIE"/>
    <s v="Skokie village, Illinois"/>
    <s v="Large"/>
    <n v="1"/>
    <s v="https://www.skokie.org/DocumentCenter/View/3640/Skokie-2019-Water-Quality-Report-PDF"/>
    <n v="2020"/>
    <s v="No"/>
    <n v="0"/>
    <n v="23.84"/>
    <n v="23.84"/>
    <s v="Acceptable"/>
    <n v="8"/>
    <n v="45"/>
    <n v="7"/>
    <n v="1281"/>
    <n v="12"/>
    <n v="3"/>
    <n v="22"/>
    <n v="63.157894740000003"/>
    <n v="4.5046736844000002"/>
    <n v="1.0382225164083914"/>
    <s v="Original"/>
    <s v="None"/>
    <s v="Missing"/>
    <n v="0.60269510999999998"/>
    <n v="1"/>
    <n v="0.26971815599999999"/>
    <n v="0.53800000000000003"/>
    <n v="74272"/>
    <n v="8.8490583999999997E-2"/>
  </r>
  <r>
    <n v="78"/>
    <s v="Cook"/>
    <x v="12"/>
    <s v="IL0310450"/>
    <s v="CHICAGO HEIGHTS"/>
    <s v="Region 5"/>
    <s v="Community water system"/>
    <n v="30392"/>
    <s v="CHICAGO HEIGHTS"/>
    <s v="Chicago Heights city, Illinois"/>
    <s v="Large"/>
    <n v="1"/>
    <s v="http://cityofchicagoheights.org/DocumentCenter/View/2343/Consumer-Confidence-Report-2020"/>
    <n v="2020"/>
    <s v="No"/>
    <n v="0"/>
    <n v="-10.82"/>
    <n v="0"/>
    <s v="Acceptable"/>
    <n v="4"/>
    <n v="45"/>
    <n v="7"/>
    <n v="5"/>
    <n v="14"/>
    <n v="33"/>
    <n v="21"/>
    <n v="66.666666669999998"/>
    <n v="4.0000000002"/>
    <n v="1.0382225164083914"/>
    <s v="Original"/>
    <s v="None"/>
    <s v="Missing"/>
    <n v="0.38003699299999999"/>
    <n v="1"/>
    <n v="0.38984881199999999"/>
    <n v="0.32100000000000001"/>
    <n v="47592"/>
    <n v="0.2518531"/>
  </r>
  <r>
    <n v="79"/>
    <s v="Cook"/>
    <x v="12"/>
    <s v="IL0311860"/>
    <s v="MELROSE PARK"/>
    <s v="Region 5"/>
    <s v="Community water system"/>
    <n v="25514"/>
    <s v="MELROSE PARK"/>
    <s v="Melrose Park village, Illinois"/>
    <s v="Large"/>
    <n v="1"/>
    <s v="http://www.melrosepark.org/wp-content/uploads/2020/06/2019-Annual-Water-Quality-Report.pdf"/>
    <n v="2020"/>
    <s v="No"/>
    <n v="0"/>
    <n v="43.26"/>
    <n v="43.26"/>
    <s v="Acceptable"/>
    <n v="3"/>
    <n v="45"/>
    <n v="208"/>
    <n v="5"/>
    <n v="10"/>
    <n v="2"/>
    <n v="24"/>
    <n v="4.5871559629999998"/>
    <n v="1.5730293577800001"/>
    <n v="1.0382225164083914"/>
    <s v="Autotagged"/>
    <s v="None"/>
    <s v="Missing"/>
    <n v="0.56951713800000003"/>
    <n v="1"/>
    <n v="0.48937260900000001"/>
    <n v="0.71199999999999997"/>
    <n v="50647"/>
    <n v="0.17021445299999999"/>
  </r>
  <r>
    <n v="80"/>
    <s v="Cook"/>
    <x v="12"/>
    <s v="IL0314740"/>
    <s v="PARK FOREST"/>
    <s v="Region 5"/>
    <s v="Community water system"/>
    <n v="21975"/>
    <s v="PARK FOREST"/>
    <s v="Park Forest village, Illinois"/>
    <s v="Large"/>
    <n v="1"/>
    <s v="http://www.vopfwaterreport.com/"/>
    <n v="2020"/>
    <s v="No"/>
    <n v="0"/>
    <n v="7.56"/>
    <n v="7.56"/>
    <s v="Acceptable"/>
    <n v="2"/>
    <n v="45"/>
    <n v="58"/>
    <n v="6"/>
    <n v="10"/>
    <n v="3"/>
    <n v="24"/>
    <n v="14.70588235"/>
    <n v="1.1091529410000001"/>
    <n v="1.0382225164083914"/>
    <s v="Autotagged"/>
    <s v="None"/>
    <s v="Missing"/>
    <n v="0.33392491499999999"/>
    <n v="1"/>
    <n v="0.32785667899999998"/>
    <n v="5.5E-2"/>
    <n v="51267"/>
    <n v="0.15659748000000001"/>
  </r>
  <r>
    <n v="81"/>
    <s v="Cook"/>
    <x v="12"/>
    <s v="IL0314180"/>
    <s v="BUFFALO GROVE"/>
    <s v="Region 5"/>
    <s v="Community water system"/>
    <n v="41266"/>
    <s v="BUFFALO GROVE"/>
    <s v="Buffalo Grove village, Illinois"/>
    <s v="Large"/>
    <n v="1"/>
    <s v="https://issuu.com/vbg0/docs/waterccr_2019?fr=sMDdiZDU0MzE5"/>
    <n v="2020"/>
    <s v="No"/>
    <n v="0"/>
    <n v="-13.56"/>
    <n v="0"/>
    <s v="Acceptable"/>
    <n v="8"/>
    <n v="45"/>
    <n v="847"/>
    <n v="14"/>
    <n v="10"/>
    <n v="3"/>
    <n v="24"/>
    <n v="1.1668611440000001"/>
    <n v="7.0011668639999997E-2"/>
    <n v="1.0382225164083914"/>
    <s v="Autotagged"/>
    <s v="None"/>
    <s v="Missing"/>
    <n v="0.79819741700000002"/>
    <n v="1"/>
    <n v="0.14896805099999999"/>
    <n v="0.40699999999999997"/>
    <n v="111435"/>
    <n v="4.3928839999999997E-2"/>
  </r>
  <r>
    <n v="82"/>
    <s v="Cook"/>
    <x v="12"/>
    <s v="IL0312730"/>
    <s v="ROLLING MEADOWS"/>
    <s v="Region 5"/>
    <s v="Community water system"/>
    <n v="24099"/>
    <s v="ROLLING MEADOWS"/>
    <s v="Rolling Meadows city, Illinois"/>
    <s v="Large"/>
    <n v="1"/>
    <s v="https://www.cityrm.org/ArchiveCenter/ViewFile/Item/6534"/>
    <n v="2020"/>
    <s v="No"/>
    <n v="0"/>
    <n v="-0.97"/>
    <n v="0"/>
    <s v="Acceptable"/>
    <n v="6"/>
    <n v="45"/>
    <n v="225"/>
    <n v="9"/>
    <n v="12"/>
    <n v="9"/>
    <n v="18"/>
    <n v="5.0632911390000004"/>
    <n v="0.30379746834000004"/>
    <n v="1.0382225164083914"/>
    <s v="Autotagged"/>
    <s v="None"/>
    <s v="Missing"/>
    <n v="0.77700319500000004"/>
    <n v="1"/>
    <n v="0.27710944700000001"/>
    <n v="0.379"/>
    <n v="68445"/>
    <n v="5.9660075999999999E-2"/>
  </r>
  <r>
    <n v="83"/>
    <s v="Cook"/>
    <x v="12"/>
    <s v="IL0315350"/>
    <s v="AQUA ILLINOIS-NORTH MAINE UTILITIES"/>
    <s v="Region 5"/>
    <s v="Community water system"/>
    <n v="30043"/>
    <s v="-"/>
    <s v="Glenview village, Illinois"/>
    <s v="Large"/>
    <n v="1"/>
    <s v="https://www.aquaamerica.com/WaterQualityReports/2019/IL/IL0315350.pdf"/>
    <n v="2020"/>
    <s v="No"/>
    <n v="0"/>
    <n v="9.59"/>
    <n v="9.59"/>
    <s v="Acceptable"/>
    <n v="4"/>
    <n v="45"/>
    <n v="332"/>
    <n v="11"/>
    <n v="14"/>
    <n v="4"/>
    <n v="19"/>
    <n v="4.0462427749999996"/>
    <n v="0.53047456649999991"/>
    <n v="1.0382225164083914"/>
    <s v="Autotagged"/>
    <s v="None"/>
    <s v="Missing"/>
    <n v="0.83238610899999999"/>
    <n v="1"/>
    <n v="0.12574347299999999"/>
    <n v="0.30099999999999999"/>
    <n v="110402"/>
    <n v="4.5031321999999999E-2"/>
  </r>
  <r>
    <n v="84"/>
    <s v="Cook"/>
    <x v="12"/>
    <s v="IL0312520"/>
    <s v="POSEN"/>
    <s v="Region 5"/>
    <s v="Community water system"/>
    <n v="5820"/>
    <s v="POSEN"/>
    <s v="Posen village, Illinois"/>
    <s v="Medium"/>
    <n v="1"/>
    <s v="https://www.villageofposen.org/vop/wp-content/uploads/2020/05/2020-CCR-Water-Report-PPW.pdf"/>
    <n v="2020"/>
    <s v="No"/>
    <n v="0"/>
    <n v="-23.85"/>
    <n v="0"/>
    <s v="Acceptable"/>
    <n v="6"/>
    <n v="45"/>
    <n v="10"/>
    <n v="10"/>
    <n v="15"/>
    <n v="3"/>
    <n v="20"/>
    <n v="60"/>
    <n v="3.5999999999999996"/>
    <n v="1.0382225164083914"/>
    <s v="Original"/>
    <s v="None"/>
    <s v="Missing"/>
    <n v="0.56956739599999995"/>
    <n v="1"/>
    <n v="0.23617838699999999"/>
    <n v="0.311"/>
    <n v="48682"/>
    <n v="0.25626110800000002"/>
  </r>
  <r>
    <n v="85"/>
    <s v="Cook"/>
    <x v="12"/>
    <s v="IL0312760"/>
    <s v="ROSEMONT"/>
    <s v="Region 5"/>
    <s v="Community water system"/>
    <n v="4300"/>
    <s v="ROSEMONT"/>
    <s v="Rosemont village, Illinois"/>
    <s v="Medium"/>
    <n v="1"/>
    <s v="https://www.rosemont.com/assets/1/7/2019_Water_Quality_Report.pdf"/>
    <n v="2020"/>
    <s v="No"/>
    <n v="0"/>
    <n v="17.850000000000001"/>
    <n v="17.850000000000001"/>
    <s v="Acceptable"/>
    <n v="6"/>
    <n v="45"/>
    <n v="171"/>
    <n v="9"/>
    <n v="5"/>
    <n v="2"/>
    <n v="30"/>
    <n v="2.8409090909999999"/>
    <n v="0.70595454546000003"/>
    <n v="1.0382225164083914"/>
    <s v="Autotagged"/>
    <s v="None"/>
    <s v="Missing"/>
    <n v="0.780342694"/>
    <n v="1"/>
    <n v="0.71608757700000003"/>
    <n v="0.56000000000000005"/>
    <n v="54196"/>
    <n v="0.190266512"/>
  </r>
  <r>
    <n v="86"/>
    <s v="Lake"/>
    <x v="12"/>
    <s v="IL0970840"/>
    <s v="LAKE VILLA"/>
    <s v="Region 5"/>
    <s v="Community water system"/>
    <n v="8829"/>
    <s v="LAKE VILLA"/>
    <s v="Lake Villa village, Illinois"/>
    <s v="Medium"/>
    <n v="0"/>
    <s v="https://www.lake-villa.org/egov/documents/1588346710_40685.pdf"/>
    <n v="2020"/>
    <s v="No"/>
    <n v="0"/>
    <n v="-2266.75"/>
    <n v="0"/>
    <s v="Acceptable"/>
    <n v="4"/>
    <n v="45"/>
    <n v="182"/>
    <n v="6"/>
    <n v="10"/>
    <n v="11"/>
    <n v="24"/>
    <n v="5.2083333329999997"/>
    <n v="0.31249999998"/>
    <n v="1.0382225164083914"/>
    <s v="Autotagged"/>
    <s v="None"/>
    <s v="Missing"/>
    <n v="0.86225832300000005"/>
    <n v="0.95124252899999995"/>
    <n v="0.171077066"/>
    <n v="0.13100000000000001"/>
    <n v="107681"/>
    <n v="2.1320494999999998E-2"/>
  </r>
  <r>
    <n v="87"/>
    <s v="Madison"/>
    <x v="12"/>
    <s v="IL1195110"/>
    <s v="HOLIDAY SHORES SD"/>
    <s v="Region 5"/>
    <s v="Community water system"/>
    <n v="3387"/>
    <s v="-"/>
    <s v="Holiday Shores CDP, Illinois"/>
    <s v="Medium"/>
    <n v="0"/>
    <s v="http://water.epa.state.il.us/dww/JSP/SearchDispatch?number=&amp;name=&amp;county=All&amp;WaterSystemType=All&amp;SourceWaterType=All&amp;PointOfContactType=None&amp;SampleType=null&amp;begin_date=1%2F24%2F2014&amp;end_date=1%2F24%2F2016&amp;action3=Review+Consumer+Confidence+Data"/>
    <n v="2020"/>
    <s v="No"/>
    <n v="0"/>
    <n v="-38.19"/>
    <n v="0"/>
    <s v="Acceptable"/>
    <n v="9"/>
    <n v="45"/>
    <n v="45"/>
    <n v="0"/>
    <n v="0"/>
    <n v="0"/>
    <n v="0"/>
    <n v="0"/>
    <n v="0"/>
    <n v="1.0382225164083914"/>
    <s v="Corrupted"/>
    <s v="None"/>
    <s v="Missing"/>
    <n v="0.96946564899999998"/>
    <n v="0.97522123900000002"/>
    <n v="4.4760583E-2"/>
    <n v="1.2999999999999999E-2"/>
    <n v="95133"/>
    <n v="2.4110217999999999E-2"/>
  </r>
  <r>
    <n v="88"/>
    <s v="Peoria"/>
    <x v="12"/>
    <s v="IL1430200"/>
    <s v="CHILLICOTHE"/>
    <s v="Region 5"/>
    <s v="Community water system"/>
    <n v="5996"/>
    <s v="CHILLICOTHE"/>
    <s v="Chillicothe city, Illinois"/>
    <s v="Medium"/>
    <n v="0"/>
    <s v="http://www.cityofchillicotheil.com/contact_us/public_works/docs/2019%20CCR%20report%20-%20Cleaned.pdf"/>
    <n v="2020"/>
    <s v="No"/>
    <n v="0"/>
    <n v="7.76"/>
    <n v="7.76"/>
    <s v="Acceptable"/>
    <n v="7"/>
    <n v="45"/>
    <n v="82"/>
    <n v="12"/>
    <n v="11"/>
    <n v="3"/>
    <n v="24"/>
    <n v="11.827956990000001"/>
    <n v="0.94247741940000007"/>
    <n v="1.0382225164083914"/>
    <s v="Autotagged"/>
    <s v="None"/>
    <s v="Missing"/>
    <n v="0.96900114800000003"/>
    <n v="0.97793306400000002"/>
    <n v="0.22642452499999999"/>
    <n v="3.3000000000000002E-2"/>
    <n v="46739"/>
    <n v="0.104259904"/>
  </r>
  <r>
    <n v="89"/>
    <s v="St. Clair"/>
    <x v="12"/>
    <s v="IL1630850"/>
    <s v="MILLSTADT"/>
    <s v="Region 5"/>
    <s v="Community water system"/>
    <n v="4380"/>
    <s v="MILLSTADT"/>
    <s v="Millstadt village, Illinois"/>
    <s v="Medium"/>
    <n v="0"/>
    <s v="http://www.villageofmillstadt.org/documents/2019-CCR.pdf"/>
    <n v="2020"/>
    <s v="No"/>
    <n v="0"/>
    <n v="0"/>
    <n v="0"/>
    <s v="Error"/>
    <n v="9"/>
    <n v="45"/>
    <n v="14"/>
    <n v="10"/>
    <n v="1"/>
    <n v="2"/>
    <n v="35"/>
    <n v="6.6666666670000003"/>
    <n v="0.40000000002000002"/>
    <n v="1.0382225164083914"/>
    <s v="Autotagged"/>
    <s v="None"/>
    <s v="Missing"/>
    <n v="0.98553976600000004"/>
    <n v="0.89895470399999999"/>
    <n v="0.19197207699999999"/>
    <n v="2.7E-2"/>
    <n v="69231"/>
    <n v="6.2355658000000001E-2"/>
  </r>
  <r>
    <n v="90"/>
    <s v="Will"/>
    <x v="12"/>
    <s v="IL1970450"/>
    <s v="JOLIET"/>
    <s v="Region 5"/>
    <s v="Community water system"/>
    <n v="148693"/>
    <s v="JOLIET"/>
    <s v="Joliet city, Illinois"/>
    <s v="Very Large"/>
    <n v="0"/>
    <s v="https://www.joliet.gov/Home/ShowDocument?id=26006"/>
    <n v="2020"/>
    <s v="No"/>
    <n v="0"/>
    <n v="36.659999999999997"/>
    <n v="36.659999999999997"/>
    <s v="Acceptable"/>
    <n v="6"/>
    <n v="45"/>
    <n v="98"/>
    <n v="11"/>
    <n v="13"/>
    <n v="7"/>
    <n v="18"/>
    <n v="11.711711709999999"/>
    <n v="1.8025027026"/>
    <n v="1.0382225164083914"/>
    <s v="Autotagged"/>
    <s v="http://www.cityofjoliet.info/for-residents/Water.htm"/>
    <s v="No"/>
    <n v="0.67484213199999998"/>
    <n v="0.99518377700000005"/>
    <n v="0.237791374"/>
    <n v="0.27900000000000003"/>
    <n v="67504"/>
    <n v="0.112396603"/>
  </r>
  <r>
    <n v="91"/>
    <s v="Adams"/>
    <x v="13"/>
    <s v="IN5201002"/>
    <s v="DECATUR WATER DEPARTMENT"/>
    <s v="Region 5"/>
    <s v="Community water system"/>
    <n v="9500"/>
    <s v="DECATUR"/>
    <s v="Decatur city, Indiana"/>
    <s v="Medium"/>
    <n v="0"/>
    <s v="http://www.decaturin.org/Documents/2020%20Drinking%20Water%20Quality%20Report.pdf"/>
    <n v="2020"/>
    <s v="No"/>
    <n v="0"/>
    <n v="0"/>
    <n v="0"/>
    <s v="Error"/>
    <n v="2"/>
    <n v="45"/>
    <n v="6"/>
    <n v="3"/>
    <n v="1"/>
    <n v="2"/>
    <n v="36"/>
    <n v="14.28571429"/>
    <n v="0.85714285739999996"/>
    <n v="1.0382225164083914"/>
    <s v="Autotagged"/>
    <s v="None"/>
    <s v="Missing"/>
    <n v="0.94715576800000001"/>
    <n v="0.97876665900000004"/>
    <n v="0.31636715799999998"/>
    <n v="3.7999999999999999E-2"/>
    <n v="43528"/>
    <n v="0.16310105899999999"/>
  </r>
  <r>
    <n v="92"/>
    <s v="Fayette"/>
    <x v="13"/>
    <s v="IN5221001"/>
    <s v="CONNERSVILLE UTILITIES"/>
    <s v="Region 5"/>
    <s v="Community water system"/>
    <n v="15000"/>
    <s v="CONNERSVILLE"/>
    <s v="Connersville city, Indiana"/>
    <s v="Large"/>
    <n v="0"/>
    <s v="http://connersvillecommunity.com/Portals/0/Documents/Utilities/CCR%202020.pdf"/>
    <n v="2020"/>
    <s v="No"/>
    <n v="0"/>
    <n v="4.3099999999999996"/>
    <n v="4.3099999999999996"/>
    <s v="Acceptable"/>
    <n v="2"/>
    <n v="45"/>
    <n v="10"/>
    <n v="719"/>
    <n v="12"/>
    <n v="4"/>
    <n v="21"/>
    <n v="54.545454550000002"/>
    <n v="3.4020272730000003"/>
    <n v="1.0382225164083914"/>
    <s v="Original"/>
    <s v="http://www.connersvilleutilities.com/"/>
    <s v="No"/>
    <n v="0.95734737800000003"/>
    <n v="0.99705426399999997"/>
    <n v="0.39539622600000002"/>
    <n v="1.7000000000000001E-2"/>
    <n v="33415"/>
    <n v="0.24861317299999999"/>
  </r>
  <r>
    <n v="93"/>
    <s v="Jay"/>
    <x v="13"/>
    <s v="IN5238007"/>
    <s v="PORTLAND MUNICIPAL WATER PLANT"/>
    <s v="Region 5"/>
    <s v="Community water system"/>
    <n v="6209"/>
    <s v="PORTLAND"/>
    <s v="Portland city, Indiana"/>
    <s v="Medium"/>
    <n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s v="None"/>
    <s v="Missing"/>
    <n v="0.94488189"/>
    <n v="0.94442595699999998"/>
    <n v="0.34498178200000001"/>
    <n v="6.4000000000000001E-2"/>
    <n v="37818"/>
    <n v="0.156402227"/>
  </r>
  <r>
    <n v="94"/>
    <s v="Lake"/>
    <x v="13"/>
    <s v="IN5245015"/>
    <s v="INDIANA AMERICAN WATER - NORTHWEST"/>
    <s v="Region 5"/>
    <s v="Community water system"/>
    <n v="173525"/>
    <s v="GARY, MERRILLVILLE"/>
    <s v="Gary city, Indiana"/>
    <s v="Very Large"/>
    <n v="0"/>
    <s v="https://www.amwater.com/ccr/greatergaryarea.pdf"/>
    <n v="2020"/>
    <s v="No"/>
    <n v="0"/>
    <n v="12.43"/>
    <n v="12.43"/>
    <s v="Acceptable"/>
    <n v="9"/>
    <n v="45"/>
    <n v="217"/>
    <n v="19"/>
    <n v="15"/>
    <n v="7"/>
    <n v="18"/>
    <n v="6.4655172409999997"/>
    <n v="0.76083103446"/>
    <n v="1.0382225164083914"/>
    <s v="Original"/>
    <s v="http://www.amwater.com/inaw/ensuring-water-quality/water-quality-reports.html"/>
    <s v="No"/>
    <n v="0.107343014"/>
    <n v="1"/>
    <n v="0.49958535399999998"/>
    <n v="4.4999999999999998E-2"/>
    <n v="30310"/>
    <n v="0.33521647300000001"/>
  </r>
  <r>
    <n v="95"/>
    <s v="Lawrence"/>
    <x v="13"/>
    <s v="IN5247004"/>
    <s v="NORTH LAWRENCE WATER AUTHORITY"/>
    <s v="Region 5"/>
    <s v="Community water system"/>
    <n v="13300"/>
    <s v="BEDFORD"/>
    <s v="Bedford city, Indiana"/>
    <s v="Large"/>
    <n v="0"/>
    <s v="https://northlawrencewater.com/documents/770/CCR_2019.pdf"/>
    <n v="2020"/>
    <s v="No"/>
    <n v="0"/>
    <n v="22.99"/>
    <n v="22.99"/>
    <s v="Acceptable"/>
    <n v="4"/>
    <n v="45"/>
    <n v="141"/>
    <n v="7"/>
    <n v="10"/>
    <n v="3"/>
    <n v="24"/>
    <n v="6.6225165559999999"/>
    <n v="1.0870509933599999"/>
    <n v="1.0382225164083914"/>
    <s v="Original"/>
    <s v="None"/>
    <s v="Missing"/>
    <n v="0.96190263200000004"/>
    <n v="0.95864489500000005"/>
    <n v="0.36097712799999998"/>
    <n v="1.7999999999999999E-2"/>
    <n v="40675"/>
    <n v="0.17326498400000001"/>
  </r>
  <r>
    <n v="96"/>
    <s v="Montgomery"/>
    <x v="13"/>
    <s v="IN5254005"/>
    <s v="INDIANA AMERICAN WATER - CRAWFORDSVILLE"/>
    <s v="Region 5"/>
    <s v="Community water system"/>
    <n v="14855"/>
    <s v="CRAWFORDSVILLE"/>
    <s v="Crawfordsville city, Indiana"/>
    <s v="Large"/>
    <n v="0"/>
    <s v="https://www.amwater.com/ccr/crawfordsville.pdf"/>
    <n v="2020"/>
    <s v="No"/>
    <n v="0"/>
    <n v="2.4500000000000002"/>
    <n v="2.4500000000000002"/>
    <s v="Acceptable"/>
    <n v="9"/>
    <n v="45"/>
    <n v="233"/>
    <n v="16"/>
    <n v="15"/>
    <n v="5"/>
    <n v="18"/>
    <n v="6.048387097"/>
    <n v="0.43640322582000002"/>
    <n v="1.0382225164083914"/>
    <s v="Original"/>
    <s v="None"/>
    <s v="Missing"/>
    <n v="0.92139490999999996"/>
    <n v="0.99832261700000002"/>
    <n v="0.39772110700000002"/>
    <n v="7.9000000000000001E-2"/>
    <n v="42082"/>
    <n v="0.14809181399999999"/>
  </r>
  <r>
    <n v="97"/>
    <s v="Noble"/>
    <x v="13"/>
    <s v="IN5257008"/>
    <s v="KENDALLVILLE WATER DEPARTMENT"/>
    <s v="Region 5"/>
    <s v="Community water system"/>
    <n v="9905"/>
    <s v="KENDALLVILLE"/>
    <s v="Kendallville city, Indiana"/>
    <s v="Medium"/>
    <n v="0"/>
    <s v="https://www.kendallville-in.org/pdf/water/ccr.pdf"/>
    <n v="2020"/>
    <s v="No"/>
    <n v="0"/>
    <n v="-140.1"/>
    <n v="0"/>
    <s v="Acceptable"/>
    <n v="2"/>
    <n v="45"/>
    <n v="136"/>
    <n v="3"/>
    <n v="6"/>
    <n v="2"/>
    <n v="31"/>
    <n v="4.2253521129999996"/>
    <n v="0.25352112677999999"/>
    <n v="1.0382225164083914"/>
    <s v="Original"/>
    <s v="None"/>
    <s v="Missing"/>
    <n v="0.94078280299999995"/>
    <n v="0.98448197199999998"/>
    <n v="0.35400330200000002"/>
    <n v="0.08"/>
    <n v="42278"/>
    <n v="0.12140540499999999"/>
  </r>
  <r>
    <n v="98"/>
    <s v="Tippecanoe"/>
    <x v="13"/>
    <s v="IN5279015"/>
    <s v="PURDUE UNIV. WATER WORKS"/>
    <s v="Region 5"/>
    <s v="Community water system"/>
    <n v="55000"/>
    <s v="WEST LAFAYETTE"/>
    <s v="West Lafayette city, Indiana"/>
    <s v="Large"/>
    <n v="0"/>
    <s v="https://www.purdue.edu/physicalfacilities/units/energy-utilities/ccr-report.pdf"/>
    <n v="2020"/>
    <s v="No"/>
    <n v="0"/>
    <n v="-18.91"/>
    <n v="0"/>
    <s v="Acceptable"/>
    <n v="7"/>
    <n v="45"/>
    <n v="54"/>
    <n v="7"/>
    <n v="15"/>
    <n v="13"/>
    <n v="19"/>
    <n v="21.739130429999999"/>
    <n v="1.3043478258000001"/>
    <n v="1.0382225164083914"/>
    <s v="Original"/>
    <s v="None"/>
    <s v="Missing"/>
    <n v="0.76821192100000002"/>
    <n v="1"/>
    <n v="0.62660685299999996"/>
    <n v="0.27400000000000002"/>
    <n v="33270"/>
    <n v="0.41163793100000001"/>
  </r>
  <r>
    <n v="99"/>
    <s v="Warrick"/>
    <x v="13"/>
    <s v="IN5287004"/>
    <s v="INDIANA AMERICAN WATER - NEWBURGH"/>
    <s v="Region 5"/>
    <s v="Community water system"/>
    <n v="19898"/>
    <s v="NEWBURGH"/>
    <s v="Newburgh town, Indiana"/>
    <s v="Large"/>
    <n v="0"/>
    <s v="https://www.amwater.com/ccr/newburgh.pdf"/>
    <n v="2020"/>
    <s v="No"/>
    <n v="0"/>
    <n v="12.94"/>
    <n v="12.94"/>
    <s v="Acceptable"/>
    <n v="8"/>
    <n v="45"/>
    <n v="194"/>
    <n v="15"/>
    <n v="15"/>
    <n v="5"/>
    <n v="19"/>
    <n v="7.1770334929999997"/>
    <n v="0.81882200957999995"/>
    <n v="1.0382225164083914"/>
    <s v="Original"/>
    <s v="None"/>
    <s v="Missing"/>
    <n v="0.94165413499999995"/>
    <n v="0.99936908499999999"/>
    <n v="0.22128429299999999"/>
    <n v="4.7E-2"/>
    <n v="67286"/>
    <n v="7.5929911000000003E-2"/>
  </r>
  <r>
    <n v="100"/>
    <s v="Warrick"/>
    <x v="13"/>
    <s v="IN5287001"/>
    <s v="VEOLIA WATER OF BOONVILLE"/>
    <s v="Region 5"/>
    <s v="Community water system"/>
    <n v="10260"/>
    <s v="BOONVILLE"/>
    <s v="Boonville city, Indiana"/>
    <s v="Large"/>
    <n v="0"/>
    <s v="http://cms4.revize.com/revize/boonville/Veolia%20Water%20CCR%20Updated%206.12.2020.pdf"/>
    <n v="2020"/>
    <s v="No"/>
    <n v="0"/>
    <n v="35.75"/>
    <n v="35.75"/>
    <s v="Acceptable"/>
    <n v="4"/>
    <n v="45"/>
    <n v="9"/>
    <n v="11"/>
    <n v="5"/>
    <n v="3"/>
    <n v="31"/>
    <n v="35.714285709999999"/>
    <n v="3.2153571426000003"/>
    <n v="1.0382225164083914"/>
    <s v="Original"/>
    <s v="None"/>
    <s v="Missing"/>
    <n v="0.976785142"/>
    <n v="0.97384025100000005"/>
    <n v="0.27408747100000003"/>
    <n v="3.1E-2"/>
    <n v="40938"/>
    <n v="0.18545334899999999"/>
  </r>
  <r>
    <n v="101"/>
    <s v="Dickinson"/>
    <x v="14"/>
    <s v="IA3070078"/>
    <s v="SPIRIT LAKE WATERWORKS"/>
    <s v="Region 7"/>
    <s v="Community water system"/>
    <n v="5578"/>
    <s v="SPIRIT LAKE"/>
    <s v="Spirit Lake city, Iowa"/>
    <s v="Medium"/>
    <n v="0"/>
    <s v="https://www.cityofspiritlake.org/wp-content/uploads/2020/06/2020-Water-Quality-Report.pdf"/>
    <n v="2020"/>
    <s v="No"/>
    <n v="0"/>
    <n v="-161.11000000000001"/>
    <n v="0"/>
    <s v="Acceptable"/>
    <n v="2"/>
    <n v="45"/>
    <n v="44"/>
    <n v="3"/>
    <n v="7"/>
    <n v="3"/>
    <n v="30"/>
    <n v="13.725490199999999"/>
    <n v="0.82352941199999985"/>
    <n v="1.0382225164083914"/>
    <s v="Autotagged"/>
    <s v="None"/>
    <s v="Missing"/>
    <n v="0.97665289300000002"/>
    <n v="0.99107835499999997"/>
    <n v="0.24602333000000001"/>
    <n v="3.7999999999999999E-2"/>
    <n v="52514"/>
    <n v="7.6844471999999997E-2"/>
  </r>
  <r>
    <n v="102"/>
    <s v="Floyd"/>
    <x v="14"/>
    <s v="IA3405012"/>
    <s v="CHARLES CITY WATER SUPPLY"/>
    <s v="Region 7"/>
    <s v="Community water system"/>
    <n v="7702"/>
    <s v="CHARLES CITY"/>
    <s v="Charles City city, Iowa"/>
    <s v="Medium"/>
    <n v="0"/>
    <s v="https://www.cityofcharlescity.org/ArchiveCenter/ViewFile/Item/690"/>
    <n v="2020"/>
    <s v="No"/>
    <n v="0"/>
    <n v="-276.64999999999998"/>
    <n v="0"/>
    <s v="Acceptable"/>
    <n v="2"/>
    <n v="45"/>
    <n v="17"/>
    <n v="3"/>
    <n v="14"/>
    <n v="4"/>
    <n v="22"/>
    <n v="45.161290319999999"/>
    <n v="2.7096774191999997"/>
    <n v="1.0382225164083914"/>
    <s v="Original"/>
    <s v="https://www.cityofcharlescity.org/ArchiveCenter/ViewFile/Item/639"/>
    <s v="No"/>
    <n v="0.92668583400000004"/>
    <n v="0.982983249"/>
    <n v="0.31876433300000001"/>
    <n v="8.5000000000000006E-2"/>
    <n v="37852"/>
    <n v="0.247888104"/>
  </r>
  <r>
    <n v="103"/>
    <s v="Marshall"/>
    <x v="14"/>
    <s v="IA6469042"/>
    <s v="MARSHALLTOWN WATER WORKS"/>
    <s v="Region 7"/>
    <s v="Community water system"/>
    <n v="27680"/>
    <s v="MARSHALLTOWN"/>
    <s v="Marshalltown city, Iowa"/>
    <s v="Large"/>
    <n v="0"/>
    <s v="https://img1.wsimg.com/blobby/go/777f8fed-58b1-435c-9425-41060b00131f/downloads/Marsahalltown%20CCR%202020%20English.pdf?ver=1592003311649"/>
    <n v="2020"/>
    <s v="No"/>
    <n v="0"/>
    <n v="11.82"/>
    <n v="11.82"/>
    <s v="Acceptable"/>
    <n v="2"/>
    <n v="45"/>
    <n v="12"/>
    <n v="3"/>
    <n v="9"/>
    <n v="14"/>
    <n v="24"/>
    <n v="42.857142860000003"/>
    <n v="2.9260285716000003"/>
    <n v="1.0382225164083914"/>
    <s v="Original"/>
    <s v="http://www.marshalltownwater.com/QUALITY.htm"/>
    <s v="No"/>
    <n v="0.84825058099999995"/>
    <n v="0.97815772999999995"/>
    <n v="0.29311129699999999"/>
    <n v="0.307"/>
    <n v="50612"/>
    <n v="0.130154246"/>
  </r>
  <r>
    <n v="104"/>
    <s v="Sioux"/>
    <x v="14"/>
    <s v="IA8486053"/>
    <s v="SIOUX CENTER MUNICIPAL WATER DEPARTMENT"/>
    <s v="Region 7"/>
    <s v="Community water system"/>
    <n v="7050"/>
    <s v="SIOUX CENTER"/>
    <s v="Sioux Center city, Iowa"/>
    <s v="Medium"/>
    <n v="0"/>
    <s v="https://www.siouxcenter.org/DocumentCenter/View/624/Annual-Water-Quality-Report?bidId="/>
    <n v="2020"/>
    <s v="No"/>
    <n v="0"/>
    <n v="-184.35"/>
    <n v="0"/>
    <s v="Acceptable"/>
    <n v="3"/>
    <n v="45"/>
    <n v="27"/>
    <n v="4"/>
    <n v="6"/>
    <n v="4"/>
    <n v="29"/>
    <n v="18.18181818"/>
    <n v="1.0909090908000001"/>
    <n v="1.0382225164083914"/>
    <s v="Autotagged"/>
    <s v="None"/>
    <s v="Missing"/>
    <n v="0.91557888799999998"/>
    <n v="0.92411101500000004"/>
    <n v="0.21444201299999999"/>
    <n v="9.1999999999999998E-2"/>
    <n v="73856"/>
    <n v="5.7353864999999997E-2"/>
  </r>
  <r>
    <n v="105"/>
    <s v="Story"/>
    <x v="14"/>
    <s v="IA8584000"/>
    <s v="STORY CITY WATER DEPT"/>
    <s v="Region 7"/>
    <s v="Community water system"/>
    <n v="3431"/>
    <s v="STORY CITY"/>
    <s v="Story City city, Iowa"/>
    <s v="Medium"/>
    <n v="0"/>
    <s v="https://cityofstorycity.org/wp-content/uploads/2020/03/2019-Water-Quality-Report.pdf"/>
    <n v="2020"/>
    <s v="No"/>
    <n v="0"/>
    <n v="0"/>
    <n v="0"/>
    <s v="Error"/>
    <n v="2"/>
    <n v="45"/>
    <n v="6"/>
    <n v="3"/>
    <n v="1"/>
    <n v="2"/>
    <n v="36"/>
    <n v="14.28571429"/>
    <n v="0.85714285739999996"/>
    <n v="1.0382225164083914"/>
    <s v="Autotagged"/>
    <s v="None"/>
    <s v="Missing"/>
    <n v="0.97231128"/>
    <n v="0.96532156400000002"/>
    <n v="0.24763935400000001"/>
    <n v="3.5999999999999997E-2"/>
    <n v="65893"/>
    <n v="8.9880374999999998E-2"/>
  </r>
  <r>
    <n v="106"/>
    <s v="Douglas"/>
    <x v="15"/>
    <s v="KS2004503"/>
    <s v="LAWRENCE, CITY OF"/>
    <s v="Region 7"/>
    <s v="Community water system"/>
    <n v="97286"/>
    <s v="LAWRENCE"/>
    <s v="Lawrence city, Kansas"/>
    <s v="Large"/>
    <n v="0"/>
    <s v="https://assets.lawrenceks.org/utilities/ccr-2020.pdf"/>
    <n v="2020"/>
    <s v="No"/>
    <n v="0"/>
    <n v="4.8600000000000003"/>
    <n v="4.8600000000000003"/>
    <s v="Acceptable"/>
    <n v="4"/>
    <n v="45"/>
    <n v="394"/>
    <n v="11"/>
    <n v="13"/>
    <n v="4"/>
    <n v="19"/>
    <n v="3.1941031940000002"/>
    <n v="0.33744619164"/>
    <n v="1.0382225164083914"/>
    <s v="Original"/>
    <s v="None"/>
    <s v="Missing"/>
    <n v="0.82005408300000004"/>
    <n v="0.99725348000000003"/>
    <n v="0.48899684900000001"/>
    <n v="0.11799999999999999"/>
    <n v="50429"/>
    <n v="0.218441511"/>
  </r>
  <r>
    <n v="107"/>
    <s v="Leavenworth"/>
    <x v="15"/>
    <s v="KS2010312"/>
    <s v="LANSING CORRECTIONAL FACILITY"/>
    <s v="Region 7"/>
    <s v="Community water system"/>
    <n v="3500"/>
    <s v="LANSING"/>
    <s v="Lansing city, Kansas"/>
    <s v="Medium"/>
    <n v="0"/>
    <s v="https://www.kdheks.gov/pws/2020_CCRs/LANSING_CORRECTIONAL_FACILITY-KS2010312.docx"/>
    <n v="2020"/>
    <s v="No"/>
    <n v="0"/>
    <n v="-40.36"/>
    <n v="0"/>
    <s v="Acceptable"/>
    <n v="4"/>
    <n v="45"/>
    <n v="318"/>
    <n v="10"/>
    <n v="8"/>
    <n v="4"/>
    <n v="24"/>
    <n v="2.4539877300000001"/>
    <n v="0.14723926380000002"/>
    <n v="1.0382225164083914"/>
    <s v="Original"/>
    <s v="None"/>
    <s v="Missing"/>
    <n v="0.80248557499999995"/>
    <n v="0.94778997300000001"/>
    <n v="0.25451263499999999"/>
    <n v="5.7000000000000002E-2"/>
    <n v="84917"/>
    <n v="3.7252004999999998E-2"/>
  </r>
  <r>
    <n v="108"/>
    <s v="Leavenworth"/>
    <x v="15"/>
    <s v="KS2010313"/>
    <s v="LAN DEL WATER DISTRICT"/>
    <s v="Region 7"/>
    <s v="Community water system"/>
    <n v="7302"/>
    <s v="LANSING"/>
    <s v="Lansing city, Kansas"/>
    <s v="Medium"/>
    <n v="0"/>
    <s v="http://lan-del.com/Lan-Del%20Water%20Quality%20Report%202019.pdf"/>
    <n v="2020"/>
    <s v="No"/>
    <n v="0"/>
    <n v="-7.23"/>
    <n v="0"/>
    <s v="Acceptable"/>
    <n v="2"/>
    <n v="45"/>
    <n v="10"/>
    <n v="11"/>
    <n v="0"/>
    <n v="3"/>
    <n v="36"/>
    <n v="0"/>
    <n v="0"/>
    <n v="1.0382225164083914"/>
    <s v="Original"/>
    <s v="None"/>
    <s v="Missing"/>
    <n v="0.80248557499999995"/>
    <n v="0.94778997300000001"/>
    <n v="0.25451263499999999"/>
    <n v="5.7000000000000002E-2"/>
    <n v="84917"/>
    <n v="3.7252004999999998E-2"/>
  </r>
  <r>
    <n v="109"/>
    <s v="Edmonson"/>
    <x v="16"/>
    <s v="KY0310114"/>
    <s v="EDMONSON CO WATER DISTRICT"/>
    <s v="Region 4"/>
    <s v="Community water system"/>
    <n v="29872"/>
    <s v="-"/>
    <s v="Brownsville city, Kentucky"/>
    <s v="Large"/>
    <n v="0"/>
    <s v="https://ecwdwater.com/wp-content/uploads/2020/06/2019-CCR-Edmonson-Co.pdf"/>
    <n v="2020"/>
    <s v="No"/>
    <n v="0"/>
    <n v="10.95"/>
    <n v="10.95"/>
    <s v="Acceptable"/>
    <n v="2"/>
    <n v="45"/>
    <n v="483"/>
    <n v="8"/>
    <n v="10"/>
    <n v="4"/>
    <n v="23"/>
    <n v="2.0283975660000002"/>
    <n v="0.45020385395999996"/>
    <n v="1.0382225164083914"/>
    <s v="Autotagged"/>
    <s v="None"/>
    <s v="Missing"/>
    <n v="0.97488038300000002"/>
    <n v="0"/>
    <n v="0.49327957"/>
    <n v="7.0000000000000001E-3"/>
    <n v="31000"/>
    <n v="0.251709986"/>
  </r>
  <r>
    <n v="110"/>
    <s v="Hopkins"/>
    <x v="16"/>
    <s v="KY0540936"/>
    <s v="MADISONVILLE LIGHT &amp; WATER"/>
    <s v="Region 4"/>
    <s v="Community water system"/>
    <n v="28102"/>
    <s v="-"/>
    <s v="Madisonville city, Kentucky"/>
    <s v="Large"/>
    <n v="0"/>
    <s v="http://www.krwa.org/2019ccr/madisonville.pdf"/>
    <n v="2020"/>
    <s v="No"/>
    <n v="0"/>
    <n v="13.28"/>
    <n v="13.28"/>
    <s v="Acceptable"/>
    <n v="2"/>
    <n v="45"/>
    <n v="77"/>
    <n v="3"/>
    <n v="2"/>
    <n v="4"/>
    <n v="34"/>
    <n v="2.5316455699999998"/>
    <n v="0.55029873419999997"/>
    <n v="1.0382225164083914"/>
    <s v="Original"/>
    <s v="None"/>
    <s v="Missing"/>
    <n v="0.83288244600000005"/>
    <n v="0.94446912500000002"/>
    <n v="0.383987625"/>
    <n v="2.9000000000000001E-2"/>
    <n v="43835"/>
    <n v="0.21033291300000001"/>
  </r>
  <r>
    <n v="111"/>
    <s v="Pendleton"/>
    <x v="16"/>
    <s v="KY0960126"/>
    <s v="FALMOUTH WATER DEPARTMENT"/>
    <s v="Region 4"/>
    <s v="Community water system"/>
    <n v="3861"/>
    <s v="-"/>
    <s v="Falmouth city, Kentucky"/>
    <s v="Medium"/>
    <n v="0"/>
    <s v="http://www.krwa.org/2019ccr/falmouth.pdf"/>
    <n v="2020"/>
    <s v="No"/>
    <n v="0"/>
    <n v="17.27"/>
    <n v="17.27"/>
    <s v="Acceptable"/>
    <n v="3"/>
    <n v="45"/>
    <n v="4"/>
    <n v="3"/>
    <n v="1"/>
    <n v="6"/>
    <n v="36"/>
    <n v="20"/>
    <n v="1.7181000000000002"/>
    <n v="1.0382225164083914"/>
    <s v="Original"/>
    <s v="None"/>
    <s v="Missing"/>
    <n v="0.972337483"/>
    <n v="0"/>
    <n v="0.45907808100000003"/>
    <n v="3.5000000000000003E-2"/>
    <n v="31978"/>
    <n v="0.27021351100000002"/>
  </r>
  <r>
    <n v="112"/>
    <s v="Union"/>
    <x v="16"/>
    <s v="KY1130422"/>
    <s v="STURGIS WATER WORKS"/>
    <s v="Region 4"/>
    <s v="Community water system"/>
    <n v="3490"/>
    <s v="-"/>
    <s v="Sturgis city, Kentucky"/>
    <s v="Medium"/>
    <n v="0"/>
    <s v="http://krwa.org/2019ccr/sturgis.pdf"/>
    <n v="2020"/>
    <s v="No"/>
    <n v="0"/>
    <n v="9.56"/>
    <n v="9.56"/>
    <s v="Acceptable"/>
    <n v="3"/>
    <n v="45"/>
    <n v="17"/>
    <n v="4"/>
    <n v="2"/>
    <n v="3"/>
    <n v="34"/>
    <n v="10.52631579"/>
    <n v="0.91837894739999992"/>
    <n v="1.0382225164083914"/>
    <s v="Original"/>
    <s v="None"/>
    <s v="Missing"/>
    <n v="0.89620653299999997"/>
    <n v="0"/>
    <n v="0.34294871799999999"/>
    <n v="0.02"/>
    <n v="36310"/>
    <n v="0.226047045"/>
  </r>
  <r>
    <n v="113"/>
    <s v="Washington"/>
    <x v="16"/>
    <s v="KY1150415"/>
    <s v="SPRINGFIELD WATER WORKS"/>
    <s v="Region 4"/>
    <s v="Community water system"/>
    <n v="13205"/>
    <s v="-"/>
    <s v="Springfield city, Kentucky"/>
    <s v="Large"/>
    <n v="0"/>
    <s v="http://www.krwa.org/2019ccr/springfield.pdf"/>
    <n v="2020"/>
    <s v="No"/>
    <n v="0"/>
    <n v="0"/>
    <n v="0"/>
    <s v="Error"/>
    <n v="2"/>
    <n v="45"/>
    <n v="6"/>
    <n v="3"/>
    <n v="1"/>
    <n v="2"/>
    <n v="36"/>
    <n v="14.28571429"/>
    <n v="0.85714285739999996"/>
    <n v="1.0382225164083914"/>
    <s v="Autotagged"/>
    <s v="None"/>
    <s v="Missing"/>
    <n v="0.73640333499999999"/>
    <n v="0"/>
    <n v="0.37633981700000002"/>
    <n v="0.109"/>
    <n v="38958"/>
    <n v="0.26372007400000003"/>
  </r>
  <r>
    <n v="114"/>
    <s v="Whitley"/>
    <x v="16"/>
    <s v="KY1180468"/>
    <s v="WHITLEY CO WATER DISTRICT"/>
    <s v="Region 4"/>
    <s v="Community water system"/>
    <n v="9825"/>
    <s v="-"/>
    <s v="Williamsburg city, Kentucky"/>
    <s v="Medium"/>
    <n v="0"/>
    <s v="http://krwa.org/2019ccr/whitley.pdf"/>
    <n v="2020"/>
    <s v="No"/>
    <n v="0"/>
    <n v="22.62"/>
    <n v="22.62"/>
    <s v="Acceptable"/>
    <n v="5"/>
    <n v="45"/>
    <n v="125"/>
    <n v="6"/>
    <n v="8"/>
    <n v="5"/>
    <n v="29"/>
    <n v="6.0150375939999998"/>
    <n v="1.03950225564"/>
    <n v="1.0382225164083914"/>
    <s v="Original"/>
    <s v="None"/>
    <s v="Missing"/>
    <n v="0.93803622499999995"/>
    <n v="0.93572496299999997"/>
    <n v="0.52113364299999998"/>
    <n v="5.6000000000000001E-2"/>
    <n v="31270"/>
    <n v="0.264430577"/>
  </r>
  <r>
    <n v="115"/>
    <s v="Bossier Parish"/>
    <x v="17"/>
    <s v="LA1015040"/>
    <s v="CYPRESS BLACK BAYOU WATER SYSTEM"/>
    <s v="Region 6"/>
    <s v="Community water system"/>
    <n v="4989"/>
    <s v="-"/>
    <s v="Benton town, Louisiana"/>
    <s v="Medium"/>
    <n v="0"/>
    <s v="http://ldh.la.gov/assets/oph/Center-EH/engineering/CCR/2019/Bossier/LA1015040.docx"/>
    <n v="2020"/>
    <s v="No"/>
    <n v="0"/>
    <n v="-68.34"/>
    <n v="0"/>
    <s v="Acceptable"/>
    <n v="6"/>
    <n v="45"/>
    <n v="244"/>
    <n v="14"/>
    <n v="8"/>
    <n v="3"/>
    <n v="25"/>
    <n v="3.1746031750000001"/>
    <n v="0.1904761905"/>
    <n v="1.0382225164083914"/>
    <s v="Original"/>
    <s v="None"/>
    <s v="Missing"/>
    <n v="0.55287474299999995"/>
    <n v="0.875"/>
    <n v="0.389117043"/>
    <n v="2.7E-2"/>
    <n v="55089"/>
    <n v="0.28351836000000002"/>
  </r>
  <r>
    <n v="116"/>
    <s v="Cameron Parish"/>
    <x v="17"/>
    <s v="LA1023011"/>
    <s v="CAMERON PARISH WW DISTRICT 11-SWEET LAKE"/>
    <s v="Region 6"/>
    <s v="Community water system"/>
    <n v="3696"/>
    <s v="-"/>
    <s v="Lake Charles city, Louisiana"/>
    <s v="Medium"/>
    <n v="0"/>
    <s v="http://ldh.la.gov/assets/oph/Center-EH/engineering/CCR/2019/Cameron/LA1023011.docx"/>
    <n v="2020"/>
    <s v="No"/>
    <n v="0"/>
    <n v="-76.86"/>
    <n v="0"/>
    <s v="Acceptable"/>
    <n v="6"/>
    <n v="45"/>
    <n v="239"/>
    <n v="18"/>
    <n v="8"/>
    <n v="3"/>
    <n v="25"/>
    <n v="3.2388663969999998"/>
    <n v="0.19433198381999997"/>
    <n v="1.0382225164083914"/>
    <s v="Original"/>
    <s v="None"/>
    <s v="Missing"/>
    <n v="0.46976789400000002"/>
    <n v="0.99384027799999997"/>
    <n v="0.42426355199999999"/>
    <n v="0.08"/>
    <n v="41538"/>
    <n v="0.232983618"/>
  </r>
  <r>
    <n v="117"/>
    <s v="Franklin Parish"/>
    <x v="17"/>
    <s v="LA1041006"/>
    <s v="WINNSBORO WATER SYSTEM"/>
    <s v="Region 6"/>
    <s v="Community water system"/>
    <n v="5500"/>
    <s v="-"/>
    <s v="Winnsboro city, Louisiana"/>
    <s v="Medium"/>
    <n v="0"/>
    <s v="http://ldh.la.gov/assets/oph/Center-EH/engineering/CCR/2019/Franklin/LA1041006.docx"/>
    <n v="2020"/>
    <s v="No"/>
    <n v="0"/>
    <n v="-101.32"/>
    <n v="0"/>
    <s v="Acceptable"/>
    <n v="7"/>
    <n v="45"/>
    <n v="325"/>
    <n v="19"/>
    <n v="8"/>
    <n v="3"/>
    <n v="25"/>
    <n v="2.4024024019999999"/>
    <n v="0.14414414411999998"/>
    <n v="1.0382225164083914"/>
    <s v="Original"/>
    <s v="None"/>
    <s v="Missing"/>
    <n v="0.313238289"/>
    <n v="0.98485588700000004"/>
    <n v="0.51394422299999998"/>
    <n v="0"/>
    <n v="21580"/>
    <n v="0.45560848900000001"/>
  </r>
  <r>
    <n v="118"/>
    <s v="Jefferson Davis Parish"/>
    <x v="17"/>
    <s v="LA1053013"/>
    <s v="JEFF DAVIS WATER DISTRICT 4"/>
    <s v="Region 6"/>
    <s v="Community water system"/>
    <n v="3834"/>
    <s v="-"/>
    <s v="Jennings city, Louisiana"/>
    <s v="Medium"/>
    <n v="0"/>
    <s v="http://ldh.la.gov/assets/oph/Center-EH/engineering/CCR/2019/JeffersonDavis/LA1053013.docx"/>
    <n v="2020"/>
    <s v="No"/>
    <n v="0"/>
    <n v="-88.84"/>
    <n v="0"/>
    <s v="Acceptable"/>
    <n v="6"/>
    <n v="45"/>
    <n v="254"/>
    <n v="18"/>
    <n v="8"/>
    <n v="3"/>
    <n v="25"/>
    <n v="3.0534351150000001"/>
    <n v="0.1832061069"/>
    <n v="1.0382225164083914"/>
    <s v="Original"/>
    <s v="None"/>
    <s v="Missing"/>
    <n v="0.68448425300000004"/>
    <n v="0.94268953099999997"/>
    <n v="0.369753834"/>
    <n v="5.1999999999999998E-2"/>
    <n v="29688"/>
    <n v="0.27443686699999997"/>
  </r>
  <r>
    <n v="119"/>
    <s v="Ouachita Parish"/>
    <x v="17"/>
    <s v="LA1073046"/>
    <s v="SOUTH MONROE WS GOWC"/>
    <s v="Region 6"/>
    <s v="Community water system"/>
    <n v="7577"/>
    <s v="-"/>
    <s v="Monroe city, Louisiana"/>
    <s v="Medium"/>
    <n v="0"/>
    <s v="http://ldh.la.gov/assets/oph/Center-EH/engineering/CCR/2019/Ouachita/LA1073046.docx"/>
    <n v="2020"/>
    <s v="No"/>
    <n v="0"/>
    <n v="-86.5"/>
    <n v="0"/>
    <s v="Acceptable"/>
    <n v="7"/>
    <n v="45"/>
    <n v="267"/>
    <n v="20"/>
    <n v="8"/>
    <n v="3"/>
    <n v="25"/>
    <n v="2.9090909090000001"/>
    <n v="0.17454545454000001"/>
    <n v="1.0382225164083914"/>
    <s v="Original"/>
    <s v="None"/>
    <s v="Missing"/>
    <n v="0.33415958200000001"/>
    <n v="0.99776373399999996"/>
    <n v="0.54207105499999997"/>
    <n v="3.1E-2"/>
    <n v="30009"/>
    <n v="0.34871353500000002"/>
  </r>
  <r>
    <n v="120"/>
    <s v="St. Mary Parish"/>
    <x v="17"/>
    <s v="LA1101011"/>
    <s v="WATER &amp; SEWER COMMISSION 4 OF ST MARY"/>
    <s v="Region 6"/>
    <s v="Community water system"/>
    <n v="9348"/>
    <s v="-"/>
    <s v="Amelia CDP, Louisiana"/>
    <s v="Medium"/>
    <n v="0"/>
    <s v="https://ccrwater.net/stmarywscomm4-71055"/>
    <n v="2020"/>
    <s v="No"/>
    <n v="0"/>
    <n v="-74.97"/>
    <n v="0"/>
    <s v="Acceptable"/>
    <n v="7"/>
    <n v="45"/>
    <n v="243"/>
    <n v="10"/>
    <n v="11"/>
    <n v="3"/>
    <n v="24"/>
    <n v="4.3307086610000001"/>
    <n v="0.25984251966000005"/>
    <n v="1.0382225164083914"/>
    <s v="Original"/>
    <s v="None"/>
    <s v="Missing"/>
    <n v="0.43594957299999998"/>
    <n v="1"/>
    <n v="0.34078893900000001"/>
    <n v="0.496"/>
    <n v="28283"/>
    <n v="0.25197328499999999"/>
  </r>
  <r>
    <n v="121"/>
    <s v="Allegany"/>
    <x v="18"/>
    <s v="MD0010009"/>
    <s v="WESTERN REGION ALLEGANY DISTRIB. SYSTEM"/>
    <s v="Region 3"/>
    <s v="Community water system"/>
    <n v="4955"/>
    <s v="-"/>
    <s v="Frostburg city, Maryland"/>
    <s v="Medium"/>
    <n v="0"/>
    <s v="https://www.alleganygov.org/DocumentCenter/View/794"/>
    <n v="2020"/>
    <s v="No"/>
    <n v="0"/>
    <n v="0"/>
    <n v="0"/>
    <s v="Error"/>
    <n v="11"/>
    <n v="45"/>
    <n v="16"/>
    <n v="12"/>
    <n v="1"/>
    <n v="2"/>
    <n v="35"/>
    <n v="5.8823529409999997"/>
    <n v="0.35294117646000001"/>
    <n v="1.0382225164083914"/>
    <s v="Autotagged"/>
    <s v="None"/>
    <s v="Missing"/>
    <n v="0.83292601600000005"/>
    <n v="0.99113525899999999"/>
    <n v="0.51575382800000003"/>
    <n v="6.7000000000000004E-2"/>
    <n v="39247"/>
    <n v="0.26654298100000001"/>
  </r>
  <r>
    <n v="122"/>
    <s v="Allegany"/>
    <x v="18"/>
    <s v="MD0010005"/>
    <s v="EASTERN REGION ALLEGANY DISTRIB. SYSTEM"/>
    <s v="Region 3"/>
    <s v="Community water system"/>
    <n v="5703"/>
    <s v="-"/>
    <s v="Cumberland city, Maryland"/>
    <s v="Medium"/>
    <n v="0"/>
    <s v="https://www.alleganygov.org/DocumentCenter/View/793"/>
    <n v="2020"/>
    <s v="No"/>
    <n v="0"/>
    <n v="0"/>
    <n v="0"/>
    <s v="Error"/>
    <n v="11"/>
    <n v="45"/>
    <n v="16"/>
    <n v="12"/>
    <n v="1"/>
    <n v="2"/>
    <n v="35"/>
    <n v="5.8823529409999997"/>
    <n v="0.35294117646000001"/>
    <n v="1.0382225164083914"/>
    <s v="Autotagged"/>
    <s v="None"/>
    <s v="Missing"/>
    <n v="0.89433817500000001"/>
    <n v="0.99853399300000001"/>
    <n v="0.42282409900000001"/>
    <n v="3.9E-2"/>
    <n v="34750"/>
    <n v="0.22646176500000001"/>
  </r>
  <r>
    <n v="123"/>
    <s v="Carroll"/>
    <x v="18"/>
    <s v="MD0060012"/>
    <s v="CITY OF TANEYTOWN"/>
    <s v="Region 3"/>
    <s v="Community water system"/>
    <n v="6750"/>
    <s v="-"/>
    <s v="Taneytown city, Maryland"/>
    <s v="Medium"/>
    <n v="0"/>
    <s v="http://cms6.revize.com/revize/taneytown/departments/public_works/docs/2019%20-%20Water%20Quality%20Report.pdf"/>
    <n v="2020"/>
    <s v="No"/>
    <n v="0"/>
    <n v="-2.4"/>
    <n v="0"/>
    <s v="Acceptable"/>
    <n v="5"/>
    <n v="45"/>
    <n v="153"/>
    <n v="8"/>
    <n v="14"/>
    <n v="7"/>
    <n v="19"/>
    <n v="8.3832335330000003"/>
    <n v="0.50299401198000004"/>
    <n v="1.0382225164083914"/>
    <s v="Autotagged"/>
    <s v="None"/>
    <s v="Missing"/>
    <n v="0.91304994100000003"/>
    <n v="0.98042286599999995"/>
    <n v="0.23628185900000001"/>
    <n v="4.9000000000000002E-2"/>
    <n v="73457"/>
    <n v="8.3531863999999997E-2"/>
  </r>
  <r>
    <n v="124"/>
    <s v="Frederick"/>
    <x v="18"/>
    <s v="MD0100025"/>
    <s v="TOWN OF WALKERSVILLE"/>
    <s v="Region 3"/>
    <s v="Community water system"/>
    <n v="8440"/>
    <s v="-"/>
    <s v="Walkersville town, Maryland"/>
    <s v="Medium"/>
    <n v="0"/>
    <s v="http://walkersville-md.com/wp-content/uploads/2020/06/Annual-Drinking-Water-Quality-Report-.doc"/>
    <n v="2020"/>
    <s v="No"/>
    <n v="0"/>
    <n v="-79.75"/>
    <n v="0"/>
    <s v="Acceptable"/>
    <n v="5"/>
    <n v="45"/>
    <n v="5"/>
    <n v="5"/>
    <n v="11"/>
    <n v="5"/>
    <n v="26"/>
    <n v="68.75"/>
    <n v="4.125"/>
    <n v="1.0382225164083914"/>
    <s v="Original"/>
    <s v="None"/>
    <s v="Missing"/>
    <n v="0.88034482800000002"/>
    <n v="0.95013599299999996"/>
    <n v="0.16898433400000001"/>
    <n v="0.104"/>
    <n v="84824"/>
    <n v="7.6563803E-2"/>
  </r>
  <r>
    <n v="125"/>
    <s v="Queen Anne's"/>
    <x v="18"/>
    <s v="MD0170001"/>
    <s v="TOWN OF CENTREVILLE"/>
    <s v="Region 3"/>
    <s v="Community water system"/>
    <n v="3322"/>
    <s v="-"/>
    <s v="Centreville town, Maryland"/>
    <s v="Medium"/>
    <n v="0"/>
    <s v="https://www.townofcentreville.org/wp-content/uploads/2020/06/2019-CCR-Report.pdf"/>
    <n v="2020"/>
    <s v="No"/>
    <n v="0"/>
    <n v="-12.34"/>
    <n v="0"/>
    <s v="Acceptable"/>
    <n v="6"/>
    <n v="45"/>
    <n v="336"/>
    <n v="16"/>
    <n v="14"/>
    <n v="5"/>
    <n v="18"/>
    <n v="4"/>
    <n v="0.24"/>
    <n v="1.0382225164083914"/>
    <s v="Autotagged"/>
    <s v="None"/>
    <s v="Missing"/>
    <n v="0.84970828499999995"/>
    <n v="1"/>
    <n v="0.22134969299999999"/>
    <n v="3.4000000000000002E-2"/>
    <n v="95521"/>
    <n v="3.9973052000000002E-2"/>
  </r>
  <r>
    <n v="126"/>
    <s v="Essex"/>
    <x v="19"/>
    <s v="MA3254000"/>
    <s v="ROWLEY WATER DEPARTMENT"/>
    <s v="Region 1"/>
    <s v="Community water system"/>
    <n v="6325"/>
    <s v="ROWLEY"/>
    <s v="Rowley CDP, Massachusetts"/>
    <s v="Medium"/>
    <n v="0"/>
    <s v="https://1oua063xni9w4aubv61y61x2-wpengine.netdna-ssl.com/wp-content/uploads/sites/165/2020/06/2019-CCR.pdf"/>
    <n v="2020"/>
    <s v="No"/>
    <n v="0"/>
    <n v="24.04"/>
    <n v="24.04"/>
    <s v="Acceptable"/>
    <n v="14"/>
    <n v="45"/>
    <n v="409"/>
    <n v="34"/>
    <n v="14"/>
    <n v="9"/>
    <n v="19"/>
    <n v="3.3096926710000001"/>
    <n v="0.91978156026000013"/>
    <n v="1.0382225164083914"/>
    <s v="Original"/>
    <s v="None"/>
    <s v="Missing"/>
    <n v="0.97810734499999996"/>
    <n v="0.87973640900000005"/>
    <n v="0.20268361600000001"/>
    <n v="1.2E-2"/>
    <n v="89167"/>
    <n v="2.2613065000000002E-2"/>
  </r>
  <r>
    <n v="127"/>
    <s v="Middlesex"/>
    <x v="19"/>
    <s v="MA3274000"/>
    <s v="SOMERVILLE WATER DEPT. (MWRA)"/>
    <s v="Region 1"/>
    <s v="Community water system"/>
    <n v="81322"/>
    <s v="SOMERVILLE"/>
    <s v="Somerville city, Massachusetts"/>
    <s v="Large"/>
    <n v="0"/>
    <s v="https://www.somervillema.gov/sites/default/files/mwra-water-test-results.pdf"/>
    <n v="2020"/>
    <s v="No"/>
    <n v="0"/>
    <n v="70.040000000000006"/>
    <n v="70.040000000000006"/>
    <s v="Acceptable"/>
    <n v="8"/>
    <n v="45"/>
    <n v="352"/>
    <n v="12"/>
    <n v="10"/>
    <n v="13"/>
    <n v="23"/>
    <n v="2.7624309390000001"/>
    <n v="2.26694585634"/>
    <n v="1.0382225164083914"/>
    <s v="Autotagged"/>
    <s v="http://www.mwra.com/water/html/awqr.htm"/>
    <s v="Yes"/>
    <n v="0.73915568799999998"/>
    <n v="1"/>
    <n v="0.66278832399999998"/>
    <n v="0.28599999999999998"/>
    <n v="91168"/>
    <n v="0.119489574"/>
  </r>
  <r>
    <n v="128"/>
    <s v="Middlesex"/>
    <x v="19"/>
    <s v="MA2002000"/>
    <s v="ACTON WATER SUPPLY DISTRICT"/>
    <s v="Region 1"/>
    <s v="Community water system"/>
    <n v="20890"/>
    <s v="ACTON"/>
    <s v="Lowell city, Massachusetts"/>
    <s v="Large"/>
    <n v="0"/>
    <s v="https://www.actonwater.com/assets/media/documents/WaterWords/2020%20Summer%20Water%20Words.pdf"/>
    <n v="2020"/>
    <s v="No"/>
    <n v="0"/>
    <n v="3.43"/>
    <n v="3.43"/>
    <s v="Acceptable"/>
    <n v="10"/>
    <n v="45"/>
    <n v="16"/>
    <n v="10"/>
    <n v="11"/>
    <n v="5"/>
    <n v="25"/>
    <n v="40.74074074"/>
    <n v="2.5473444443999997"/>
    <n v="1.0382225164083914"/>
    <s v="Original"/>
    <s v="None"/>
    <s v="Missing"/>
    <n v="0.60308489600000004"/>
    <n v="1"/>
    <n v="0.52008847700000005"/>
    <n v="0.435"/>
    <n v="51987"/>
    <n v="0.20724346099999999"/>
  </r>
  <r>
    <n v="129"/>
    <s v="Middlesex"/>
    <x v="19"/>
    <s v="MA3344000"/>
    <s v="WINCHESTER WATER DEPT"/>
    <s v="Region 1"/>
    <s v="Community water system"/>
    <n v="22800"/>
    <s v="WINCHESTER"/>
    <s v="Winchester CDP, Massachusetts"/>
    <s v="Large"/>
    <n v="0"/>
    <s v="http://www.mwra.com/annual/waterreport/2019results/partially-supplied/winchester.pdf"/>
    <n v="2020"/>
    <s v="No"/>
    <n v="0"/>
    <n v="-1568.41"/>
    <n v="0"/>
    <s v="Acceptable"/>
    <n v="8"/>
    <n v="45"/>
    <n v="426"/>
    <n v="13"/>
    <n v="10"/>
    <n v="13"/>
    <n v="23"/>
    <n v="2.293577982"/>
    <n v="0.13761467891999998"/>
    <n v="1.0382225164083914"/>
    <s v="Autotagged"/>
    <s v="http://www.mwra.com/water/html/awqr.htm"/>
    <s v="Yes"/>
    <n v="0.87138579599999999"/>
    <n v="1"/>
    <n v="0.12735737"/>
    <n v="0.19800000000000001"/>
    <n v="159536"/>
    <n v="2.4590529999999999E-2"/>
  </r>
  <r>
    <n v="130"/>
    <s v="Middlesex"/>
    <x v="19"/>
    <s v="MA3342000"/>
    <s v="WILMINGTON WATER DEPT"/>
    <s v="Region 1"/>
    <s v="Community water system"/>
    <n v="22325"/>
    <s v="WILMINGTON"/>
    <s v="Wilmington CDP, Massachusetts"/>
    <s v="Large"/>
    <n v="0"/>
    <s v="https://www.wilmingtonma.gov/sites/g/files/vyhlif5221/f/uploads/2019_ccr.pdf"/>
    <n v="2020"/>
    <s v="No"/>
    <n v="0"/>
    <n v="36.31"/>
    <n v="36.31"/>
    <s v="Acceptable"/>
    <n v="9"/>
    <n v="45"/>
    <n v="426"/>
    <n v="14"/>
    <n v="10"/>
    <n v="13"/>
    <n v="22"/>
    <n v="2.293577982"/>
    <n v="1.2269146789200001"/>
    <n v="1.0382225164083914"/>
    <s v="Autotagged"/>
    <s v="http://www.mwra.com/water/html/awqr.htm"/>
    <s v="Yes"/>
    <n v="0.934781635"/>
    <n v="1"/>
    <n v="8.7868763000000003E-2"/>
    <n v="0.109"/>
    <n v="122813"/>
    <n v="2.4892704000000002E-2"/>
  </r>
  <r>
    <n v="131"/>
    <s v="Plymouth"/>
    <x v="19"/>
    <s v="MA4219000"/>
    <s v="NORWELL WATER DEPARTMENT"/>
    <s v="Region 1"/>
    <s v="Community water system"/>
    <n v="11258"/>
    <s v="NORWELL"/>
    <s v="Plymouth CDP, Massachusetts"/>
    <s v="Large"/>
    <n v="0"/>
    <s v="https://www.townofnorwell.net/sites/g/files/vyhlif1011/f/uploads/norwell_2019_final_-_600_dpi.pdf"/>
    <n v="2020"/>
    <s v="No"/>
    <n v="0"/>
    <n v="27.32"/>
    <n v="27.32"/>
    <s v="Acceptable"/>
    <n v="4"/>
    <n v="45"/>
    <n v="566"/>
    <n v="12"/>
    <n v="12"/>
    <n v="5"/>
    <n v="19"/>
    <n v="2.0761245669999999"/>
    <n v="0.94416747402000001"/>
    <n v="1.0382225164083914"/>
    <s v="Autotagged"/>
    <s v="None"/>
    <s v="Missing"/>
    <n v="0.91192954400000004"/>
    <n v="1"/>
    <n v="0.48851687900000001"/>
    <n v="0.126"/>
    <n v="61111"/>
    <n v="7.3728083E-2"/>
  </r>
  <r>
    <n v="132"/>
    <s v="Worcester"/>
    <x v="19"/>
    <s v="MA2151001"/>
    <s v="CHERRY VALLEY/ ROCHDALE WATER DISTRICT"/>
    <s v="Region 1"/>
    <s v="Community water system"/>
    <n v="3337"/>
    <s v="LEICESTER"/>
    <s v="Worcester city, Massachusetts"/>
    <s v="Medium"/>
    <n v="0"/>
    <s v="http://www.cvrwd.com/images/2019_CCR.pdf"/>
    <n v="2020"/>
    <s v="No"/>
    <n v="0"/>
    <n v="12.37"/>
    <n v="12.37"/>
    <s v="Acceptable"/>
    <n v="10"/>
    <n v="45"/>
    <n v="150"/>
    <n v="24"/>
    <n v="15"/>
    <n v="4"/>
    <n v="18"/>
    <n v="9.0909090910000003"/>
    <n v="0.91655454546000004"/>
    <n v="1.0382225164083914"/>
    <s v="Original"/>
    <s v="None"/>
    <s v="Missing"/>
    <n v="0.69433566199999996"/>
    <n v="1"/>
    <n v="0.53205283800000003"/>
    <n v="0.33900000000000002"/>
    <n v="46407"/>
    <n v="0.21123362200000001"/>
  </r>
  <r>
    <n v="133"/>
    <s v="Worcester"/>
    <x v="19"/>
    <s v="MA2316000"/>
    <s v="WEBSTER WATER DEPARTMENT"/>
    <s v="Region 1"/>
    <s v="Community water system"/>
    <n v="16767"/>
    <s v="WEBSTER"/>
    <s v="Webster CDP, Massachusetts"/>
    <s v="Large"/>
    <n v="0"/>
    <s v="https://www.webster-ma.gov/DocumentCenter/View/9485/CCR-2019?bidId="/>
    <n v="2020"/>
    <s v="No"/>
    <n v="0"/>
    <n v="-46.55"/>
    <n v="0"/>
    <s v="Acceptable"/>
    <n v="5"/>
    <n v="45"/>
    <n v="158"/>
    <n v="11"/>
    <n v="13"/>
    <n v="3"/>
    <n v="19"/>
    <n v="7.6023391809999996"/>
    <n v="0.45614035085999993"/>
    <n v="1.0382225164083914"/>
    <s v="Original"/>
    <s v="None"/>
    <s v="Missing"/>
    <n v="0.89116719200000005"/>
    <n v="1"/>
    <n v="0.54893655399999997"/>
    <n v="0.21299999999999999"/>
    <n v="47787"/>
    <n v="0.117838313"/>
  </r>
  <r>
    <n v="134"/>
    <s v="Worcester"/>
    <x v="19"/>
    <s v="MA2153000"/>
    <s v="LEOMINSTER WATER DIVISION"/>
    <s v="Region 1"/>
    <s v="Community water system"/>
    <n v="40490"/>
    <s v="LEOMINSTER"/>
    <s v="Leominster city, Massachusetts"/>
    <s v="Large"/>
    <n v="0"/>
    <s v="https://www.leominster-ma.gov/civicax/filebank/blobdload.aspx?BlobID=31076"/>
    <n v="2020"/>
    <s v="No"/>
    <n v="0"/>
    <n v="-262.44"/>
    <n v="0"/>
    <s v="Acceptable"/>
    <n v="7"/>
    <n v="45"/>
    <n v="510"/>
    <n v="13"/>
    <n v="14"/>
    <n v="3"/>
    <n v="19"/>
    <n v="2.6717557250000001"/>
    <n v="0.16030534350000003"/>
    <n v="1.0382225164083914"/>
    <s v="Autotagged"/>
    <s v="None"/>
    <s v="Missing"/>
    <n v="0.83846512399999995"/>
    <n v="0.97510210900000005"/>
    <n v="0.36481005100000002"/>
    <n v="0.25700000000000001"/>
    <n v="58205"/>
    <n v="0.13284731599999999"/>
  </r>
  <r>
    <n v="135"/>
    <s v="Ingham"/>
    <x v="20"/>
    <s v="MI0003760"/>
    <s v="LANSING BOARD OF WATER &amp; LIGHT"/>
    <s v="Region 5"/>
    <s v="Community water system"/>
    <n v="166000"/>
    <s v="LANSING"/>
    <s v="Lansing city, Michigan"/>
    <s v="Very Large"/>
    <n v="0"/>
    <s v="https://www.lbwl.com/sites/default/files/documents/2020-05/wqr2020.pdf"/>
    <n v="2020"/>
    <s v="No"/>
    <n v="0"/>
    <n v="14.4"/>
    <n v="14.4"/>
    <s v="Acceptable"/>
    <n v="12"/>
    <n v="45"/>
    <n v="313"/>
    <n v="21"/>
    <n v="13"/>
    <n v="8"/>
    <n v="18"/>
    <n v="3.9877300610000002"/>
    <n v="0.67126380366000005"/>
    <n v="1.0382225164083914"/>
    <s v="Autotagged"/>
    <s v="http://www.lbwl.com/WaterQualityReport"/>
    <s v="Yes"/>
    <n v="0.61229078599999998"/>
    <n v="0.99955704000000001"/>
    <n v="0.45262385500000002"/>
    <n v="0.121"/>
    <n v="40325"/>
    <n v="0.26095963100000003"/>
  </r>
  <r>
    <n v="136"/>
    <s v="Kent"/>
    <x v="20"/>
    <s v="MI0007220"/>
    <s v="WYOMING"/>
    <s v="Region 5"/>
    <s v="Community water system"/>
    <n v="72125"/>
    <s v="WYOMING"/>
    <s v="Wyoming city, Michigan"/>
    <s v="Large"/>
    <n v="0"/>
    <s v="https://www.wyomingmi.gov/Portals/0/Documents/Departments/Utilities/Water_Quality_Report_2019.pdf"/>
    <n v="2020"/>
    <s v="Yes"/>
    <n v="100"/>
    <n v="-190.06"/>
    <n v="0"/>
    <s v="Acceptable"/>
    <n v="2"/>
    <n v="45"/>
    <n v="22"/>
    <n v="3"/>
    <n v="11"/>
    <n v="5"/>
    <n v="23"/>
    <n v="33.333333330000002"/>
    <n v="2.9999999998"/>
    <n v="1.0382225164083914"/>
    <s v="Autotagged"/>
    <s v="None"/>
    <s v="Missing"/>
    <n v="0.75835008699999995"/>
    <n v="1"/>
    <n v="0.30562793500000002"/>
    <n v="0.219"/>
    <n v="51971"/>
    <n v="0.13455518399999999"/>
  </r>
  <r>
    <n v="137"/>
    <s v="Lapeer"/>
    <x v="20"/>
    <s v="MI0003780"/>
    <s v="LAPEER, CITY OF"/>
    <s v="Region 5"/>
    <s v="Community water system"/>
    <n v="8841"/>
    <s v="LAPEER"/>
    <s v="Lapeer city, Michigan"/>
    <s v="Medium"/>
    <n v="0"/>
    <s v="https://cms4.revize.com/revize/lapeer/DPWAnnualWaterQualityReports/Consumer%20Confidence%20Report%20-%202018.pdf"/>
    <n v="2019"/>
    <s v="No"/>
    <n v="0"/>
    <n v="-44.18"/>
    <n v="0"/>
    <s v="Acceptable"/>
    <n v="7"/>
    <n v="45"/>
    <n v="80"/>
    <n v="15"/>
    <n v="14"/>
    <n v="4"/>
    <n v="22"/>
    <n v="14.893617020000001"/>
    <n v="0.89361702119999997"/>
    <n v="1.0382225164083914"/>
    <s v="Original"/>
    <s v="None"/>
    <s v="Missing"/>
    <n v="0.88643818600000002"/>
    <n v="0.996461072"/>
    <n v="0.44441541499999998"/>
    <n v="2.8000000000000001E-2"/>
    <n v="34439"/>
    <n v="0.235556758"/>
  </r>
  <r>
    <n v="138"/>
    <s v="Oakland"/>
    <x v="20"/>
    <s v="MI0005440"/>
    <s v="PONTIAC"/>
    <s v="Region 5"/>
    <s v="Community water system"/>
    <n v="63398"/>
    <s v="PONTIAC"/>
    <s v="Pontiac city, Michigan"/>
    <s v="Large"/>
    <n v="0"/>
    <s v="http://www.pontiac.mi.us/WRC_AnnualReport2018.pdf"/>
    <n v="2019"/>
    <s v="No"/>
    <n v="0"/>
    <n v="15.61"/>
    <n v="15.61"/>
    <s v="Acceptable"/>
    <n v="12"/>
    <n v="45"/>
    <n v="60"/>
    <n v="13"/>
    <n v="11"/>
    <n v="12"/>
    <n v="18"/>
    <n v="15.49295775"/>
    <n v="1.3978774649999999"/>
    <n v="1.0382225164083914"/>
    <s v="Autotagged"/>
    <s v="None"/>
    <s v="Missing"/>
    <n v="0.34387969400000001"/>
    <n v="1"/>
    <n v="0.51675094799999999"/>
    <n v="0.189"/>
    <n v="33006"/>
    <n v="0.31931205600000001"/>
  </r>
  <r>
    <n v="139"/>
    <s v="St. Clair"/>
    <x v="20"/>
    <s v="MI0004090"/>
    <s v="MARINE CITY"/>
    <s v="Region 5"/>
    <s v="Community water system"/>
    <n v="4652"/>
    <s v="MARINE CITY"/>
    <s v="Marine City city, Michigan"/>
    <s v="Medium"/>
    <n v="0"/>
    <s v="https://www.cityofmarinecity.org/sites/g/files/vyhlif851/f/uploads/2019_ccr_-_marine_city.pdf"/>
    <n v="2020"/>
    <s v="No"/>
    <n v="0"/>
    <n v="14.97"/>
    <n v="14.97"/>
    <s v="Acceptable"/>
    <n v="4"/>
    <n v="45"/>
    <n v="29"/>
    <n v="6"/>
    <n v="7"/>
    <n v="17"/>
    <n v="27"/>
    <n v="19.444444440000002"/>
    <n v="1.6157666664000003"/>
    <n v="1.0382225164083914"/>
    <s v="Original"/>
    <s v="None"/>
    <s v="Missing"/>
    <n v="0.96751412400000003"/>
    <n v="1"/>
    <n v="0.29008711999999998"/>
    <n v="4.0000000000000001E-3"/>
    <n v="48084"/>
    <n v="0.12775757600000001"/>
  </r>
  <r>
    <n v="140"/>
    <s v="Wayne"/>
    <x v="20"/>
    <s v="MI0001740"/>
    <s v="DEARBORN HEIGHTS"/>
    <s v="Region 5"/>
    <s v="Community water system"/>
    <n v="57774"/>
    <s v="DEARBORN HEIGHTS"/>
    <s v="Dearborn Heights city, Michigan"/>
    <s v="Large"/>
    <n v="0"/>
    <s v="http://www.ci.dearborn-heights.mi.us/DHT%202017%20CCR%20Report.pdf"/>
    <n v="2018"/>
    <s v="No"/>
    <n v="0"/>
    <n v="-1.89"/>
    <n v="0"/>
    <s v="Acceptable"/>
    <n v="6"/>
    <n v="45"/>
    <n v="81"/>
    <n v="11"/>
    <n v="13"/>
    <n v="6"/>
    <n v="19"/>
    <n v="13.829787230000001"/>
    <n v="0.82978723380000008"/>
    <n v="1.0382225164083914"/>
    <s v="Original"/>
    <s v="None"/>
    <s v="Missing"/>
    <n v="0.86149478999999995"/>
    <n v="1"/>
    <n v="0.222171692"/>
    <n v="0.34699999999999998"/>
    <n v="49405"/>
    <n v="0.19218158900000001"/>
  </r>
  <r>
    <n v="141"/>
    <s v="Anoka"/>
    <x v="21"/>
    <s v="MN1020016"/>
    <s v="Columbia Heights"/>
    <s v="Region 5"/>
    <s v="Community water system"/>
    <n v="20000"/>
    <s v="Columbia Heights"/>
    <s v="Columbia Heights city, Minnesota"/>
    <s v="Large"/>
    <n v="0"/>
    <s v="https://cms5.revize.com/revize/columbiaheightsmn/document_center/Sewer%20&amp;%20Water/2019CCR.pdf"/>
    <n v="2020"/>
    <s v="No"/>
    <n v="0"/>
    <n v="11.42"/>
    <n v="11.42"/>
    <s v="Acceptable"/>
    <n v="3"/>
    <n v="45"/>
    <n v="57"/>
    <n v="6"/>
    <n v="13"/>
    <n v="5"/>
    <n v="21"/>
    <n v="18.571428569999998"/>
    <n v="1.4568857141999998"/>
    <n v="1.0382225164083914"/>
    <s v="Original"/>
    <s v="None"/>
    <s v="Missing"/>
    <n v="0.69696347999999997"/>
    <n v="1"/>
    <n v="0.30863558800000002"/>
    <n v="0.221"/>
    <n v="54393"/>
    <n v="0.13168807499999999"/>
  </r>
  <r>
    <n v="142"/>
    <s v="Anoka"/>
    <x v="21"/>
    <s v="MN1020013"/>
    <s v="Circle Pines"/>
    <s v="Region 5"/>
    <s v="Community water system"/>
    <n v="5023"/>
    <s v="Circle Pines"/>
    <s v="Circle Pines city, Minnesota"/>
    <s v="Medium"/>
    <n v="0"/>
    <s v="https://www.centennialutilities.com/vertical/sites/%7B8FB5412B-3187-4073-A77B-E6FF861B1AAB%7D/uploads/2019_CCR_Water_Report.pdf"/>
    <n v="2020"/>
    <s v="No"/>
    <n v="0"/>
    <n v="-378.31"/>
    <n v="0"/>
    <s v="Acceptable"/>
    <n v="6"/>
    <n v="45"/>
    <n v="293"/>
    <n v="4"/>
    <n v="16"/>
    <n v="8"/>
    <n v="19"/>
    <n v="5.177993528"/>
    <n v="0.31067961168000002"/>
    <n v="1.0382225164083914"/>
    <s v="Autotagged"/>
    <s v="None"/>
    <s v="Missing"/>
    <n v="0.91988613299999999"/>
    <n v="1"/>
    <n v="0.122814152"/>
    <n v="7.0999999999999994E-2"/>
    <n v="84137"/>
    <n v="2.184908E-2"/>
  </r>
  <r>
    <n v="143"/>
    <s v="Scott"/>
    <x v="21"/>
    <s v="MN1700007"/>
    <s v="Prior Lake"/>
    <s v="Region 5"/>
    <s v="Community water system"/>
    <n v="25282"/>
    <s v="Prior Lake"/>
    <s v="Prior Lake city, Minnesota"/>
    <s v="Large"/>
    <n v="0"/>
    <s v="https://www.cityofpriorlake.com/documents/drinking2019.pdf"/>
    <n v="2020"/>
    <s v="No"/>
    <n v="0"/>
    <n v="0"/>
    <n v="0"/>
    <s v="Error"/>
    <n v="8"/>
    <n v="45"/>
    <n v="12"/>
    <n v="9"/>
    <n v="1"/>
    <n v="2"/>
    <n v="36"/>
    <n v="7.692307692"/>
    <n v="0.46153846152"/>
    <n v="1.0382225164083914"/>
    <s v="Autotagged"/>
    <s v="None"/>
    <s v="Missing"/>
    <n v="0.90958940200000005"/>
    <n v="0.98153568999999996"/>
    <n v="0.13790829600000001"/>
    <n v="8.3000000000000004E-2"/>
    <n v="103889"/>
    <n v="5.3514563000000001E-2"/>
  </r>
  <r>
    <n v="144"/>
    <s v="Harrison"/>
    <x v="22"/>
    <s v="MS0240084"/>
    <s v="CITY OF BILOXI-NORTH"/>
    <s v="Region 4"/>
    <s v="Community water system"/>
    <n v="9606"/>
    <s v="BILOXI"/>
    <s v="Biloxi city, Mississippi"/>
    <s v="Medium"/>
    <n v="0"/>
    <s v="https://biloxi.ms.us/wp-content/uploads/2020/05/Water-Quality-Report.pdf"/>
    <n v="2020"/>
    <s v="No"/>
    <n v="0"/>
    <n v="6.71"/>
    <n v="6.71"/>
    <s v="Acceptable"/>
    <n v="5"/>
    <n v="45"/>
    <n v="1181"/>
    <n v="12"/>
    <n v="9"/>
    <n v="3"/>
    <n v="25"/>
    <n v="0.75630252099999995"/>
    <n v="0.24667815125999998"/>
    <n v="1.0382225164083914"/>
    <s v="Autotagged"/>
    <s v="None"/>
    <s v="Missing"/>
    <n v="0.68391065500000003"/>
    <n v="0.90910799899999994"/>
    <n v="0.50740442600000002"/>
    <n v="0.112"/>
    <n v="44972"/>
    <n v="0.20004703099999999"/>
  </r>
  <r>
    <n v="145"/>
    <s v="Hinds"/>
    <x v="22"/>
    <s v="MS0250021"/>
    <s v="REEDTOWN WATER ASSN"/>
    <s v="Region 4"/>
    <s v="Community water system"/>
    <n v="5040"/>
    <s v="-"/>
    <s v="Utica town, Mississippi"/>
    <s v="Medium"/>
    <n v="0"/>
    <s v="https://msdh.ms.gov/ccr/2018/135768.pdf#page=1"/>
    <n v="2019"/>
    <s v="No"/>
    <n v="0"/>
    <n v="0"/>
    <n v="0"/>
    <s v="Error"/>
    <n v="3"/>
    <n v="45"/>
    <n v="7"/>
    <n v="4"/>
    <n v="1"/>
    <n v="2"/>
    <n v="36"/>
    <n v="12.5"/>
    <n v="0.75"/>
    <n v="1.0382225164083914"/>
    <s v="Autotagged"/>
    <s v="None"/>
    <s v="Missing"/>
    <n v="0.27439024400000001"/>
    <n v="0"/>
    <n v="0.28048780499999998"/>
    <n v="5.8000000000000003E-2"/>
    <n v="32273"/>
    <n v="0.24875"/>
  </r>
  <r>
    <n v="146"/>
    <s v="Madison"/>
    <x v="22"/>
    <s v="MS0450007"/>
    <s v="EAST MADISON WATER ASSN-WEST"/>
    <s v="Region 4"/>
    <s v="Community water system"/>
    <n v="7265"/>
    <s v="-"/>
    <s v="Canton city, Mississippi"/>
    <s v="Medium"/>
    <n v="0"/>
    <s v="https://msdh.ms.gov/ccr/2019/147546.pdf#page=1"/>
    <n v="2020"/>
    <s v="No"/>
    <n v="0"/>
    <n v="0"/>
    <n v="0"/>
    <s v="Error"/>
    <n v="7"/>
    <n v="45"/>
    <n v="11"/>
    <n v="8"/>
    <n v="1"/>
    <n v="2"/>
    <n v="36"/>
    <n v="8.3333333330000006"/>
    <n v="0.49999999998000005"/>
    <n v="1.0382225164083914"/>
    <s v="Autotagged"/>
    <s v="None"/>
    <s v="Missing"/>
    <n v="0.195086815"/>
    <n v="0.92823839399999997"/>
    <n v="0.463992927"/>
    <n v="9.6000000000000002E-2"/>
    <n v="36969"/>
    <n v="0.27542336499999998"/>
  </r>
  <r>
    <n v="147"/>
    <s v="Rankin"/>
    <x v="22"/>
    <s v="MS0610013"/>
    <s v="LEESBURG WATER ASSOCIATION"/>
    <s v="Region 4"/>
    <s v="Community water system"/>
    <n v="4170"/>
    <s v="-"/>
    <s v="Brandon city, Mississippi"/>
    <s v="Medium"/>
    <n v="0"/>
    <s v="http://www.leesburgwater.com/wp-content/uploads/2020/05/2019CCR.pdf"/>
    <n v="2020"/>
    <s v="No"/>
    <n v="0"/>
    <n v="-24.64"/>
    <n v="0"/>
    <s v="Acceptable"/>
    <n v="2"/>
    <n v="45"/>
    <n v="7"/>
    <n v="3"/>
    <n v="2"/>
    <n v="3"/>
    <n v="34"/>
    <n v="22.222222219999999"/>
    <n v="1.3333333331999999"/>
    <n v="1.0382225164083914"/>
    <s v="Autotagged"/>
    <s v="None"/>
    <s v="Missing"/>
    <n v="0.80603547600000003"/>
    <n v="0.95471318299999997"/>
    <n v="0.21255676800000001"/>
    <n v="3.1E-2"/>
    <n v="74172"/>
    <n v="3.7561145999999997E-2"/>
  </r>
  <r>
    <n v="148"/>
    <s v="Wayne"/>
    <x v="22"/>
    <s v="MS0770003"/>
    <s v="CITY OF WAYNESBORO"/>
    <s v="Region 4"/>
    <s v="Community water system"/>
    <n v="4944"/>
    <s v="WAYNESBORO"/>
    <s v="Waynesboro city, Mississippi"/>
    <s v="Medium"/>
    <n v="0"/>
    <s v="https://msdh.ms.gov/ccr/2019/146840.pdf#page=1"/>
    <n v="2020"/>
    <s v="No"/>
    <n v="0"/>
    <n v="0"/>
    <n v="0"/>
    <s v="Error"/>
    <n v="6"/>
    <n v="45"/>
    <n v="10"/>
    <n v="7"/>
    <n v="1"/>
    <n v="2"/>
    <n v="36"/>
    <n v="9.0909090910000003"/>
    <n v="0.54545454546000005"/>
    <n v="1.0382225164083914"/>
    <s v="Autotagged"/>
    <s v="None"/>
    <s v="Missing"/>
    <n v="0.35217132699999998"/>
    <n v="0.84171725900000005"/>
    <n v="0.39661845600000001"/>
    <n v="7.0000000000000001E-3"/>
    <n v="27580"/>
    <n v="0.41207184600000002"/>
  </r>
  <r>
    <n v="149"/>
    <s v="Butler"/>
    <x v="23"/>
    <s v="MO4010656"/>
    <s v="POPLAR BLUFF PWS"/>
    <s v="Region 7"/>
    <s v="Community water system"/>
    <n v="17266"/>
    <s v="POPLAR BLUFF"/>
    <s v="Poplar Bluff city, Missouri"/>
    <s v="Large"/>
    <n v="0"/>
    <s v="https://dnr.mo.gov/ccr/MO4010656.pdf"/>
    <n v="2020"/>
    <s v="No"/>
    <n v="0"/>
    <n v="12.47"/>
    <n v="12.47"/>
    <s v="Acceptable"/>
    <n v="3"/>
    <n v="45"/>
    <n v="223"/>
    <n v="8"/>
    <n v="9"/>
    <n v="4"/>
    <n v="24"/>
    <n v="3.8793103449999999"/>
    <n v="0.60685862069999996"/>
    <n v="1.0382225164083914"/>
    <s v="Original"/>
    <s v="None"/>
    <s v="Missing"/>
    <n v="0.84791164900000005"/>
    <n v="0.97387409800000002"/>
    <n v="0.47695415299999999"/>
    <n v="2.9000000000000001E-2"/>
    <n v="29733"/>
    <n v="0.26397326900000001"/>
  </r>
  <r>
    <n v="150"/>
    <s v="Cass"/>
    <x v="23"/>
    <s v="MO1024111"/>
    <s v="CASS COUNTY PWSD 7"/>
    <s v="Region 7"/>
    <s v="Community water system"/>
    <n v="4307"/>
    <s v="FREEMAN"/>
    <s v="Freeman city, Missouri"/>
    <s v="Medium"/>
    <n v="0"/>
    <s v="https://dnr.mo.gov/ccr/MO1024111.pdf"/>
    <n v="2020"/>
    <s v="No"/>
    <n v="0"/>
    <n v="13.69"/>
    <n v="13.69"/>
    <s v="Acceptable"/>
    <n v="3"/>
    <n v="45"/>
    <n v="249"/>
    <n v="8"/>
    <n v="11"/>
    <n v="4"/>
    <n v="23"/>
    <n v="4.230769231"/>
    <n v="0.66454615385999993"/>
    <n v="1.0382225164083914"/>
    <s v="Original"/>
    <s v="None"/>
    <s v="Missing"/>
    <n v="0.97302904599999995"/>
    <n v="0"/>
    <n v="0.230290456"/>
    <n v="7.0000000000000001E-3"/>
    <n v="55750"/>
    <n v="8.1237910999999996E-2"/>
  </r>
  <r>
    <n v="151"/>
    <s v="Christian"/>
    <x v="23"/>
    <s v="MO5010576"/>
    <s v="NIXA PWS"/>
    <s v="Region 7"/>
    <s v="Community water system"/>
    <n v="21000"/>
    <s v="NIXA"/>
    <s v="Nixa city, Missouri"/>
    <s v="Large"/>
    <n v="0"/>
    <s v="https://dnr.mo.gov/ccr/MO5010576.pdf"/>
    <n v="2020"/>
    <s v="No"/>
    <n v="0"/>
    <n v="10.74"/>
    <n v="10.74"/>
    <s v="Acceptable"/>
    <n v="3"/>
    <n v="45"/>
    <n v="220"/>
    <n v="7"/>
    <n v="9"/>
    <n v="4"/>
    <n v="24"/>
    <n v="3.9301310040000002"/>
    <n v="0.55800786024000004"/>
    <n v="1.0382225164083914"/>
    <s v="Original"/>
    <s v="None"/>
    <s v="Missing"/>
    <n v="0.94390705500000005"/>
    <n v="0.98856562100000001"/>
    <n v="0.30285927299999998"/>
    <n v="4.8000000000000001E-2"/>
    <n v="53674"/>
    <n v="0.10709702"/>
  </r>
  <r>
    <n v="152"/>
    <s v="Franklin"/>
    <x v="23"/>
    <s v="MO6024211"/>
    <s v="FRANKLIN COUNTY PWSD 1"/>
    <s v="Region 7"/>
    <s v="Community water system"/>
    <n v="3500"/>
    <s v="WASHINGTON"/>
    <s v="Washington city, Missouri"/>
    <s v="Medium"/>
    <n v="0"/>
    <s v="https://dnr.mo.gov/ccr/MO6024211.pdf"/>
    <n v="2020"/>
    <s v="No"/>
    <n v="0"/>
    <n v="13.48"/>
    <n v="13.48"/>
    <s v="Acceptable"/>
    <n v="3"/>
    <n v="45"/>
    <n v="243"/>
    <n v="8"/>
    <n v="10"/>
    <n v="4"/>
    <n v="23"/>
    <n v="3.9525691699999999"/>
    <n v="0.64155415019999995"/>
    <n v="1.0382225164083914"/>
    <s v="Original"/>
    <s v="None"/>
    <s v="Missing"/>
    <n v="0.96702903699999998"/>
    <n v="0.98955530899999999"/>
    <n v="0.27928385"/>
    <n v="4.7E-2"/>
    <n v="59471"/>
    <n v="7.3858255999999997E-2"/>
  </r>
  <r>
    <n v="153"/>
    <s v="Franklin"/>
    <x v="23"/>
    <s v="MO6024213"/>
    <s v="FRANKLIN COUNTY PWSD 3"/>
    <s v="Region 7"/>
    <s v="Community water system"/>
    <n v="8250"/>
    <s v="GRAY SUMMIT, LABADIE, VILLA RIDGE"/>
    <s v="Gray Summit CDP, Missouri"/>
    <s v="Medium"/>
    <n v="0"/>
    <s v="https://dnr.mo.gov/ccr/MO6024213.pdf"/>
    <n v="2020"/>
    <s v="No"/>
    <n v="0"/>
    <n v="15.41"/>
    <n v="15.41"/>
    <s v="Acceptable"/>
    <n v="3"/>
    <n v="45"/>
    <n v="232"/>
    <n v="5"/>
    <n v="10"/>
    <n v="4"/>
    <n v="23"/>
    <n v="4.1322314049999997"/>
    <n v="0.71023388430000001"/>
    <n v="1.0382225164083914"/>
    <s v="Original"/>
    <s v="None"/>
    <s v="Missing"/>
    <n v="0.95038874500000003"/>
    <n v="0.62289263500000003"/>
    <n v="0.18400592399999999"/>
    <n v="3.5999999999999997E-2"/>
    <n v="57857"/>
    <n v="0.101387818"/>
  </r>
  <r>
    <n v="154"/>
    <s v="Henry"/>
    <x v="23"/>
    <s v="MO1010177"/>
    <s v="HENRY COUNTY WATER COMPANY"/>
    <s v="Region 7"/>
    <s v="Community water system"/>
    <n v="9014"/>
    <s v="CLINTON"/>
    <s v="Clinton city, Missouri"/>
    <s v="Medium"/>
    <n v="0"/>
    <s v="https://dnr.mo.gov/ccr/MO1010177.pdf"/>
    <n v="2020"/>
    <s v="No"/>
    <n v="0"/>
    <n v="27.08"/>
    <n v="27.08"/>
    <s v="Acceptable"/>
    <n v="3"/>
    <n v="45"/>
    <n v="178"/>
    <n v="4"/>
    <n v="7"/>
    <n v="3"/>
    <n v="30"/>
    <n v="3.7837837840000001"/>
    <n v="1.0394270270399999"/>
    <n v="1.0382225164083914"/>
    <s v="Autotagged"/>
    <s v="None"/>
    <s v="Missing"/>
    <n v="0.95093250399999996"/>
    <n v="0.96564885499999997"/>
    <n v="0.374787439"/>
    <n v="3.9E-2"/>
    <n v="36751"/>
    <n v="0.249149853"/>
  </r>
  <r>
    <n v="155"/>
    <s v="Jefferson"/>
    <x v="23"/>
    <s v="MO6024300"/>
    <s v="JEFFERSON CO PWSD  8"/>
    <s v="Region 7"/>
    <s v="Community water system"/>
    <n v="4733"/>
    <s v="CEDAR HILL"/>
    <s v="Cedar Hill CDP, Missouri"/>
    <s v="Medium"/>
    <n v="0"/>
    <s v="https://dnr.mo.gov/ccr/MO6024300.pdf"/>
    <n v="2020"/>
    <s v="No"/>
    <n v="0"/>
    <n v="9.52"/>
    <n v="9.52"/>
    <s v="Acceptable"/>
    <n v="3"/>
    <n v="45"/>
    <n v="213"/>
    <n v="5"/>
    <n v="10"/>
    <n v="4"/>
    <n v="23"/>
    <n v="4.4843049329999998"/>
    <n v="0.55465829597999994"/>
    <n v="1.0382225164083914"/>
    <s v="Original"/>
    <s v="None"/>
    <s v="Missing"/>
    <n v="0.97675769899999998"/>
    <n v="0.927745665"/>
    <n v="0.14642649599999999"/>
    <n v="2.8000000000000001E-2"/>
    <n v="74176"/>
    <n v="7.0816675999999995E-2"/>
  </r>
  <r>
    <n v="156"/>
    <s v="Yellowstone"/>
    <x v="24"/>
    <s v="MT0000153"/>
    <s v="BILLINGS  CITY OF"/>
    <s v="Region 8"/>
    <s v="Community water system"/>
    <n v="114000"/>
    <s v="BILLINGS"/>
    <s v="Billings city, Montana"/>
    <s v="Very Large"/>
    <n v="0"/>
    <s v="https://www.billingsmtpublicworks.gov/DocumentCenter/View/262/CCR-2019"/>
    <n v="2020"/>
    <s v="No"/>
    <n v="0"/>
    <n v="-314"/>
    <n v="0"/>
    <s v="Acceptable"/>
    <n v="12"/>
    <n v="45"/>
    <n v="232"/>
    <n v="8"/>
    <n v="14"/>
    <n v="13"/>
    <n v="19"/>
    <n v="5.6910569110000004"/>
    <n v="0.34146341466000002"/>
    <n v="1.0382225164083914"/>
    <s v="Original"/>
    <s v="https://www.billingsmtpublicworks.gov/DocumentCenter/View/262/CCR-2019"/>
    <s v="Yes"/>
    <n v="0.89577613499999997"/>
    <n v="0.98706738299999996"/>
    <n v="0.32823178200000003"/>
    <n v="4.2000000000000003E-2"/>
    <n v="57172"/>
    <n v="0.10242547"/>
  </r>
  <r>
    <n v="157"/>
    <s v="Colfax"/>
    <x v="25"/>
    <s v="NE3103701"/>
    <s v="SCHUYLER, CITY OF"/>
    <s v="Region 7"/>
    <s v="Community water system"/>
    <n v="6211"/>
    <s v="SCHUYLER"/>
    <s v="Schuyler city, Nebraska"/>
    <s v="Medium"/>
    <n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s v="None"/>
    <s v="Missing"/>
    <n v="0.56705844500000002"/>
    <n v="0.98580121700000001"/>
    <n v="0.33176202900000001"/>
    <n v="0.71399999999999997"/>
    <n v="54798"/>
    <n v="0.149109669"/>
  </r>
  <r>
    <n v="158"/>
    <s v="Nemaha"/>
    <x v="25"/>
    <s v="NE3112703"/>
    <s v="AUBURN, CITY OF"/>
    <s v="Region 7"/>
    <s v="Community water system"/>
    <n v="3460"/>
    <s v="AUBURN"/>
    <s v="Auburn city, Nebraska"/>
    <s v="Medium"/>
    <n v="0"/>
    <s v="https://auburnbpw.com/wp-content/uploads/2020-Quality-on-Tap-report-2019-FY.pdf"/>
    <n v="2020"/>
    <s v="No"/>
    <n v="0"/>
    <n v="0"/>
    <n v="0"/>
    <s v="Error"/>
    <n v="2"/>
    <n v="45"/>
    <n v="6"/>
    <n v="3"/>
    <n v="1"/>
    <n v="2"/>
    <n v="36"/>
    <n v="14.28571429"/>
    <n v="0.85714285739999996"/>
    <n v="1.0382225164083914"/>
    <s v="Autotagged"/>
    <s v="None"/>
    <s v="Missing"/>
    <n v="0.97283237"/>
    <n v="0.99593259700000003"/>
    <n v="0.30274135899999999"/>
    <n v="3.4000000000000002E-2"/>
    <n v="55263"/>
    <n v="0.136999068"/>
  </r>
  <r>
    <n v="159"/>
    <s v="Sarpy"/>
    <x v="25"/>
    <s v="NE3115303"/>
    <s v="GRETNA, CITY OF"/>
    <s v="Region 7"/>
    <s v="Community water system"/>
    <n v="10852"/>
    <s v="GRETNA"/>
    <s v="Gretna city, Nebraska"/>
    <s v="Large"/>
    <n v="0"/>
    <s v="https://www.gretnane.org/DocumentCenter/View/1730/2019-Quality-Water-Report-PDF?bidId="/>
    <n v="2020"/>
    <s v="No"/>
    <n v="0"/>
    <n v="-137.02000000000001"/>
    <n v="0"/>
    <s v="Acceptable"/>
    <n v="3"/>
    <n v="45"/>
    <n v="152"/>
    <n v="7"/>
    <n v="9"/>
    <n v="4"/>
    <n v="24"/>
    <n v="5.590062112"/>
    <n v="0.33540372672000002"/>
    <n v="1.0382225164083914"/>
    <s v="Original"/>
    <s v="None"/>
    <s v="Missing"/>
    <n v="0.97433010600000003"/>
    <n v="0.99940155600000002"/>
    <n v="0.21662817600000001"/>
    <n v="2.3E-2"/>
    <n v="80713"/>
    <n v="4.1894353000000002E-2"/>
  </r>
  <r>
    <n v="160"/>
    <s v="Clark"/>
    <x v="26"/>
    <s v="NV0000011"/>
    <s v="BOULDER CITY"/>
    <s v="Region 9"/>
    <s v="Community water system"/>
    <n v="15000"/>
    <s v="BOULDER CITY"/>
    <s v="Boulder City city, Nevada"/>
    <s v="Large"/>
    <n v="1"/>
    <s v="http://www.bcnv.org/280/Water-Quality-Consumer-Confidence-Report"/>
    <n v="2020"/>
    <s v="No"/>
    <n v="0"/>
    <n v="-38.229999999999997"/>
    <n v="0"/>
    <s v="Acceptable"/>
    <n v="4"/>
    <n v="45"/>
    <n v="9"/>
    <n v="6"/>
    <n v="8"/>
    <n v="8"/>
    <n v="26"/>
    <n v="47.058823529999998"/>
    <n v="2.8235294118000001"/>
    <n v="1.0382225164083914"/>
    <s v="Original"/>
    <s v="http://www.bcnv.org/?q=waterreport"/>
    <s v="Yes"/>
    <n v="0.92298475700000004"/>
    <n v="0.94185105199999997"/>
    <n v="0.29938040399999999"/>
    <n v="5.8999999999999997E-2"/>
    <n v="60870"/>
    <n v="0.101543089"/>
  </r>
  <r>
    <n v="161"/>
    <s v="Lyon"/>
    <x v="26"/>
    <s v="NV0000255"/>
    <s v="YERINGTON CITY OF"/>
    <s v="Region 9"/>
    <s v="Community water system"/>
    <n v="5050"/>
    <s v="-"/>
    <s v="Yerington city, Nevada"/>
    <s v="Medium"/>
    <n v="0"/>
    <s v="http://www.coypw.com/ccr2019/pdf/ccr_2019_rev_a_yerington_nv.pdf"/>
    <n v="2020"/>
    <s v="Yes"/>
    <n v="100"/>
    <n v="37.880000000000003"/>
    <n v="37.880000000000003"/>
    <s v="Acceptable"/>
    <n v="4"/>
    <n v="45"/>
    <n v="617"/>
    <n v="11"/>
    <n v="10"/>
    <n v="7"/>
    <n v="23"/>
    <n v="1.594896332"/>
    <n v="2.23209377992"/>
    <n v="1.0382225164083914"/>
    <s v="Autotagged"/>
    <s v="None"/>
    <s v="Missing"/>
    <n v="0.80150918599999998"/>
    <n v="0.87989382900000002"/>
    <n v="0.46193065900000002"/>
    <n v="0.23100000000000001"/>
    <n v="36047"/>
    <n v="0.15188172"/>
  </r>
  <r>
    <n v="162"/>
    <s v="Bergen"/>
    <x v="27"/>
    <s v="NJ0232001"/>
    <s v="LYNDHURST WATER DEPARTMENT"/>
    <s v="Region 2"/>
    <s v="Community water system"/>
    <n v="20500"/>
    <s v="LYNDHURST TWP-0232"/>
    <s v="Rutherford borough, New Jersey"/>
    <s v="Large"/>
    <n v="0"/>
    <s v="http://www.lyndhurstnj.org/CCR.pdf"/>
    <n v="2020"/>
    <s v="No"/>
    <n v="0"/>
    <n v="0"/>
    <n v="0"/>
    <s v="Error"/>
    <n v="15"/>
    <n v="45"/>
    <n v="20"/>
    <n v="16"/>
    <n v="1"/>
    <n v="2"/>
    <n v="35"/>
    <n v="4.7619047620000003"/>
    <n v="0.28571428572000002"/>
    <n v="1.0382225164083914"/>
    <s v="Autotagged"/>
    <s v="None"/>
    <s v="Missing"/>
    <n v="0.77570455699999996"/>
    <n v="1"/>
    <n v="0.27540965099999998"/>
    <n v="0.32300000000000001"/>
    <n v="96384"/>
    <n v="5.9046676999999999E-2"/>
  </r>
  <r>
    <n v="163"/>
    <s v="Cumberland"/>
    <x v="27"/>
    <s v="NJ0610001"/>
    <s v="MILLVILLE WATER DEPARTMENT"/>
    <s v="Region 2"/>
    <s v="Community water system"/>
    <n v="27500"/>
    <s v="MILLVILLE CITY-0610"/>
    <s v="Millville city, New Jersey"/>
    <s v="Large"/>
    <n v="0"/>
    <s v="http://www.millvillenj.gov/DocumentCenter/View/2589/2019-CCR"/>
    <n v="2020"/>
    <s v="No"/>
    <n v="0"/>
    <n v="-46.96"/>
    <n v="0"/>
    <s v="Acceptable"/>
    <n v="2"/>
    <n v="45"/>
    <n v="39"/>
    <n v="6"/>
    <n v="15"/>
    <n v="6"/>
    <n v="19"/>
    <n v="27.777777780000001"/>
    <n v="1.6666666668000001"/>
    <n v="1.0382225164083914"/>
    <s v="Original"/>
    <s v="None"/>
    <s v="Missing"/>
    <n v="0.69042253499999995"/>
    <n v="0.88937472699999998"/>
    <n v="0.36859656600000001"/>
    <n v="0.125"/>
    <n v="52352"/>
    <n v="0.19151090100000001"/>
  </r>
  <r>
    <n v="164"/>
    <s v="Gloucester"/>
    <x v="27"/>
    <s v="NJ0808001"/>
    <s v="NJ AMERICAN WATER - HARRISON"/>
    <s v="Region 2"/>
    <s v="Community water system"/>
    <n v="9193"/>
    <s v="HARRISON TWP.-0808"/>
    <s v="Harrison town, New Jersey"/>
    <s v="Very Large"/>
    <n v="0"/>
    <s v="https://www.amwater.com/ccr/harrison.pdf"/>
    <n v="2020"/>
    <s v="No"/>
    <n v="0"/>
    <n v="13.96"/>
    <n v="13.96"/>
    <s v="Acceptable"/>
    <n v="9"/>
    <n v="45"/>
    <n v="38"/>
    <n v="10"/>
    <n v="9"/>
    <n v="15"/>
    <n v="25"/>
    <n v="19.148936169999999"/>
    <n v="1.5677361702000001"/>
    <n v="1.0382225164083914"/>
    <s v="Original"/>
    <s v="None"/>
    <s v="Missing"/>
    <n v="0.58303964799999997"/>
    <n v="1"/>
    <n v="0.700191008"/>
    <n v="0.73799999999999999"/>
    <n v="65550"/>
    <n v="0.15816799600000001"/>
  </r>
  <r>
    <n v="165"/>
    <s v="Monmouth"/>
    <x v="27"/>
    <s v="NJ1340001"/>
    <s v="RED BANK WATER DEPT"/>
    <s v="Region 2"/>
    <s v="Community water system"/>
    <n v="12520"/>
    <s v="FAIR HAVEN BORO-1313, LITTLE SILVER BORO-1323, RED BANK BORO-1340"/>
    <s v="Fair Haven borough, New Jersey"/>
    <s v="Large"/>
    <n v="0"/>
    <s v="https://www.redbanknj.org/DocumentCenter/View/11018/Water-Quality-Report-for-the-Year-2019"/>
    <n v="2020"/>
    <s v="No"/>
    <n v="0"/>
    <n v="-45.47"/>
    <n v="0"/>
    <s v="Acceptable"/>
    <n v="10"/>
    <n v="45"/>
    <n v="172"/>
    <n v="25"/>
    <n v="11"/>
    <n v="6"/>
    <n v="20"/>
    <n v="6.0109289620000004"/>
    <n v="0.36065573772000004"/>
    <n v="1.0382225164083914"/>
    <s v="Original"/>
    <s v="None"/>
    <s v="Missing"/>
    <n v="0.94625061300000002"/>
    <n v="1"/>
    <n v="6.2908496999999994E-2"/>
    <n v="5.6000000000000001E-2"/>
    <n v="170625"/>
    <n v="3.7236731000000002E-2"/>
  </r>
  <r>
    <n v="166"/>
    <s v="Morris"/>
    <x v="27"/>
    <s v="NJ1424001"/>
    <s v="SOUTHEAST MORRIS COUNTY MUA"/>
    <s v="Region 2"/>
    <s v="Community water system"/>
    <n v="62053"/>
    <s v="CHATHAM BORO-1404, HANOVER TWP.-1412, HARDING TWP.-1413, MENDHAM TWP.-1419, MORRIS PLAINS BORO-1423, MORRIS TWP.-1422, MORRISTOWN TOWN-1424"/>
    <s v="Chatham borough, New Jersey"/>
    <s v="Large"/>
    <n v="0"/>
    <s v="https://smcmua.org/2019WaterQualityReport.pdf"/>
    <n v="2020"/>
    <s v="No"/>
    <n v="0"/>
    <n v="-159.97"/>
    <n v="0"/>
    <s v="Acceptable"/>
    <n v="9"/>
    <n v="45"/>
    <n v="3217"/>
    <n v="21"/>
    <n v="14"/>
    <n v="7"/>
    <n v="19"/>
    <n v="0.43330238300000001"/>
    <n v="2.599814298E-2"/>
    <n v="1.0382225164083914"/>
    <s v="Original"/>
    <s v="None"/>
    <s v="Missing"/>
    <n v="0.91129212199999998"/>
    <n v="1"/>
    <n v="0.157117278"/>
    <n v="0.157"/>
    <n v="169524"/>
    <n v="1.3218845E-2"/>
  </r>
  <r>
    <n v="167"/>
    <s v="Ocean"/>
    <x v="27"/>
    <s v="NJ1525001"/>
    <s v="POINT PLEASANT BEACH WATER DEPARTMENT"/>
    <s v="Region 2"/>
    <s v="Community water system"/>
    <n v="12000"/>
    <s v="POINT P. BEACH BORO-1525"/>
    <s v="Point Pleasant Beach borough, New Jersey"/>
    <s v="Large"/>
    <n v="0"/>
    <s v="https://pointpleasantbeach.org/wp-content/uploads/2020/06/WaterReport-2020.pdf"/>
    <n v="2020"/>
    <s v="No"/>
    <n v="0"/>
    <n v="-156.34"/>
    <n v="0"/>
    <s v="Acceptable"/>
    <n v="4"/>
    <n v="45"/>
    <n v="377"/>
    <n v="10"/>
    <n v="14"/>
    <n v="4"/>
    <n v="20"/>
    <n v="3.58056266"/>
    <n v="0.21483375960000001"/>
    <n v="1.0382225164083914"/>
    <s v="Autotagged"/>
    <s v="None"/>
    <s v="Missing"/>
    <n v="0.92347266900000002"/>
    <n v="1"/>
    <n v="0.32287782399999998"/>
    <n v="8.1000000000000003E-2"/>
    <n v="90785"/>
    <n v="6.3009472999999996E-2"/>
  </r>
  <r>
    <n v="168"/>
    <s v="Somerset"/>
    <x v="27"/>
    <s v="NJ0712001"/>
    <s v="NJ AMERICAN WATER - SHORT HILLS"/>
    <s v="Region 2"/>
    <s v="Community water system"/>
    <n v="217230"/>
    <s v="BEDMINSTER TWP.-1801, BELVIDERE TOWN-2103, BERKELEY HEIGHTS TWP.-2001, BERNARDS TWP.-1802, BERNARDSVILLE BORO-1803, CHATHAM BORO-1404, CHESTER TWP.-1407, FAR HILLS BORO-1807, FLORHAM PARK BORO-1411, FRANKLIN TWP.-2105, FRENCHTOWN BORO-1011, HARDING TWP.-1413, HILLSIDE TWP.-2007, IRVINGTON TOWN-0709, LITTLE FALLS TWP.-1605, LIVINGSTON TWP.-0710, MAPLEWOOD TWP.-0711, MENDHAM BORO-1418, MENDHAM TWP.-1419, MILLBURN TWP.-0712, MOUNT OLIVE TWP.-1427, NEW PROVIDENCE BORO-2011, NORTH CALDWELL BORO-0715, OXFORD TWP.-2117, SOUTH ORANGE VILLAGE-0719, SPRINGFIELD TWP.-2017, SUMMIT CITY-2018, UNION TWP-.2019, WARREN TWP.-1820"/>
    <s v="Short Hills CDP, New Jersey"/>
    <s v="Very Large"/>
    <n v="0"/>
    <s v="https://www.amwater.com/ccr/shorthills.pdf"/>
    <n v="2020"/>
    <s v="No"/>
    <n v="0"/>
    <n v="-2.84"/>
    <n v="0"/>
    <s v="Acceptable"/>
    <n v="13"/>
    <n v="45"/>
    <n v="396"/>
    <n v="22"/>
    <n v="15"/>
    <n v="9"/>
    <n v="18"/>
    <n v="3.6496350359999998"/>
    <n v="0.21897810215999999"/>
    <n v="1.0382225164083914"/>
    <s v="Original"/>
    <s v="http://www.amwater.com/njaw/ensuring-water-quality/water-quality-reports.html"/>
    <s v="No"/>
    <n v="0.81435624799999995"/>
    <n v="1"/>
    <n v="6.8742879000000007E-2"/>
    <n v="0.26400000000000001"/>
    <s v="250,000+"/>
    <n v="1.5621428E-2"/>
  </r>
  <r>
    <n v="169"/>
    <s v="Warren"/>
    <x v="27"/>
    <s v="NJ2108001"/>
    <s v="HACKETTSTOWN MUA"/>
    <s v="Region 2"/>
    <s v="Community water system"/>
    <n v="22000"/>
    <s v="HACKETTSTOWN TOWN-2108"/>
    <s v="Hackettstown town, New Jersey"/>
    <s v="Large"/>
    <n v="0"/>
    <s v="http://hmua.com/doc/2019-water-quality-report.pdf"/>
    <n v="2020"/>
    <s v="No"/>
    <n v="0"/>
    <n v="23.73"/>
    <n v="23.73"/>
    <s v="Acceptable"/>
    <n v="2"/>
    <n v="45"/>
    <n v="10"/>
    <n v="484"/>
    <n v="3"/>
    <n v="3"/>
    <n v="31"/>
    <n v="23.07692308"/>
    <n v="2.0965153848"/>
    <n v="1.0382225164083914"/>
    <s v="Original"/>
    <s v="None"/>
    <s v="Missing"/>
    <n v="0.85078157099999996"/>
    <n v="1"/>
    <n v="0.33802975699999999"/>
    <n v="0.23599999999999999"/>
    <n v="67273"/>
    <n v="0.122001371"/>
  </r>
  <r>
    <n v="170"/>
    <s v="Clinton"/>
    <x v="28"/>
    <s v="NY0904192"/>
    <s v="CLINTON CORRECTIONAL FACILITY"/>
    <s v="Region 2"/>
    <s v="Community water system"/>
    <n v="4900"/>
    <s v="DANNEMORA (V)"/>
    <s v="Dannemora village, New York"/>
    <s v="Medium"/>
    <n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s v="None"/>
    <s v="Missing"/>
    <n v="0.521849593"/>
    <n v="0"/>
    <n v="0.32649420200000001"/>
    <n v="0.106"/>
    <n v="52955"/>
    <n v="0.13402061900000001"/>
  </r>
  <r>
    <n v="171"/>
    <s v="Franklin"/>
    <x v="28"/>
    <s v="NY1600012"/>
    <s v="TUPPER LAKE V"/>
    <s v="Region 2"/>
    <s v="Community water system"/>
    <n v="5500"/>
    <s v="TUPPER LAKE (V)"/>
    <s v="Tupper Lake village, New York"/>
    <s v="Medium"/>
    <n v="0"/>
    <s v="https://www.tupperlakeny.gov/vertical/sites/%7BE08972AB-854D-4CB7-B840-09015FB2A25A%7D/uploads/Annual_Water_Quality_Report_2019.pdf"/>
    <n v="2020"/>
    <s v="No"/>
    <n v="0"/>
    <n v="36.619999999999997"/>
    <n v="36.619999999999997"/>
    <s v="Acceptable"/>
    <n v="4"/>
    <n v="45"/>
    <n v="8"/>
    <n v="5"/>
    <n v="1"/>
    <n v="3"/>
    <n v="36"/>
    <n v="11.11111111"/>
    <n v="1.7652666665999996"/>
    <n v="1.0382225164083914"/>
    <s v="Autotagged"/>
    <s v="None"/>
    <s v="Missing"/>
    <n v="0.974911372"/>
    <n v="1"/>
    <n v="0.33700743999999999"/>
    <n v="4.4999999999999998E-2"/>
    <n v="53502"/>
    <n v="0.11892479"/>
  </r>
  <r>
    <n v="172"/>
    <s v="Madison"/>
    <x v="28"/>
    <s v="NY2602371"/>
    <s v="CAZENOVIA VILLAGE"/>
    <s v="Region 2"/>
    <s v="Community water system"/>
    <n v="3635"/>
    <s v="CAZENOVIA (V)"/>
    <s v="Cazenovia village, New York"/>
    <s v="Medium"/>
    <n v="0"/>
    <s v="http://villageofcazenovia.com/wp-content/uploads/2020/03/Village-of-Caz-2019-AWQR-.doc"/>
    <n v="2020"/>
    <s v="No"/>
    <n v="0"/>
    <n v="-16.61"/>
    <n v="0"/>
    <s v="Acceptable"/>
    <n v="6"/>
    <n v="45"/>
    <n v="31"/>
    <n v="16"/>
    <n v="10"/>
    <n v="6"/>
    <n v="26"/>
    <n v="24.390243900000002"/>
    <n v="1.4634146340000003"/>
    <n v="1.0382225164083914"/>
    <s v="Original"/>
    <s v="None"/>
    <s v="Missing"/>
    <n v="0.94814814800000002"/>
    <n v="0.85636363599999998"/>
    <n v="0.31674876800000001"/>
    <n v="4.9000000000000002E-2"/>
    <n v="52734"/>
    <n v="0.100103734"/>
  </r>
  <r>
    <n v="173"/>
    <s v="Monroe"/>
    <x v="28"/>
    <s v="NY2704518"/>
    <s v="ROCHESTER CITY"/>
    <s v="Region 2"/>
    <s v="Community water system"/>
    <n v="214000"/>
    <s v="ROCHESTER (C)"/>
    <s v="Rochester city, New York"/>
    <s v="Very Large"/>
    <n v="0"/>
    <s v="https://www.cityofrochester.gov/WorkArea/DownloadAsset.aspx?id=21474844274"/>
    <n v="2020"/>
    <s v="No"/>
    <n v="0"/>
    <n v="6.04"/>
    <n v="6.04"/>
    <s v="Acceptable"/>
    <n v="9"/>
    <n v="45"/>
    <n v="71"/>
    <n v="10"/>
    <n v="14"/>
    <n v="16"/>
    <n v="17"/>
    <n v="16.470588240000001"/>
    <n v="1.1694352943999999"/>
    <n v="1.0382225164083914"/>
    <s v="Autotagged"/>
    <s v="http://www.cityofrochester.gov/article.aspx?id=8589936856"/>
    <s v="Yes"/>
    <n v="0.43668700900000001"/>
    <n v="1"/>
    <n v="0.60868914200000002"/>
    <n v="0.20499999999999999"/>
    <n v="33399"/>
    <n v="0.32601112599999998"/>
  </r>
  <r>
    <n v="174"/>
    <s v="Nassau"/>
    <x v="28"/>
    <s v="NY2902822"/>
    <s v="FRANKLIN SQUARE WD"/>
    <s v="Region 2"/>
    <s v="Community water system"/>
    <n v="20000"/>
    <s v="HEMPSTEAD (T), STEWART MANOR (V)"/>
    <s v="Hempstead village, New York"/>
    <s v="Large"/>
    <n v="0"/>
    <s v="http://www.fswd.org/wp-content/uploads/2020/06/2019-Water-Quality-Report.pdf"/>
    <n v="2020"/>
    <s v="No"/>
    <n v="0"/>
    <n v="-126.9"/>
    <n v="0"/>
    <s v="Acceptable"/>
    <n v="5"/>
    <n v="45"/>
    <n v="23"/>
    <n v="827"/>
    <n v="3"/>
    <n v="3"/>
    <n v="31"/>
    <n v="11.53846154"/>
    <n v="0.69230769240000001"/>
    <n v="1.0382225164083914"/>
    <s v="Original"/>
    <s v="None"/>
    <s v="Missing"/>
    <n v="0.218737823"/>
    <n v="1"/>
    <n v="0.52824950100000001"/>
    <n v="0.50700000000000001"/>
    <n v="62347"/>
    <n v="0.19269713499999999"/>
  </r>
  <r>
    <n v="175"/>
    <s v="Orange"/>
    <x v="28"/>
    <s v="NY3503531"/>
    <s v="HARRIMAN VILLAGE"/>
    <s v="Region 2"/>
    <s v="Community water system"/>
    <n v="5000"/>
    <s v="HARRIMAN (V)"/>
    <s v="Harriman village, New York"/>
    <s v="Medium"/>
    <n v="0"/>
    <s v="https://www.villageofharriman.org/uploads/4/2/9/6/42961709/harriman_awqr_19.pdf"/>
    <n v="2020"/>
    <s v="No"/>
    <n v="0"/>
    <n v="-83.97"/>
    <n v="0"/>
    <s v="Acceptable"/>
    <n v="6"/>
    <n v="45"/>
    <n v="38"/>
    <n v="8"/>
    <n v="16"/>
    <n v="5"/>
    <n v="19"/>
    <n v="29.62962963"/>
    <n v="1.7777777777999999"/>
    <n v="1.0382225164083914"/>
    <s v="Original"/>
    <s v="None"/>
    <s v="Missing"/>
    <n v="0.66872937300000002"/>
    <n v="0.99807321800000004"/>
    <n v="0.339521452"/>
    <n v="0.34599999999999997"/>
    <n v="70481"/>
    <n v="9.6719070000000004E-2"/>
  </r>
  <r>
    <n v="176"/>
    <s v="Orange"/>
    <x v="28"/>
    <s v="NY3503554"/>
    <s v="PORT JERVIS CITY"/>
    <s v="Region 2"/>
    <s v="Community water system"/>
    <n v="9000"/>
    <s v="PORT JERVIS (C)"/>
    <s v="Port Jervis city, New York"/>
    <s v="Medium"/>
    <n v="0"/>
    <s v="https://www.portjervisny.org/wp-content/uploads/2020/05/2019-AWQR-Final.pdf"/>
    <n v="2020"/>
    <s v="No"/>
    <n v="0"/>
    <n v="-204.66"/>
    <n v="0"/>
    <s v="Acceptable"/>
    <n v="6"/>
    <n v="45"/>
    <n v="4"/>
    <n v="7"/>
    <n v="5"/>
    <n v="3"/>
    <n v="31"/>
    <n v="55.555555560000002"/>
    <n v="3.3333333336000002"/>
    <n v="1.0382225164083914"/>
    <s v="Original"/>
    <s v="None"/>
    <s v="Missing"/>
    <n v="0.82204349799999998"/>
    <n v="1"/>
    <n v="0.51407000700000005"/>
    <n v="9.9000000000000005E-2"/>
    <n v="39404"/>
    <n v="0.18832922399999999"/>
  </r>
  <r>
    <n v="177"/>
    <s v="Orange"/>
    <x v="28"/>
    <s v="NY3511338"/>
    <s v="U.S.M.A. - STONEY LONESOME SYS"/>
    <s v="Region 2"/>
    <s v="Community water system"/>
    <n v="4000"/>
    <s v="HIGHLANDS (T)"/>
    <s v="West Point CDP, New York"/>
    <s v="Medium"/>
    <n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s v="None"/>
    <s v="Missing"/>
    <n v="0.80363743899999995"/>
    <n v="0.92289442499999996"/>
    <n v="0.99669148100000005"/>
    <n v="0.156"/>
    <n v="103333"/>
    <n v="8.6555109999999994E-3"/>
  </r>
  <r>
    <n v="178"/>
    <s v="Rensselaer"/>
    <x v="28"/>
    <s v="NY4100041"/>
    <s v="HOOSICK FALLS (V) PWS"/>
    <s v="Region 2"/>
    <s v="Community water system"/>
    <n v="4925"/>
    <s v="HOOSICK FALLS (V)"/>
    <s v="Hoosick Falls village, New York"/>
    <s v="Medium"/>
    <n v="0"/>
    <s v="https://www.villageofhoosickfalls.com/Media/PDF/WaterQualityReport2016.pdf"/>
    <n v="2017"/>
    <s v="No"/>
    <n v="0"/>
    <n v="0"/>
    <n v="0"/>
    <s v="Error"/>
    <n v="19"/>
    <n v="45"/>
    <n v="24"/>
    <n v="20"/>
    <n v="1"/>
    <n v="2"/>
    <n v="35"/>
    <n v="4"/>
    <n v="0.24"/>
    <n v="1.0382225164083914"/>
    <s v="Autotagged"/>
    <s v="None"/>
    <s v="Missing"/>
    <n v="0.96686660999999996"/>
    <n v="1"/>
    <n v="0.345884413"/>
    <n v="3.5000000000000003E-2"/>
    <n v="53285"/>
    <n v="0.109318996"/>
  </r>
  <r>
    <n v="179"/>
    <s v="Steuben"/>
    <x v="28"/>
    <s v="NY5001212"/>
    <s v="MORNINGSIDE HEIGHTS WD / ERWIN (T)"/>
    <s v="Region 2"/>
    <s v="Community water system"/>
    <n v="4570"/>
    <s v="ERWIN (T)"/>
    <s v="New York city, New York"/>
    <s v="Medium"/>
    <n v="0"/>
    <s v="https://www.erwinny.org/AnnualWaterReport.pdf"/>
    <n v="2020"/>
    <s v="No"/>
    <n v="0"/>
    <n v="-72.09"/>
    <n v="0"/>
    <s v="Acceptable"/>
    <n v="8"/>
    <n v="45"/>
    <n v="14"/>
    <n v="14"/>
    <n v="14"/>
    <n v="4"/>
    <n v="20"/>
    <n v="50"/>
    <n v="3"/>
    <n v="1.0382225164083914"/>
    <s v="Original"/>
    <s v="None"/>
    <s v="Missing"/>
    <n v="0.44003455400000002"/>
    <n v="0.99998783800000002"/>
    <n v="0.66849203899999998"/>
    <n v="0.48699999999999999"/>
    <n v="60762"/>
    <n v="0.18913772400000001"/>
  </r>
  <r>
    <n v="180"/>
    <s v="Suffolk"/>
    <x v="28"/>
    <s v="NY5103705"/>
    <s v="RIVERHEAD WD"/>
    <s v="Region 2"/>
    <s v="Community water system"/>
    <n v="35000"/>
    <s v="RIVERHEAD (T)"/>
    <s v="Riverhead CDP, New York"/>
    <s v="Large"/>
    <n v="0"/>
    <s v="https://www.townofriverheadny.gov/files/documents/2019AnnualWaterQualityReport958080430052920AM.pdf"/>
    <n v="2020"/>
    <s v="No"/>
    <n v="0"/>
    <n v="-84.78"/>
    <n v="0"/>
    <s v="Acceptable"/>
    <n v="5"/>
    <n v="45"/>
    <n v="15"/>
    <n v="688"/>
    <n v="3"/>
    <n v="3"/>
    <n v="31"/>
    <n v="16.666666670000001"/>
    <n v="1.0000000002"/>
    <n v="1.0382225164083914"/>
    <s v="Original"/>
    <s v="None"/>
    <s v="Missing"/>
    <n v="0.66072637000000001"/>
    <n v="0.88687441"/>
    <n v="0.41772748700000001"/>
    <n v="0.312"/>
    <n v="57772"/>
    <n v="0.163022744"/>
  </r>
  <r>
    <n v="181"/>
    <s v="Tompkins"/>
    <x v="28"/>
    <s v="NY5404416"/>
    <s v="ITHACA CITY"/>
    <s v="Region 2"/>
    <s v="Community water system"/>
    <n v="29457"/>
    <s v="ITHACA (C)"/>
    <s v="Ithaca city, New York"/>
    <s v="Large"/>
    <n v="0"/>
    <s v="https://www.cityofithaca.org/ArchiveCenter/ViewFile/Item/2093"/>
    <n v="2020"/>
    <s v="No"/>
    <n v="0"/>
    <n v="-12.48"/>
    <n v="0"/>
    <s v="Acceptable"/>
    <n v="14"/>
    <n v="45"/>
    <n v="50"/>
    <n v="14"/>
    <n v="12"/>
    <n v="4"/>
    <n v="25"/>
    <n v="19.354838709999999"/>
    <n v="1.1612903226"/>
    <n v="1.0382225164083914"/>
    <s v="Original"/>
    <s v="None"/>
    <s v="Missing"/>
    <n v="0.70540414500000004"/>
    <n v="0.99680365299999996"/>
    <n v="0.71751893499999997"/>
    <n v="0.218"/>
    <n v="32712"/>
    <n v="0.421506412"/>
  </r>
  <r>
    <n v="182"/>
    <s v="Wayne"/>
    <x v="28"/>
    <s v="NY5821130"/>
    <s v="ARCADIA-LYONS CSA"/>
    <s v="Region 2"/>
    <s v="Community water system"/>
    <n v="5760"/>
    <s v="LYONS (T)"/>
    <s v="Lyons village, New York"/>
    <s v="Medium"/>
    <n v="0"/>
    <s v="http://www.wcwsa.org/wqr/arc-lyons.pdf"/>
    <n v="2020"/>
    <s v="No"/>
    <n v="0"/>
    <n v="3.09"/>
    <n v="3.09"/>
    <s v="Acceptable"/>
    <n v="6"/>
    <n v="45"/>
    <n v="36"/>
    <n v="9"/>
    <n v="15"/>
    <n v="4"/>
    <n v="19"/>
    <n v="29.41176471"/>
    <n v="1.8574058825999999"/>
    <n v="1.0382225164083914"/>
    <s v="Original"/>
    <s v="None"/>
    <s v="Missing"/>
    <n v="0.83807681700000003"/>
    <n v="0.96095571099999999"/>
    <n v="0.38924491500000002"/>
    <e v="#N/A"/>
    <e v="#N/A"/>
    <e v="#N/A"/>
  </r>
  <r>
    <n v="183"/>
    <s v="Westchester"/>
    <x v="28"/>
    <s v="NY5903425"/>
    <s v="CROTON-ON-HUDSON VILLAGE"/>
    <s v="Region 2"/>
    <s v="Community water system"/>
    <n v="8000"/>
    <s v="CROTON-ON-HUDSON (V)"/>
    <s v="Croton-on-Hudson village, New York"/>
    <s v="Medium"/>
    <n v="0"/>
    <s v="https://www.crotononhudson-ny.gov/sites/g/files/vyhlif441/f/uploads/ny000109_wr.pdf"/>
    <n v="2020"/>
    <s v="No"/>
    <n v="0"/>
    <n v="29.25"/>
    <n v="29.25"/>
    <s v="Acceptable"/>
    <n v="6"/>
    <n v="45"/>
    <n v="155"/>
    <n v="131"/>
    <n v="8"/>
    <n v="3"/>
    <n v="25"/>
    <n v="4.9079754600000003"/>
    <n v="1.1719785275999999"/>
    <n v="1.0382225164083914"/>
    <s v="Original"/>
    <s v="None"/>
    <s v="Missing"/>
    <n v="0.866294919"/>
    <n v="1"/>
    <n v="0.201066938"/>
    <n v="0.188"/>
    <n v="127716"/>
    <n v="2.8353735000000001E-2"/>
  </r>
  <r>
    <n v="184"/>
    <s v="Wyoming"/>
    <x v="28"/>
    <s v="NY6000618"/>
    <s v="WARSAW VILLAGE"/>
    <s v="Region 2"/>
    <s v="Community water system"/>
    <n v="3850"/>
    <s v="WARSAW (T), WARSAW (V)"/>
    <s v="Warsaw village, New York"/>
    <s v="Medium"/>
    <n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s v="None"/>
    <s v="Missing"/>
    <n v="0.96919090100000005"/>
    <n v="0.81299332099999999"/>
    <n v="0.379010495"/>
    <n v="3.6999999999999998E-2"/>
    <n v="41411"/>
    <n v="0.18471337600000001"/>
  </r>
  <r>
    <n v="185"/>
    <s v="Caldwell"/>
    <x v="29"/>
    <s v="NC0114030"/>
    <s v="GRANITE FALLS, TOWN OF"/>
    <s v="Region 4"/>
    <s v="Community water system"/>
    <n v="6386"/>
    <s v="GRANITE FALLS"/>
    <s v="Granite Falls town, North Carolina"/>
    <s v="Medium"/>
    <n v="0"/>
    <s v="https://granitefallsnc.govoffice3.com/vertical/Sites/%7B4576E5AF-4719-425A-8B42-427EECA78B10%7D/uploads/Granite_Falls__Town_of.pdf"/>
    <n v="2020"/>
    <s v="No"/>
    <n v="0"/>
    <n v="-99.97"/>
    <n v="0"/>
    <s v="Acceptable"/>
    <n v="3"/>
    <n v="45"/>
    <n v="14"/>
    <n v="8"/>
    <n v="10"/>
    <n v="4"/>
    <n v="25"/>
    <n v="41.666666669999998"/>
    <n v="2.5000000002"/>
    <n v="1.0382225164083914"/>
    <s v="Autotagged"/>
    <s v="None"/>
    <s v="Missing"/>
    <n v="0.93519695000000003"/>
    <n v="0.94944631700000004"/>
    <n v="0.33196010399999998"/>
    <n v="0.105"/>
    <n v="60298"/>
    <n v="0.11797255399999999"/>
  </r>
  <r>
    <n v="186"/>
    <s v="Carteret"/>
    <x v="29"/>
    <s v="NC0416028"/>
    <s v="BOGUE BANKS WATER CORPORATION"/>
    <s v="Region 4"/>
    <s v="Community water system"/>
    <n v="4995"/>
    <s v="EMERALD ISLE"/>
    <s v="Emerald Isle town, North Carolina"/>
    <s v="Medium"/>
    <n v="0"/>
    <s v="https://boguebankswater.com/documents/175/2019_Water_Quality_Report.pdf"/>
    <n v="2020"/>
    <s v="No"/>
    <n v="0"/>
    <n v="-61.81"/>
    <n v="0"/>
    <s v="Acceptable"/>
    <n v="5"/>
    <n v="45"/>
    <n v="61"/>
    <n v="15"/>
    <n v="10"/>
    <n v="4"/>
    <n v="25"/>
    <n v="14.08450704"/>
    <n v="0.84507042239999997"/>
    <n v="1.0382225164083914"/>
    <s v="Original"/>
    <s v="None"/>
    <s v="Missing"/>
    <n v="0.96744185999999999"/>
    <n v="1"/>
    <n v="0.29192886499999998"/>
    <n v="3.9E-2"/>
    <n v="70761"/>
    <n v="6.3801026999999996E-2"/>
  </r>
  <r>
    <n v="187"/>
    <s v="Cumberland"/>
    <x v="29"/>
    <s v="NC5026027"/>
    <s v="EASTOVER SANITARY DISTRICT"/>
    <s v="Region 4"/>
    <s v="Community water system"/>
    <n v="6705"/>
    <s v="EASTOVER"/>
    <s v="Eastover town, North Carolina"/>
    <s v="Medium"/>
    <n v="0"/>
    <s v="https://eastoversanitarydistrict.com/documents/336/CCR_2019.pdf"/>
    <n v="2020"/>
    <s v="No"/>
    <n v="0"/>
    <n v="0"/>
    <n v="0"/>
    <s v="Error"/>
    <n v="8"/>
    <n v="45"/>
    <n v="12"/>
    <n v="9"/>
    <n v="1"/>
    <n v="2"/>
    <n v="36"/>
    <n v="7.692307692"/>
    <n v="0.46153846152"/>
    <n v="1.0382225164083914"/>
    <s v="Autotagged"/>
    <s v="None"/>
    <s v="Missing"/>
    <n v="0.74917309799999998"/>
    <n v="0"/>
    <n v="0.23562570499999999"/>
    <n v="3.7999999999999999E-2"/>
    <n v="51875"/>
    <n v="0.12614360999999999"/>
  </r>
  <r>
    <n v="188"/>
    <s v="Transylvania"/>
    <x v="29"/>
    <s v="NC0188010"/>
    <s v="BREVARD, CITY OF"/>
    <s v="Region 4"/>
    <s v="Community water system"/>
    <n v="10686"/>
    <s v="BREVARD"/>
    <s v="Brevard city, North Carolina"/>
    <s v="Large"/>
    <n v="0"/>
    <s v="https://www.cityofbrevard.com/DocumentCenter/View/2899/2019-Consumer-Confidence-Report-PDF"/>
    <n v="2020"/>
    <s v="No"/>
    <n v="0"/>
    <n v="-118.34"/>
    <n v="0"/>
    <s v="Acceptable"/>
    <n v="5"/>
    <n v="45"/>
    <n v="50"/>
    <n v="38"/>
    <n v="8"/>
    <n v="6"/>
    <n v="25"/>
    <n v="13.79310345"/>
    <n v="0.82758620699999996"/>
    <n v="1.0382225164083914"/>
    <s v="Original"/>
    <s v="None"/>
    <s v="Missing"/>
    <n v="0.83309239099999999"/>
    <n v="0.96922679099999998"/>
    <n v="0.43044890699999999"/>
    <n v="3.5999999999999997E-2"/>
    <n v="40511"/>
    <n v="0.14951909099999999"/>
  </r>
  <r>
    <n v="189"/>
    <s v="Union"/>
    <x v="29"/>
    <s v="NC0190413"/>
    <s v="UNION COUNTY WATER SYSTEM"/>
    <s v="Region 4"/>
    <s v="Community water system"/>
    <n v="134066"/>
    <s v="MONROE"/>
    <s v="Monroe city, North Carolina"/>
    <s v="Very Large"/>
    <n v="0"/>
    <s v="https://online.fliphtml5.com/sogm/ekqi/"/>
    <n v="2020"/>
    <s v="Yes"/>
    <n v="100"/>
    <n v="0"/>
    <n v="0"/>
    <s v="Error"/>
    <n v="16"/>
    <n v="45"/>
    <n v="21"/>
    <n v="17"/>
    <n v="1"/>
    <n v="2"/>
    <n v="35"/>
    <n v="4.5454545450000001"/>
    <n v="1.2727272727000001"/>
    <n v="1.0382225164083914"/>
    <s v="Autotagged"/>
    <s v="None"/>
    <s v="Missing"/>
    <n v="0.520260999"/>
    <n v="0.96137373699999995"/>
    <n v="0.44888642099999998"/>
    <n v="0.30299999999999999"/>
    <n v="47303"/>
    <n v="0.201623577"/>
  </r>
  <r>
    <n v="190"/>
    <s v="Cass"/>
    <x v="30"/>
    <s v="ND0901483"/>
    <s v="CASS RURAL WATER DISTRICT FARGO"/>
    <s v="Region 8"/>
    <s v="Community water system"/>
    <n v="4242"/>
    <s v="-"/>
    <s v="Fargo city, North Dakota"/>
    <s v="Medium"/>
    <n v="0"/>
    <s v="https://www.cassruralwater.com/wp-content/uploads/2019-Water-Quality-Report.pdf"/>
    <n v="2020"/>
    <s v="No"/>
    <n v="0"/>
    <n v="0"/>
    <n v="0"/>
    <s v="Error"/>
    <n v="8"/>
    <n v="45"/>
    <n v="12"/>
    <n v="9"/>
    <n v="1"/>
    <n v="2"/>
    <n v="36"/>
    <n v="7.692307692"/>
    <n v="0.46153846152"/>
    <n v="1.0382225164083914"/>
    <s v="Autotagged"/>
    <s v="None"/>
    <s v="Missing"/>
    <n v="0.90199812400000001"/>
    <n v="0.99841860800000004"/>
    <n v="0.46576894400000002"/>
    <n v="9.8000000000000004E-2"/>
    <n v="53309"/>
    <n v="0.12998269900000001"/>
  </r>
  <r>
    <n v="191"/>
    <s v="Grand Forks"/>
    <x v="30"/>
    <s v="ND1801056"/>
    <s v="AGASSIZ WATER USERS DISTRICT"/>
    <s v="Region 8"/>
    <s v="Community water system"/>
    <n v="3438"/>
    <s v="-"/>
    <s v="Gilby city, North Dakota"/>
    <s v="Medium"/>
    <n v="0"/>
    <s v="http://awud.org/data/_uploaded/reports/2018-water-report.pdf"/>
    <n v="2019"/>
    <s v="No"/>
    <n v="0"/>
    <n v="-321.68"/>
    <n v="0"/>
    <s v="Acceptable"/>
    <n v="2"/>
    <n v="45"/>
    <n v="29"/>
    <n v="3"/>
    <n v="3"/>
    <n v="3"/>
    <n v="32"/>
    <n v="9.375"/>
    <n v="0.5625"/>
    <n v="1.0382225164083914"/>
    <s v="Original"/>
    <s v="None"/>
    <s v="Missing"/>
    <n v="0.94514767899999996"/>
    <n v="0"/>
    <n v="0.198312236"/>
    <n v="0.01"/>
    <n v="59500"/>
    <n v="4.4843049000000003E-2"/>
  </r>
  <r>
    <n v="192"/>
    <s v="Clinton"/>
    <x v="31"/>
    <s v="OH1400111"/>
    <s v="BLANCHESTER VILLAGE PWS"/>
    <s v="Region 5"/>
    <s v="Community water system"/>
    <n v="4243"/>
    <s v="-"/>
    <s v="Blanchester village, Ohio"/>
    <s v="Medium"/>
    <n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s v="None"/>
    <s v="Missing"/>
    <n v="0.97831722799999998"/>
    <n v="0.98274002199999999"/>
    <n v="0.33107944900000003"/>
    <n v="1.2999999999999999E-2"/>
    <n v="41410"/>
    <n v="0.146316852"/>
  </r>
  <r>
    <n v="193"/>
    <s v="Cuyahoga"/>
    <x v="31"/>
    <s v="OH1801003"/>
    <s v="LAKEWOOD CITY PWS"/>
    <s v="Region 5"/>
    <s v="Community water system"/>
    <n v="52100"/>
    <s v="-"/>
    <s v="Lakewood city, Ohio"/>
    <s v="Large"/>
    <n v="0"/>
    <s v="http://www.onelakewood.com/wp-content/uploads/2019/05/WaterQualityReport2018.pdf"/>
    <n v="2019"/>
    <s v="No"/>
    <n v="0"/>
    <n v="-37.72"/>
    <n v="0"/>
    <s v="Acceptable"/>
    <n v="3"/>
    <n v="45"/>
    <n v="101"/>
    <n v="11"/>
    <n v="14"/>
    <n v="4"/>
    <n v="19"/>
    <n v="12.17391304"/>
    <n v="0.73043478240000004"/>
    <n v="1.0382225164083914"/>
    <s v="Original"/>
    <s v="None"/>
    <s v="Missing"/>
    <n v="0.87468109199999999"/>
    <n v="1"/>
    <n v="0.49591391200000001"/>
    <n v="0.112"/>
    <n v="51323"/>
    <n v="0.142595323"/>
  </r>
  <r>
    <n v="194"/>
    <s v="Defiance"/>
    <x v="31"/>
    <s v="OH2000212"/>
    <s v="HICKSVILLE VILLAGE"/>
    <s v="Region 5"/>
    <s v="Community water system"/>
    <n v="3581"/>
    <s v="-"/>
    <s v="Hicksville village, Ohio"/>
    <s v="Medium"/>
    <n v="0"/>
    <s v="https://www.villageofhicksville.com/gov/wp-content/uploads/2020/06/Hicksville-CCR-2019.pdf"/>
    <n v="2020"/>
    <s v="No"/>
    <n v="0"/>
    <n v="-27.23"/>
    <n v="0"/>
    <s v="Acceptable"/>
    <n v="3"/>
    <n v="45"/>
    <n v="173"/>
    <n v="7"/>
    <n v="15"/>
    <n v="3"/>
    <n v="19"/>
    <n v="7.9787234040000001"/>
    <n v="0.47872340424000004"/>
    <n v="1.0382225164083914"/>
    <s v="Autotagged"/>
    <s v="None"/>
    <s v="Missing"/>
    <n v="0.94945545899999995"/>
    <n v="0.99108847899999997"/>
    <n v="0.30234529500000001"/>
    <n v="1.2999999999999999E-2"/>
    <n v="47750"/>
    <n v="0.12946708500000001"/>
  </r>
  <r>
    <n v="195"/>
    <s v="Erie"/>
    <x v="31"/>
    <s v="OH2201411"/>
    <s v="SANDUSKY CITY"/>
    <s v="Region 5"/>
    <s v="Community water system"/>
    <n v="25793"/>
    <s v="-"/>
    <s v="Sandusky city, Ohio"/>
    <s v="Large"/>
    <n v="0"/>
    <s v="http://www.ci.sandusky.oh.us/Public%20Works/Water%20Quality%20Report%202019.pdf"/>
    <n v="2020"/>
    <s v="No"/>
    <n v="0"/>
    <n v="6.38"/>
    <n v="6.38"/>
    <s v="Acceptable"/>
    <n v="6"/>
    <n v="45"/>
    <n v="259"/>
    <n v="7"/>
    <n v="14"/>
    <n v="6"/>
    <n v="19"/>
    <n v="5.1282051280000003"/>
    <n v="0.49909230768000001"/>
    <n v="1.0382225164083914"/>
    <s v="Autotagged"/>
    <s v="None"/>
    <s v="Missing"/>
    <n v="0.70398945499999999"/>
    <n v="1"/>
    <n v="0.45625446200000003"/>
    <n v="3.6999999999999998E-2"/>
    <n v="36448"/>
    <n v="0.21957865600000001"/>
  </r>
  <r>
    <n v="196"/>
    <s v="Hamilton"/>
    <x v="31"/>
    <s v="OH3102212"/>
    <s v="WYOMING CITY PWS"/>
    <s v="Region 5"/>
    <s v="Community water system"/>
    <n v="9700"/>
    <s v="-"/>
    <s v="Wyoming city, Ohio"/>
    <s v="Medium"/>
    <n v="0"/>
    <s v="https://wyomingohio.gov/download/Water%20Department/Consumer%20Confidence%20Report/2019-Consumer-Confidence-Report.pdf"/>
    <n v="2020"/>
    <s v="No"/>
    <n v="0"/>
    <n v="26.07"/>
    <n v="26.07"/>
    <s v="Acceptable"/>
    <n v="4"/>
    <n v="45"/>
    <n v="264"/>
    <n v="8"/>
    <n v="10"/>
    <n v="6"/>
    <n v="23"/>
    <n v="3.6496350359999998"/>
    <n v="1.0010781021599999"/>
    <n v="1.0382225164083914"/>
    <s v="Autotagged"/>
    <s v="None"/>
    <s v="Missing"/>
    <n v="0.83626008500000004"/>
    <n v="1"/>
    <n v="0.121878002"/>
    <n v="8.6999999999999994E-2"/>
    <n v="121071"/>
    <n v="1.6647128000000001E-2"/>
  </r>
  <r>
    <n v="197"/>
    <s v="Highland"/>
    <x v="31"/>
    <s v="OH3600614"/>
    <s v="HILLSBORO CITY"/>
    <s v="Region 5"/>
    <s v="Community water system"/>
    <n v="6650"/>
    <s v="-"/>
    <s v="Hillsboro city, Ohio"/>
    <s v="Medium"/>
    <n v="0"/>
    <s v="https://www.hillsboroohio.net/egov/documents/1588597994_26398.pdf"/>
    <n v="2020"/>
    <s v="No"/>
    <n v="0"/>
    <n v="-14.75"/>
    <n v="0"/>
    <s v="Acceptable"/>
    <n v="4"/>
    <n v="45"/>
    <n v="3"/>
    <n v="5"/>
    <n v="5"/>
    <n v="4"/>
    <n v="31"/>
    <n v="62.5"/>
    <n v="3.75"/>
    <n v="1.0382225164083914"/>
    <s v="Original"/>
    <s v="None"/>
    <s v="Missing"/>
    <n v="0.90022710100000003"/>
    <n v="0.98145237299999999"/>
    <n v="0.48079069000000002"/>
    <n v="7.0000000000000001E-3"/>
    <n v="35510"/>
    <n v="0.230358011"/>
  </r>
  <r>
    <n v="198"/>
    <s v="Montgomery"/>
    <x v="31"/>
    <s v="OH5701212"/>
    <s v="MIAMISBURG CITY PWS"/>
    <s v="Region 5"/>
    <s v="Community water system"/>
    <n v="20034"/>
    <s v="-"/>
    <s v="Miamisburg city, Ohio"/>
    <s v="Large"/>
    <n v="0"/>
    <s v="http://www.ci.miamisburg.oh.us/index.php?option=com_docman&amp;task=doc_download&amp;gid=532&amp;Itemid=119"/>
    <n v="2020"/>
    <s v="No"/>
    <n v="0"/>
    <n v="11.72"/>
    <n v="11.72"/>
    <s v="Acceptable"/>
    <n v="4"/>
    <n v="45"/>
    <n v="11"/>
    <n v="272"/>
    <n v="4"/>
    <n v="3"/>
    <n v="30"/>
    <n v="26.666666670000001"/>
    <n v="1.9516000002"/>
    <n v="1.0382225164083914"/>
    <s v="Original"/>
    <s v="None"/>
    <s v="Missing"/>
    <n v="0.938456964"/>
    <n v="0.99442119900000003"/>
    <n v="0.26205334699999999"/>
    <n v="3.1E-2"/>
    <n v="60630"/>
    <n v="0.119931062"/>
  </r>
  <r>
    <n v="199"/>
    <s v="Trumbull"/>
    <x v="31"/>
    <s v="OH7803203"/>
    <s v="TRUMBULL CO.-SOUTHEAST PWS"/>
    <s v="Region 5"/>
    <s v="Community water system"/>
    <n v="8850"/>
    <s v="-"/>
    <s v="Warren city, Ohio"/>
    <s v="Medium"/>
    <n v="0"/>
    <s v="http://www.sanengr.co.trumbull.oh.us/ccr/SE.pdf"/>
    <n v="2020"/>
    <s v="No"/>
    <n v="0"/>
    <n v="-48.98"/>
    <n v="0"/>
    <s v="Acceptable"/>
    <n v="6"/>
    <n v="45"/>
    <n v="12"/>
    <n v="874"/>
    <n v="13"/>
    <n v="7"/>
    <n v="20"/>
    <n v="52"/>
    <n v="3.12"/>
    <n v="1.0382225164083914"/>
    <s v="Original"/>
    <s v="None"/>
    <s v="Missing"/>
    <n v="0.67651659200000003"/>
    <n v="0.99857731599999999"/>
    <n v="0.43860143400000001"/>
    <n v="3.3000000000000002E-2"/>
    <n v="28173"/>
    <n v="0.35559605500000002"/>
  </r>
  <r>
    <n v="200"/>
    <s v="Cherokee"/>
    <x v="32"/>
    <s v="OK1221637"/>
    <s v="CHEROKEE CO. RWD #11"/>
    <s v="Region 6"/>
    <s v="Community water system"/>
    <n v="3395"/>
    <s v="-"/>
    <s v="Hulbert town, Oklahoma"/>
    <s v="Medium"/>
    <n v="0"/>
    <s v="http://nebula.wsimg.com/8813102e8ca07d7f15f8dd89dc82c238?AccessKeyId=4AAD35A3C610A37FA19B&amp;disposition=0alloworigin=1"/>
    <n v="2019"/>
    <s v="No"/>
    <n v="0"/>
    <n v="-19.25"/>
    <n v="0"/>
    <s v="Acceptable"/>
    <n v="4"/>
    <n v="45"/>
    <n v="224"/>
    <n v="1157"/>
    <n v="8"/>
    <n v="3"/>
    <n v="25"/>
    <n v="3.448275862"/>
    <n v="0.20689655171999999"/>
    <n v="1.0382225164083914"/>
    <s v="Original"/>
    <s v="None"/>
    <s v="Missing"/>
    <n v="0.4"/>
    <n v="0"/>
    <n v="0.53728813600000003"/>
    <n v="8.9999999999999993E-3"/>
    <n v="24196"/>
    <n v="0.22857142899999999"/>
  </r>
  <r>
    <n v="201"/>
    <s v="Le Flore"/>
    <x v="32"/>
    <s v="OK3004001"/>
    <s v="LEFLORE CO. RWD #14"/>
    <s v="Region 6"/>
    <s v="Community water system"/>
    <n v="9077"/>
    <s v="-"/>
    <s v="Spiro town, Oklahoma"/>
    <s v="Medium"/>
    <n v="0"/>
    <s v="http://sdwis.deq.state.ok.us/DWW/CCReports/OK3004001.pdf"/>
    <n v="2020"/>
    <s v="No"/>
    <n v="0"/>
    <n v="10.34"/>
    <n v="10.34"/>
    <s v="Acceptable"/>
    <n v="4"/>
    <n v="45"/>
    <n v="330"/>
    <n v="14"/>
    <n v="10"/>
    <n v="4"/>
    <n v="24"/>
    <n v="2.9411764709999999"/>
    <n v="0.48667058825999998"/>
    <n v="1.0382225164083914"/>
    <s v="Autotagged"/>
    <s v="None"/>
    <s v="Missing"/>
    <n v="0.79020332699999996"/>
    <n v="0"/>
    <n v="0.32668565999999999"/>
    <n v="4.3999999999999997E-2"/>
    <n v="37250"/>
    <n v="0.22182680900000001"/>
  </r>
  <r>
    <n v="202"/>
    <s v="Pittsburg"/>
    <x v="32"/>
    <s v="OK3006112"/>
    <s v="ADAMSON RWD #8"/>
    <s v="Region 6"/>
    <s v="Community water system"/>
    <n v="4306"/>
    <s v="-"/>
    <s v="Hartshorne city, Oklahoma"/>
    <s v="Medium"/>
    <n v="0"/>
    <s v="https://adamsonwater.com/documents/1019/OK3006112.pdf"/>
    <n v="2019"/>
    <s v="No"/>
    <n v="0"/>
    <n v="-6.96"/>
    <n v="0"/>
    <s v="Acceptable"/>
    <n v="3"/>
    <n v="45"/>
    <n v="131"/>
    <n v="834"/>
    <n v="8"/>
    <n v="3"/>
    <n v="25"/>
    <n v="5.7553956829999997"/>
    <n v="0.34532374097999996"/>
    <n v="1.0382225164083914"/>
    <s v="Original"/>
    <s v="None"/>
    <s v="Missing"/>
    <n v="0.65929411800000004"/>
    <n v="0.84056508600000002"/>
    <n v="0.31478839800000002"/>
    <n v="3.6999999999999998E-2"/>
    <n v="40833"/>
    <n v="0.20338983099999999"/>
  </r>
  <r>
    <n v="203"/>
    <s v="Pittsburg"/>
    <x v="32"/>
    <s v="OK3006112"/>
    <s v="ADAMSON RWD #8"/>
    <s v="Region 6"/>
    <s v="Community water system"/>
    <n v="4306"/>
    <s v="-"/>
    <s v="Hartshorne city, Oklahoma"/>
    <s v="Medium"/>
    <n v="0"/>
    <s v="https://adamsonwater.com/documents/1019/OK3006112.pdf"/>
    <n v="2019"/>
    <s v="No"/>
    <n v="0"/>
    <n v="-6.96"/>
    <n v="0"/>
    <s v="Acceptable"/>
    <n v="3"/>
    <n v="45"/>
    <n v="131"/>
    <n v="834"/>
    <n v="8"/>
    <n v="3"/>
    <n v="25"/>
    <n v="5.7553956829999997"/>
    <n v="0.34532374097999996"/>
    <n v="1.0382225164083914"/>
    <s v="Original"/>
    <s v="None"/>
    <s v="Missing"/>
    <n v="0.65929411800000004"/>
    <n v="0.84056508600000002"/>
    <n v="0.31478839800000002"/>
    <n v="3.6999999999999998E-2"/>
    <n v="40833"/>
    <n v="0.20338983099999999"/>
  </r>
  <r>
    <n v="204"/>
    <s v="Tulsa"/>
    <x v="32"/>
    <s v="OK3007223"/>
    <s v="GLENPOOL WATER"/>
    <s v="Region 6"/>
    <s v="Community water system"/>
    <n v="12500"/>
    <s v="-"/>
    <s v="Glenpool city, Oklahoma"/>
    <s v="Large"/>
    <n v="0"/>
    <s v="http://www.cityofglenpool.com/DocumentCenter/View/824/2018-Annual-Water-Quality-Report?bidId="/>
    <n v="2018"/>
    <s v="No"/>
    <n v="0"/>
    <n v="0"/>
    <n v="0"/>
    <s v="Error"/>
    <n v="6"/>
    <n v="45"/>
    <n v="10"/>
    <n v="7"/>
    <n v="1"/>
    <n v="2"/>
    <n v="36"/>
    <n v="9.0909090910000003"/>
    <n v="0.54545454546000005"/>
    <n v="1.0382225164083914"/>
    <s v="Autotagged"/>
    <s v="None"/>
    <s v="Missing"/>
    <n v="0.72594374500000003"/>
    <n v="0.89485685299999995"/>
    <n v="0.216492926"/>
    <n v="6.6000000000000003E-2"/>
    <n v="70723"/>
    <n v="9.2859309000000001E-2"/>
  </r>
  <r>
    <n v="205"/>
    <s v="Deschutes"/>
    <x v="33"/>
    <s v="OR4100693"/>
    <s v="REDMOND WATER DEPARTMENT"/>
    <s v="Region 10"/>
    <s v="Community water system"/>
    <n v="27427"/>
    <s v="-"/>
    <s v="Redmond city, Oregon"/>
    <s v="Large"/>
    <n v="0"/>
    <s v="https://www.redmondoregon.gov/home/showdocument?id=21327"/>
    <n v="2020"/>
    <s v="No"/>
    <n v="0"/>
    <n v="17.850000000000001"/>
    <n v="17.850000000000001"/>
    <s v="Acceptable"/>
    <n v="2"/>
    <n v="45"/>
    <n v="45"/>
    <n v="0"/>
    <n v="0"/>
    <n v="0"/>
    <n v="0"/>
    <n v="0"/>
    <n v="0.53550000000000009"/>
    <n v="1.0382225164083914"/>
    <s v="Corrupted"/>
    <s v="None"/>
    <s v="Missing"/>
    <n v="0.89036811000000005"/>
    <n v="0.99589603299999996"/>
    <n v="0.44977812099999998"/>
    <n v="0.105"/>
    <n v="55679"/>
    <n v="0.13267720599999999"/>
  </r>
  <r>
    <n v="206"/>
    <s v="Douglas"/>
    <x v="33"/>
    <s v="OR4100957"/>
    <s v="WINSTON-DILLARD WATER DISTRICT"/>
    <s v="Region 10"/>
    <s v="Community water system"/>
    <n v="8060"/>
    <s v="-"/>
    <s v="Winston city, Oregon"/>
    <s v="Medium"/>
    <n v="0"/>
    <s v="https://www.wdwd.us/uploads/3/4/5/2/34525748/ccr_2013.pdf"/>
    <n v="2013"/>
    <s v="No"/>
    <n v="0"/>
    <n v="0.76"/>
    <n v="0.76"/>
    <s v="Acceptable"/>
    <n v="2"/>
    <n v="45"/>
    <n v="24"/>
    <n v="7"/>
    <n v="7"/>
    <n v="5"/>
    <n v="27"/>
    <n v="22.58064516"/>
    <n v="1.3776387095999998"/>
    <n v="1.0382225164083914"/>
    <s v="Original"/>
    <s v="None"/>
    <s v="Missing"/>
    <n v="0.92470719499999998"/>
    <n v="0.97236614899999996"/>
    <n v="0.38589599699999999"/>
    <n v="4.7E-2"/>
    <n v="36211"/>
    <n v="0.24800593600000001"/>
  </r>
  <r>
    <n v="207"/>
    <s v="Lane"/>
    <x v="33"/>
    <s v="OR4100246"/>
    <s v="CRESWELL, CITY OF"/>
    <s v="Region 10"/>
    <s v="Community water system"/>
    <n v="5075"/>
    <s v="-"/>
    <s v="Creswell city, Oregon"/>
    <s v="Medium"/>
    <n v="0"/>
    <s v="https://www.ci.creswell.or.us/sites/default/files/fileattachments/public_works/page/781/water_quailty_report_2019.pdf"/>
    <n v="2020"/>
    <s v="No"/>
    <n v="0"/>
    <n v="-33.869999999999997"/>
    <n v="0"/>
    <s v="Acceptable"/>
    <n v="2"/>
    <n v="45"/>
    <n v="52"/>
    <n v="5"/>
    <n v="12"/>
    <n v="3"/>
    <n v="23"/>
    <n v="18.75"/>
    <n v="1.125"/>
    <n v="1.0382225164083914"/>
    <s v="Original"/>
    <s v="None"/>
    <s v="Missing"/>
    <n v="0.89644205899999996"/>
    <n v="0.99950568500000003"/>
    <n v="0.26831723000000002"/>
    <n v="3.5999999999999997E-2"/>
    <n v="58279"/>
    <n v="7.5133485999999999E-2"/>
  </r>
  <r>
    <n v="208"/>
    <s v="Lincoln"/>
    <x v="33"/>
    <s v="OR4100566"/>
    <s v="NEWPORT, CITY OF"/>
    <s v="Region 10"/>
    <s v="Community water system"/>
    <n v="10160"/>
    <s v="-"/>
    <s v="Newport city, Oregon"/>
    <s v="Large"/>
    <n v="0"/>
    <s v="https://www.newportoregon.gov/dept/pwk/documents/2019_Water_Quality_Report.pdf"/>
    <n v="2020"/>
    <s v="No"/>
    <n v="0"/>
    <n v="-22.67"/>
    <n v="0"/>
    <s v="Acceptable"/>
    <n v="4"/>
    <n v="45"/>
    <n v="44"/>
    <n v="16"/>
    <n v="13"/>
    <n v="4"/>
    <n v="20"/>
    <n v="22.80701754"/>
    <n v="1.3684210524"/>
    <n v="1.0382225164083914"/>
    <s v="Original"/>
    <s v="None"/>
    <s v="Missing"/>
    <n v="0.84072479700000002"/>
    <n v="0.99476534299999997"/>
    <n v="0.52600020700000005"/>
    <n v="0.153"/>
    <n v="45250"/>
    <n v="0.17244787"/>
  </r>
  <r>
    <n v="209"/>
    <s v="Lincoln"/>
    <x v="33"/>
    <s v="OR4100798"/>
    <s v="SEAL ROCK WATER DISTRICT"/>
    <s v="Region 10"/>
    <s v="Community water system"/>
    <n v="5500"/>
    <s v="-"/>
    <s v="Newport city, Oregon"/>
    <s v="Medium"/>
    <n v="0"/>
    <s v="https://www.srwd.org/files/bd7748a0b/SRWD+2019+CCR+200615.pdf"/>
    <n v="2020"/>
    <s v="No"/>
    <n v="0"/>
    <n v="35.44"/>
    <n v="35.44"/>
    <s v="Acceptable"/>
    <n v="7"/>
    <n v="45"/>
    <n v="69"/>
    <n v="47"/>
    <n v="13"/>
    <n v="3"/>
    <n v="19"/>
    <n v="15.85365854"/>
    <n v="2.0144195123999999"/>
    <n v="1.0382225164083914"/>
    <s v="Original"/>
    <s v="None"/>
    <s v="Missing"/>
    <n v="0.84072479700000002"/>
    <n v="0.99476534299999997"/>
    <n v="0.52600020700000005"/>
    <n v="0.153"/>
    <n v="45250"/>
    <n v="0.17244787"/>
  </r>
  <r>
    <n v="210"/>
    <s v="Umatilla"/>
    <x v="33"/>
    <s v="OR4100914"/>
    <s v="UMATILLA, CITY OF"/>
    <s v="Region 10"/>
    <s v="Community water system"/>
    <n v="6980"/>
    <s v="-"/>
    <s v="Umatilla city, Oregon"/>
    <s v="Medium"/>
    <n v="0"/>
    <s v="https://www.umatilla-city.org/sites/default/files/fileattachments/utilities/page/711/year2019_ccr_whole.pdf"/>
    <n v="2020"/>
    <s v="No"/>
    <n v="0"/>
    <n v="28.64"/>
    <n v="28.64"/>
    <s v="Acceptable"/>
    <n v="3"/>
    <n v="45"/>
    <n v="112"/>
    <n v="3"/>
    <n v="15"/>
    <n v="4"/>
    <n v="19"/>
    <n v="11.81102362"/>
    <n v="1.5678614172000001"/>
    <n v="1.0382225164083914"/>
    <s v="Original"/>
    <s v="None"/>
    <s v="Missing"/>
    <n v="0.70127425399999999"/>
    <n v="0.98640996599999997"/>
    <n v="0.42341293000000002"/>
    <n v="0.38900000000000001"/>
    <n v="41707"/>
    <n v="0.245267821"/>
  </r>
  <r>
    <n v="211"/>
    <s v="Berks"/>
    <x v="34"/>
    <s v="PA3060052"/>
    <s v="CAERNARVON TWP AUTH"/>
    <s v="Region 3"/>
    <s v="Community water system"/>
    <n v="4245"/>
    <s v="-"/>
    <s v="Morgantown CDP, Pennsylvania"/>
    <s v="Medium"/>
    <n v="0"/>
    <s v="http://www.caernarvonwater.com/Documents/CTA2019notice.pdf"/>
    <n v="2020"/>
    <s v="No"/>
    <n v="0"/>
    <n v="-22.29"/>
    <n v="0"/>
    <s v="Acceptable"/>
    <n v="2"/>
    <n v="45"/>
    <n v="7"/>
    <n v="3"/>
    <n v="4"/>
    <n v="4"/>
    <n v="30"/>
    <n v="36.363636360000001"/>
    <n v="2.1818181816000002"/>
    <n v="1.0382225164083914"/>
    <s v="Original"/>
    <s v="None"/>
    <s v="Missing"/>
    <n v="0.94430992700000005"/>
    <n v="0.83008356500000002"/>
    <n v="0.33171912799999997"/>
    <n v="0.04"/>
    <n v="49904"/>
    <n v="0.14893617000000001"/>
  </r>
  <r>
    <n v="212"/>
    <s v="Bucks"/>
    <x v="34"/>
    <s v="PA1090128"/>
    <s v="DTMA MAIN SYSTEM"/>
    <s v="Region 3"/>
    <s v="Community water system"/>
    <n v="8655"/>
    <s v="-"/>
    <s v="Hershey CDP, Pennsylvania"/>
    <s v="Medium"/>
    <n v="0"/>
    <s v="https://doylestownpa.org/wp-content/uploads/2020/06/Water-Quality-Report-PWS1090128-2019.pdf"/>
    <n v="2020"/>
    <s v="No"/>
    <n v="0"/>
    <n v="18.8"/>
    <n v="18.8"/>
    <s v="Acceptable"/>
    <n v="4"/>
    <n v="45"/>
    <n v="417"/>
    <n v="1037"/>
    <n v="8"/>
    <n v="3"/>
    <n v="26"/>
    <n v="1.8823529409999999"/>
    <n v="0.67694117646000007"/>
    <n v="1.0382225164083914"/>
    <s v="Original"/>
    <s v="None"/>
    <s v="Missing"/>
    <n v="0.83530897100000001"/>
    <n v="0.98520013500000003"/>
    <n v="0.41644149699999999"/>
    <n v="0.12"/>
    <n v="62834"/>
    <n v="7.5096898999999995E-2"/>
  </r>
  <r>
    <n v="213"/>
    <s v="Greene"/>
    <x v="34"/>
    <s v="PA5300005"/>
    <s v="MUN AUTH BORO OF CARMICHAELS"/>
    <s v="Region 3"/>
    <s v="Community water system"/>
    <n v="4700"/>
    <s v="-"/>
    <s v="Carmichaels borough, Pennsylvania"/>
    <s v="Medium"/>
    <n v="0"/>
    <s v="http://www.carmichaelswaterauthority.com/wp-content/uploads/2020/05/2019CCR.pdf"/>
    <n v="2020"/>
    <s v="No"/>
    <n v="0"/>
    <n v="0"/>
    <n v="0"/>
    <s v="Error"/>
    <n v="6"/>
    <n v="45"/>
    <n v="10"/>
    <n v="7"/>
    <n v="1"/>
    <n v="2"/>
    <n v="36"/>
    <n v="9.0909090910000003"/>
    <n v="0.54545454546000005"/>
    <n v="1.0382225164083914"/>
    <s v="Autotagged"/>
    <s v="None"/>
    <s v="Missing"/>
    <n v="0.966873706"/>
    <n v="1"/>
    <n v="0.28571428599999998"/>
    <n v="4.2999999999999997E-2"/>
    <n v="37031"/>
    <n v="0.147058824"/>
  </r>
  <r>
    <n v="214"/>
    <s v="Lancaster"/>
    <x v="34"/>
    <s v="PA7360113"/>
    <s v="EAST COCALICO TOWNSHIP"/>
    <s v="Region 3"/>
    <s v="Community water system"/>
    <n v="6735"/>
    <s v="-"/>
    <s v="Reading city, Pennsylvania"/>
    <s v="Medium"/>
    <n v="0"/>
    <s v="https://www.eastcocalicotownship.com/sites/eastcocalicopa/files/uploads/ccr2017.pdf"/>
    <n v="2018"/>
    <s v="No"/>
    <n v="0"/>
    <n v="-904.63"/>
    <n v="0"/>
    <s v="Acceptable"/>
    <n v="4"/>
    <n v="45"/>
    <n v="567"/>
    <n v="8"/>
    <n v="14"/>
    <n v="4"/>
    <n v="19"/>
    <n v="2.4096385539999998"/>
    <n v="0.14457831323999998"/>
    <n v="1.0382225164083914"/>
    <s v="Autotagged"/>
    <s v="None"/>
    <s v="Missing"/>
    <n v="0.48383324599999999"/>
    <n v="1"/>
    <n v="0.56289091300000005"/>
    <n v="0.56999999999999995"/>
    <n v="30087"/>
    <n v="0.35423979799999999"/>
  </r>
  <r>
    <n v="215"/>
    <s v="Lancaster"/>
    <x v="34"/>
    <s v="PA7360143"/>
    <s v="WEST EARL WATER AUTHORITY"/>
    <s v="Region 3"/>
    <s v="Community water system"/>
    <n v="4327"/>
    <s v="-"/>
    <s v="Brownstown CDP, Pennsylvania"/>
    <s v="Medium"/>
    <n v="0"/>
    <s v="http://www.westearltwp.org/documents/2019-CCR.pdf"/>
    <n v="2020"/>
    <s v="No"/>
    <n v="0"/>
    <n v="-109.82"/>
    <n v="0"/>
    <s v="Acceptable"/>
    <n v="12"/>
    <n v="45"/>
    <n v="16"/>
    <n v="12"/>
    <n v="1"/>
    <n v="3"/>
    <n v="35"/>
    <n v="5.8823529409999997"/>
    <n v="0.35294117646000001"/>
    <n v="1.0382225164083914"/>
    <s v="Original"/>
    <s v="None"/>
    <s v="Missing"/>
    <n v="0.94602272700000001"/>
    <n v="0.99295065500000002"/>
    <n v="0.11459074700000001"/>
    <n v="0.111"/>
    <n v="82435"/>
    <n v="8.6026200999999997E-2"/>
  </r>
  <r>
    <n v="216"/>
    <s v="McKean"/>
    <x v="34"/>
    <s v="PA6420019"/>
    <s v="PA AMERICAN WATER CO KANE"/>
    <s v="Region 3"/>
    <s v="Community water system"/>
    <n v="5725"/>
    <s v="-"/>
    <s v="Kane borough, Pennsylvania"/>
    <s v="Medium"/>
    <n v="0"/>
    <s v="https://www.amwater.com/ccr/kane.pdf"/>
    <n v="2020"/>
    <s v="No"/>
    <n v="0"/>
    <n v="17.510000000000002"/>
    <n v="17.510000000000002"/>
    <s v="Acceptable"/>
    <n v="7"/>
    <n v="45"/>
    <n v="67"/>
    <n v="12"/>
    <n v="13"/>
    <n v="6"/>
    <n v="20"/>
    <n v="16.25"/>
    <n v="1.5003000000000002"/>
    <n v="1.0382225164083914"/>
    <s v="Original"/>
    <s v="None"/>
    <s v="Missing"/>
    <n v="0.98042895399999996"/>
    <n v="0.97743966400000004"/>
    <n v="0.31246537400000002"/>
    <n v="3.5000000000000003E-2"/>
    <n v="40592"/>
    <n v="0.23810904899999999"/>
  </r>
  <r>
    <n v="217"/>
    <s v="Northumberland"/>
    <x v="34"/>
    <s v="PA4490023"/>
    <s v="PA AMERICAN WHITE DEER"/>
    <s v="Region 3"/>
    <s v="Community water system"/>
    <n v="30209"/>
    <s v="-"/>
    <s v="Northumberland borough, Pennsylvania"/>
    <s v="Large"/>
    <n v="0"/>
    <s v="https://www.amwater.com/ccr/whitedeer.pdf"/>
    <n v="2020"/>
    <s v="No"/>
    <n v="0"/>
    <n v="12.94"/>
    <n v="12.94"/>
    <s v="Acceptable"/>
    <n v="8"/>
    <n v="45"/>
    <n v="85"/>
    <n v="15"/>
    <n v="13"/>
    <n v="6"/>
    <n v="20"/>
    <n v="13.26530612"/>
    <n v="1.1841183672"/>
    <n v="1.0382225164083914"/>
    <s v="Original"/>
    <s v="None"/>
    <s v="Missing"/>
    <n v="0.96214511000000003"/>
    <n v="1"/>
    <n v="0.31001589800000001"/>
    <n v="2.5999999999999999E-2"/>
    <n v="58951"/>
    <n v="8.5519126000000001E-2"/>
  </r>
  <r>
    <n v="218"/>
    <s v="Greenwood"/>
    <x v="35"/>
    <s v="SC2410001"/>
    <s v="GREENWOOD CPW (2410001)"/>
    <s v="Region 4"/>
    <s v="Community water system"/>
    <n v="47947"/>
    <s v="GREENWOOD"/>
    <s v="Greenwood city, South Carolina"/>
    <s v="Large"/>
    <n v="0"/>
    <s v="http://greenwoodcpw.com/waterqualityreport.pdf"/>
    <n v="2020"/>
    <s v="No"/>
    <n v="0"/>
    <n v="15.17"/>
    <n v="15.17"/>
    <s v="Acceptable"/>
    <n v="5"/>
    <n v="45"/>
    <n v="223"/>
    <n v="22700"/>
    <n v="9"/>
    <n v="5"/>
    <n v="23"/>
    <n v="3.8793103449999999"/>
    <n v="0.68785862069999992"/>
    <n v="1.0382225164083914"/>
    <s v="Autotagged"/>
    <s v="None"/>
    <s v="Missing"/>
    <n v="0.44643010900000002"/>
    <n v="0.99462365600000002"/>
    <n v="0.55411478300000006"/>
    <n v="0.104"/>
    <n v="32029"/>
    <n v="0.31844723699999999"/>
  </r>
  <r>
    <n v="219"/>
    <s v="Lexington"/>
    <x v="35"/>
    <s v="SC3220003"/>
    <s v="JOINT MUNICIPAL WSC (3220003)"/>
    <s v="Region 4"/>
    <s v="Community water system"/>
    <n v="34317"/>
    <s v="LEXINGTON"/>
    <s v="Lexington town, South Carolina"/>
    <s v="Large"/>
    <n v="0"/>
    <s v="http://lcjmwsc.com/Data/Sites/1/media/water-quality-report-2019.pdf"/>
    <n v="2020"/>
    <s v="No"/>
    <n v="0"/>
    <n v="10.130000000000001"/>
    <n v="10.130000000000001"/>
    <s v="Acceptable"/>
    <n v="2"/>
    <n v="45"/>
    <n v="11"/>
    <n v="369"/>
    <n v="8"/>
    <n v="3"/>
    <n v="26"/>
    <n v="42.10526316"/>
    <n v="2.8302157896"/>
    <n v="1.0382225164083914"/>
    <s v="Original"/>
    <s v="None"/>
    <s v="Missing"/>
    <n v="0.80772244000000004"/>
    <n v="0.99987655799999997"/>
    <n v="0.34658018899999998"/>
    <n v="8.8999999999999996E-2"/>
    <n v="68219"/>
    <n v="8.6268057999999995E-2"/>
  </r>
  <r>
    <n v="220"/>
    <s v="Marion"/>
    <x v="35"/>
    <s v="SC3320001"/>
    <s v="MARCO RURAL WATER CO (SC3320001)"/>
    <s v="Region 4"/>
    <s v="Community water system"/>
    <n v="15082"/>
    <s v="MARION"/>
    <s v="Marion city, South Carolina"/>
    <s v="Large"/>
    <n v="0"/>
    <s v="https://marcoruralwater.org/documents/269/2019_CCR.pdf"/>
    <n v="2020"/>
    <s v="No"/>
    <n v="0"/>
    <n v="-0.87"/>
    <n v="0"/>
    <s v="Acceptable"/>
    <n v="4"/>
    <n v="45"/>
    <n v="253"/>
    <n v="9"/>
    <n v="10"/>
    <n v="4"/>
    <n v="24"/>
    <n v="3.8022813690000001"/>
    <n v="0.22813688214000002"/>
    <n v="1.0382225164083914"/>
    <s v="Original"/>
    <s v="None"/>
    <s v="Missing"/>
    <n v="0.27813806000000002"/>
    <n v="0.98515650200000004"/>
    <n v="0.50542456199999997"/>
    <n v="3.4000000000000002E-2"/>
    <n v="34561"/>
    <n v="0.32120277600000002"/>
  </r>
  <r>
    <n v="221"/>
    <s v="Pickens"/>
    <x v="35"/>
    <s v="SC3910003"/>
    <s v="LIBERTY CITY OF (SC3910003)"/>
    <s v="Region 4"/>
    <s v="Community water system"/>
    <n v="3338"/>
    <s v="LIBERTY"/>
    <s v="Liberty city, South Carolina"/>
    <s v="Medium"/>
    <n v="0"/>
    <s v="https://www.libertysc.com/sites/default/files/uploads/internal/ccr_liberty_2019.pdf"/>
    <n v="2020"/>
    <s v="No"/>
    <n v="0"/>
    <n v="-72.53"/>
    <n v="0"/>
    <s v="Acceptable"/>
    <n v="3"/>
    <n v="45"/>
    <n v="5"/>
    <n v="4"/>
    <n v="10"/>
    <n v="4"/>
    <n v="25"/>
    <n v="66.666666669999998"/>
    <n v="4.0000000002"/>
    <n v="1.0382225164083914"/>
    <s v="Original"/>
    <s v="None"/>
    <s v="Missing"/>
    <n v="0.86662587899999999"/>
    <n v="0.94893899199999998"/>
    <n v="0.28365531999999999"/>
    <n v="4.5999999999999999E-2"/>
    <n v="40039"/>
    <n v="9.4152626000000003E-2"/>
  </r>
  <r>
    <n v="222"/>
    <s v="Sumter"/>
    <x v="35"/>
    <s v="SC4320001"/>
    <s v="DALZELL WATER DISTRICT (SC4320001)"/>
    <s v="Region 4"/>
    <s v="Community water system"/>
    <n v="3912"/>
    <s v="DALZELL"/>
    <s v="Dalzell CDP, South Carolina"/>
    <s v="Medium"/>
    <n v="0"/>
    <s v="https://www.sumtersc.gov/sites/default/files/uploads/Departments/Water/annual_water_quality_report.pdf"/>
    <n v="2020"/>
    <s v="No"/>
    <n v="0"/>
    <n v="34.22"/>
    <n v="34.22"/>
    <s v="Acceptable"/>
    <n v="10"/>
    <n v="45"/>
    <n v="316"/>
    <n v="14"/>
    <n v="10"/>
    <n v="2"/>
    <n v="23"/>
    <n v="3.0674846630000001"/>
    <n v="1.21064907978"/>
    <n v="1.0382225164083914"/>
    <s v="Autotagged"/>
    <s v="None"/>
    <s v="Missing"/>
    <n v="0.55017979699999997"/>
    <n v="0.80335731399999999"/>
    <n v="0.28179143499999998"/>
    <n v="7.0999999999999994E-2"/>
    <n v="54107"/>
    <n v="0.29644268800000001"/>
  </r>
  <r>
    <n v="223"/>
    <s v="York"/>
    <x v="35"/>
    <s v="SC4610002"/>
    <s v="ROCK HILL CITY OF (SC4610002)"/>
    <s v="Region 4"/>
    <s v="Community water system"/>
    <n v="74377"/>
    <s v="ROCK HILL"/>
    <s v="Rock Hill city, South Carolina"/>
    <s v="Large"/>
    <n v="0"/>
    <s v="https://www.cityofrockhill.com/home/showdocument?id=26616"/>
    <n v="2020"/>
    <s v="No"/>
    <n v="0"/>
    <n v="-40.520000000000003"/>
    <n v="0"/>
    <s v="Acceptable"/>
    <n v="16"/>
    <n v="45"/>
    <n v="664"/>
    <n v="20"/>
    <n v="14"/>
    <n v="11"/>
    <n v="17"/>
    <n v="2.0648967549999999"/>
    <n v="0.12389380529999999"/>
    <n v="1.0382225164083914"/>
    <s v="Autotagged"/>
    <s v="None"/>
    <s v="Missing"/>
    <n v="0.54640686900000002"/>
    <n v="0.993586886"/>
    <n v="0.44659456199999997"/>
    <n v="6.9000000000000006E-2"/>
    <n v="46792"/>
    <n v="0.17669479199999999"/>
  </r>
  <r>
    <n v="224"/>
    <s v="Lincoln"/>
    <x v="36"/>
    <s v="SD4600304"/>
    <s v="LINCOLN COUNTY RURAL WATER SYSTEM"/>
    <s v="Region 8"/>
    <s v="Community water system"/>
    <n v="5788"/>
    <s v="HARRISBURG, SIOUX FALLS"/>
    <s v="Sioux Falls city, South Dakota"/>
    <s v="Medium"/>
    <n v="0"/>
    <s v="http://www.lincolncoruralwater.com/wp-content/uploads/2020/03/Consumer-Confidence-Report-for-2019.pdf"/>
    <n v="2020"/>
    <s v="No"/>
    <n v="0"/>
    <n v="-387.99"/>
    <n v="0"/>
    <s v="Acceptable"/>
    <n v="4"/>
    <n v="45"/>
    <n v="6"/>
    <n v="7"/>
    <n v="10"/>
    <n v="3"/>
    <n v="27"/>
    <n v="62.5"/>
    <n v="3.75"/>
    <n v="1.0382225164083914"/>
    <s v="Original"/>
    <s v="None"/>
    <s v="Missing"/>
    <n v="0.86798190900000005"/>
    <n v="0.99565499400000002"/>
    <n v="0.325649682"/>
    <n v="0.10299999999999999"/>
    <n v="59017"/>
    <n v="0.112639135"/>
  </r>
  <r>
    <n v="225"/>
    <s v="Dyer"/>
    <x v="37"/>
    <s v="TN0000518"/>
    <s v="NORTHWEST DYERSBURG U D"/>
    <s v="Region 4"/>
    <s v="Community water system"/>
    <n v="4158"/>
    <s v="DYERSBURG"/>
    <s v="Dyersburg city, Tennessee"/>
    <s v="Medium"/>
    <n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s v="None"/>
    <s v="Missing"/>
    <n v="0.69542140600000002"/>
    <n v="0.98887451500000001"/>
    <n v="0.50826570500000001"/>
    <n v="4.4999999999999998E-2"/>
    <n v="36797"/>
    <n v="0.234125"/>
  </r>
  <r>
    <n v="226"/>
    <s v="Fentress"/>
    <x v="37"/>
    <s v="TN0000324"/>
    <s v="JAMESTOWN WATER DEPT"/>
    <s v="Region 4"/>
    <s v="Community water system"/>
    <n v="4042"/>
    <s v="JAMESTOWN"/>
    <s v="Jamestown city, Tennessee"/>
    <s v="Medium"/>
    <n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s v="None"/>
    <s v="Missing"/>
    <n v="0.96630934199999996"/>
    <n v="0"/>
    <n v="0.63894967199999997"/>
    <n v="2.8000000000000001E-2"/>
    <n v="17865"/>
    <n v="0.42366412199999998"/>
  </r>
  <r>
    <n v="227"/>
    <s v="Gibson"/>
    <x v="37"/>
    <s v="TN0000813"/>
    <s v="GIBSON CO MUN WATER DIST #4"/>
    <s v="Region 4"/>
    <s v="Community water system"/>
    <n v="3422"/>
    <s v="TRENTON"/>
    <s v="Trenton city, Tennessee"/>
    <s v="Medium"/>
    <n v="0"/>
    <s v="https://www.gibsoncountywater.com/documents/311/2019_CCR.pdf"/>
    <n v="2020"/>
    <s v="No"/>
    <n v="0"/>
    <n v="25.26"/>
    <n v="25.26"/>
    <s v="Acceptable"/>
    <n v="2"/>
    <n v="45"/>
    <n v="233"/>
    <n v="5"/>
    <n v="14"/>
    <n v="3"/>
    <n v="20"/>
    <n v="5.6680161939999998"/>
    <n v="1.09788097164"/>
    <n v="1.0382225164083914"/>
    <s v="Autotagged"/>
    <s v="None"/>
    <s v="Missing"/>
    <n v="0.64540337699999994"/>
    <n v="0.88807429100000002"/>
    <n v="0.51397632800000004"/>
    <n v="1.4E-2"/>
    <n v="31645"/>
    <n v="0.31004016099999998"/>
  </r>
  <r>
    <n v="228"/>
    <s v="Hamilton"/>
    <x v="37"/>
    <s v="TN0000037"/>
    <s v="UNION FORK-BAKEWELL UTILITY DISTRICT"/>
    <s v="Region 4"/>
    <s v="Community water system"/>
    <n v="5223"/>
    <s v="BAKEWELL"/>
    <s v="Sale Creek CDP, Tennessee"/>
    <s v="Medium"/>
    <n v="0"/>
    <s v="http://ufbud.com/wp-content/uploads/2020/06/UFBUDccr2019.pdf"/>
    <n v="2020"/>
    <s v="No"/>
    <n v="0"/>
    <n v="-43.27"/>
    <n v="0"/>
    <s v="Acceptable"/>
    <n v="2"/>
    <n v="45"/>
    <n v="187"/>
    <n v="4"/>
    <n v="15"/>
    <n v="6"/>
    <n v="19"/>
    <n v="7.425742574"/>
    <n v="0.44554455443999996"/>
    <n v="1.0382225164083914"/>
    <s v="Original"/>
    <s v="None"/>
    <s v="Missing"/>
    <n v="0.97082601099999999"/>
    <n v="0"/>
    <n v="0.13637961300000001"/>
    <n v="8.9999999999999993E-3"/>
    <n v="48359"/>
    <n v="0.14902507000000001"/>
  </r>
  <r>
    <n v="229"/>
    <s v="Sullivan"/>
    <x v="37"/>
    <s v="TN0000073"/>
    <s v="BRISTOL DEPTARTMENT OF UTILITIES"/>
    <s v="Region 4"/>
    <s v="Community water system"/>
    <n v="33199"/>
    <s v="BRISTOL"/>
    <s v="Bristol city, Tennessee"/>
    <s v="Large"/>
    <n v="0"/>
    <s v="https://www.bristoltn.org/DocumentCenter/View/8665/CCR-final-version"/>
    <n v="2020"/>
    <s v="No"/>
    <n v="0"/>
    <n v="14.74"/>
    <n v="14.74"/>
    <s v="Acceptable"/>
    <n v="6"/>
    <n v="45"/>
    <n v="6"/>
    <n v="5945"/>
    <n v="0"/>
    <n v="3"/>
    <n v="36"/>
    <n v="0"/>
    <n v="0.44220000000000004"/>
    <n v="1.0382225164083914"/>
    <s v="Original"/>
    <s v="None"/>
    <s v="Missing"/>
    <n v="0.93300127300000002"/>
    <n v="0.94519690000000001"/>
    <n v="0.30414782200000001"/>
    <n v="3.1E-2"/>
    <n v="40477"/>
    <n v="0.187476121"/>
  </r>
  <r>
    <n v="230"/>
    <s v="Sullivan"/>
    <x v="37"/>
    <s v="TN0000349"/>
    <s v="KINGSPORT WATER DEPT"/>
    <s v="Region 4"/>
    <s v="Community water system"/>
    <n v="103427"/>
    <s v="KINGSPORT"/>
    <s v="Kingsport city, Tennessee"/>
    <s v="Very Large"/>
    <n v="0"/>
    <s v="https://www.kingsporttn.gov/wp-content/uploads/2020/03/ccr2019.pdf"/>
    <n v="2020"/>
    <s v="No"/>
    <n v="0"/>
    <n v="-2.67"/>
    <n v="0"/>
    <s v="Acceptable"/>
    <n v="10"/>
    <n v="45"/>
    <n v="439"/>
    <n v="14"/>
    <n v="7"/>
    <n v="68"/>
    <n v="25"/>
    <n v="1.569506726"/>
    <n v="9.4170403560000004E-2"/>
    <n v="1.0382225164083914"/>
    <s v="Original"/>
    <s v="None"/>
    <s v="Missing"/>
    <n v="0.91915776400000004"/>
    <n v="0.97641271399999996"/>
    <n v="0.35559406599999999"/>
    <n v="3.5000000000000003E-2"/>
    <n v="40100"/>
    <n v="0.206364402"/>
  </r>
  <r>
    <n v="231"/>
    <s v="White"/>
    <x v="37"/>
    <s v="TN0000569"/>
    <s v="QUEBECK WALLING UTILITY DIST"/>
    <s v="Region 4"/>
    <s v="Community water system"/>
    <n v="4838"/>
    <s v="-"/>
    <s v="Sparta city, Tennessee"/>
    <s v="Medium"/>
    <n v="0"/>
    <s v="http://www.qwudtn.com/wp-content/uploads/2020/03/CCF_000044.pdf"/>
    <n v="2020"/>
    <s v="No"/>
    <n v="0"/>
    <n v="0"/>
    <n v="0"/>
    <s v="Error"/>
    <n v="2"/>
    <n v="45"/>
    <n v="6"/>
    <n v="3"/>
    <n v="1"/>
    <n v="2"/>
    <n v="36"/>
    <n v="14.28571429"/>
    <n v="0.85714285739999996"/>
    <n v="1.0382225164083914"/>
    <s v="Autotagged"/>
    <s v="None"/>
    <s v="Missing"/>
    <n v="0.91045685300000001"/>
    <n v="0.87178368900000003"/>
    <n v="0.39525691699999999"/>
    <n v="8.0000000000000002E-3"/>
    <n v="32904"/>
    <n v="0.172657111"/>
  </r>
  <r>
    <n v="232"/>
    <s v="Williamson"/>
    <x v="37"/>
    <s v="TN0000511"/>
    <s v="NOLENSVILLE-COLLEGE GROVE UD"/>
    <s v="Region 4"/>
    <s v="Community water system"/>
    <n v="28919"/>
    <s v="NOLENSVILLE"/>
    <s v="Nolensville town, Tennessee"/>
    <s v="Large"/>
    <n v="0"/>
    <s v="https://www.ncgud.com/wp-content/uploads/2020/06/2019-CCR.pdf"/>
    <n v="2020"/>
    <s v="No"/>
    <n v="0"/>
    <n v="-33.46"/>
    <n v="0"/>
    <s v="Acceptable"/>
    <n v="3"/>
    <n v="45"/>
    <n v="324"/>
    <n v="6"/>
    <n v="14"/>
    <n v="4"/>
    <n v="20"/>
    <n v="4.1420118339999998"/>
    <n v="0.24852071003999998"/>
    <n v="1.0382225164083914"/>
    <s v="Autotagged"/>
    <s v="None"/>
    <s v="Missing"/>
    <n v="0.85531479300000002"/>
    <n v="0.93605870000000002"/>
    <n v="9.2475687000000001E-2"/>
    <n v="9.4E-2"/>
    <n v="124572"/>
    <n v="9.9632929999999998E-3"/>
  </r>
  <r>
    <n v="233"/>
    <s v="Angelina"/>
    <x v="38"/>
    <s v="TX0030016"/>
    <s v="ANGELINA WSC"/>
    <s v="Region 6"/>
    <s v="Community water system"/>
    <n v="3470"/>
    <s v="-"/>
    <s v="Lufkin city, Texas"/>
    <s v="Medium"/>
    <n v="0"/>
    <s v="https://www.angelinawater.com/files/2019_CCR.pdf"/>
    <n v="2020"/>
    <s v="No"/>
    <n v="0"/>
    <n v="0"/>
    <n v="0"/>
    <s v="Error"/>
    <n v="4"/>
    <n v="45"/>
    <n v="8"/>
    <n v="5"/>
    <n v="1"/>
    <n v="2"/>
    <n v="36"/>
    <n v="11.11111111"/>
    <n v="0.66666666659999996"/>
    <n v="1.0382225164083914"/>
    <s v="Autotagged"/>
    <s v="None"/>
    <s v="Missing"/>
    <n v="0.56714289799999995"/>
    <n v="0.97863639599999996"/>
    <n v="0.42435260699999999"/>
    <n v="0.24399999999999999"/>
    <n v="43803"/>
    <n v="0.20851431000000001"/>
  </r>
  <r>
    <n v="234"/>
    <s v="Brazoria"/>
    <x v="38"/>
    <s v="TX0200645"/>
    <s v="BRAZORIA COUNTY MUD 31"/>
    <s v="Region 6"/>
    <s v="Community water system"/>
    <n v="4350"/>
    <s v="-"/>
    <s v="Rosharon CDP, Texas"/>
    <s v="Medium"/>
    <n v="0"/>
    <s v="http://www.bcmud21.com/wp-content/uploads/2019/06/bcmud21_ccr_2018.pdf"/>
    <n v="2019"/>
    <s v="No"/>
    <n v="0"/>
    <n v="20.28"/>
    <n v="20.28"/>
    <s v="Acceptable"/>
    <n v="2"/>
    <n v="45"/>
    <n v="431"/>
    <n v="8"/>
    <n v="14"/>
    <n v="4"/>
    <n v="19"/>
    <n v="3.1460674160000002"/>
    <n v="0.79716404496000004"/>
    <n v="1.0382225164083914"/>
    <s v="Autotagged"/>
    <s v="None"/>
    <s v="Missing"/>
    <n v="0.59548611100000004"/>
    <n v="0"/>
    <n v="0.12673611100000001"/>
    <n v="0.38"/>
    <n v="59552"/>
    <n v="0.113291139"/>
  </r>
  <r>
    <n v="235"/>
    <s v="Cameron"/>
    <x v="38"/>
    <s v="TX0310002"/>
    <s v="HARLINGEN WATER WORKS SYSTEM"/>
    <s v="Region 6"/>
    <s v="Community water system"/>
    <n v="85900"/>
    <s v="-"/>
    <s v="Harlingen city, Texas"/>
    <s v="Large"/>
    <n v="1"/>
    <s v="https://www.hwws.com/wp-content/uploads/2020/06/CCR_2019.pdf"/>
    <n v="2020"/>
    <s v="No"/>
    <n v="0"/>
    <n v="18.149999999999999"/>
    <n v="18.149999999999999"/>
    <s v="Acceptable"/>
    <n v="5"/>
    <n v="45"/>
    <n v="218"/>
    <n v="12"/>
    <n v="10"/>
    <n v="3"/>
    <n v="19"/>
    <n v="4.3859649120000004"/>
    <n v="0.80765789471999994"/>
    <n v="1.0382225164083914"/>
    <s v="Original"/>
    <s v="None"/>
    <s v="Missing"/>
    <n v="0.87253465699999999"/>
    <n v="0.99147938199999996"/>
    <n v="0.39555339499999997"/>
    <n v="0.52400000000000002"/>
    <n v="38800"/>
    <n v="0.30241446799999999"/>
  </r>
  <r>
    <n v="236"/>
    <s v="Denton"/>
    <x v="38"/>
    <s v="TX0610080"/>
    <s v="CITY OF HIGHLAND VILLAGE"/>
    <s v="Region 6"/>
    <s v="Community water system"/>
    <n v="15650"/>
    <s v="-"/>
    <s v="Highland Village city, Texas"/>
    <s v="Large"/>
    <n v="0"/>
    <s v="https://www.highlandvillage.org/ArchiveCenter/ViewFile/Item/2274"/>
    <n v="2020"/>
    <s v="No"/>
    <n v="0"/>
    <n v="9.32"/>
    <n v="9.32"/>
    <s v="Acceptable"/>
    <n v="2"/>
    <n v="45"/>
    <n v="12"/>
    <n v="18"/>
    <n v="5"/>
    <n v="3"/>
    <n v="31"/>
    <n v="29.41176471"/>
    <n v="2.0443058825999998"/>
    <n v="1.0382225164083914"/>
    <s v="Original"/>
    <s v="None"/>
    <s v="Missing"/>
    <n v="0.906548884"/>
    <n v="0.99586939399999996"/>
    <n v="3.9232665E-2"/>
    <n v="0.111"/>
    <n v="143854"/>
    <n v="2.2899354E-2"/>
  </r>
  <r>
    <n v="237"/>
    <s v="Ellis"/>
    <x v="38"/>
    <s v="TX0700031"/>
    <s v="CITY OF RED OAK"/>
    <s v="Region 6"/>
    <s v="Community water system"/>
    <n v="10934"/>
    <s v="-"/>
    <s v="Red Oak city, Texas"/>
    <s v="Large"/>
    <n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s v="None"/>
    <s v="Missing"/>
    <n v="0.717151082"/>
    <n v="0.94381740700000005"/>
    <n v="0.25543120499999999"/>
    <n v="0.13800000000000001"/>
    <n v="68570"/>
    <n v="8.1322314000000007E-2"/>
  </r>
  <r>
    <n v="238"/>
    <s v="El Paso"/>
    <x v="38"/>
    <s v="TX0710018"/>
    <s v="EL PASO COUNTY WCID 4 FABENS"/>
    <s v="Region 6"/>
    <s v="Community water system"/>
    <n v="8100"/>
    <s v="-"/>
    <s v="Fabens CDP, Texas"/>
    <s v="Medium"/>
    <n v="1"/>
    <s v="http://epcwcid4.org/wp-content/uploads/2019/06/CCR_Report.pdf"/>
    <n v="2018"/>
    <s v="No"/>
    <n v="0"/>
    <n v="0"/>
    <n v="0"/>
    <s v="Error"/>
    <n v="4"/>
    <n v="45"/>
    <n v="8"/>
    <n v="5"/>
    <n v="1"/>
    <n v="2"/>
    <n v="36"/>
    <n v="11.11111111"/>
    <n v="0.66666666659999996"/>
    <n v="1.0382225164083914"/>
    <s v="Autotagged"/>
    <s v="None"/>
    <s v="Missing"/>
    <n v="0.85805982800000002"/>
    <n v="0.96956168799999998"/>
    <n v="0.27749515499999999"/>
    <n v="0.85699999999999998"/>
    <n v="26592"/>
    <n v="0.39065924800000001"/>
  </r>
  <r>
    <n v="239"/>
    <s v="Fort Bend"/>
    <x v="38"/>
    <s v="TX0790324"/>
    <s v="CINCO MUD 8"/>
    <s v="Region 6"/>
    <s v="Community water system"/>
    <n v="4632"/>
    <s v="-"/>
    <s v="Katy city, Texas"/>
    <s v="Medium"/>
    <n v="0"/>
    <s v="http://www.cincomud8.com/wp-content/uploads/2019/06/cincomud8_annual_drinking_water_quality_report_2018.pdf"/>
    <n v="2019"/>
    <s v="No"/>
    <n v="0"/>
    <n v="34.94"/>
    <n v="34.94"/>
    <s v="Acceptable"/>
    <n v="2"/>
    <n v="45"/>
    <n v="369"/>
    <n v="8"/>
    <n v="9"/>
    <n v="4"/>
    <n v="24"/>
    <n v="2.3809523810000002"/>
    <n v="1.1910571428600001"/>
    <n v="1.0382225164083914"/>
    <s v="Autotagged"/>
    <s v="None"/>
    <s v="Missing"/>
    <n v="0.80087930799999996"/>
    <n v="0.98189863200000005"/>
    <n v="0.26464864900000001"/>
    <n v="0.29899999999999999"/>
    <n v="77731"/>
    <n v="6.4270517999999999E-2"/>
  </r>
  <r>
    <n v="240"/>
    <s v="Fort Bend"/>
    <x v="38"/>
    <s v="TX0790085"/>
    <s v="TDCJ JESTER 1 UNIT"/>
    <s v="Region 6"/>
    <s v="Community water system"/>
    <n v="3365"/>
    <s v="-"/>
    <s v="Richmond city, Texas"/>
    <s v="Medium"/>
    <n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s v="None"/>
    <s v="Missing"/>
    <n v="0.60561691900000003"/>
    <n v="0.99026572000000002"/>
    <n v="0.42796854000000001"/>
    <n v="0.47799999999999998"/>
    <n v="37340"/>
    <n v="0.25304850099999998"/>
  </r>
  <r>
    <n v="241"/>
    <s v="Galveston"/>
    <x v="38"/>
    <s v="TX0840002"/>
    <s v="CITY OF FRIENDSWOOD"/>
    <s v="Region 6"/>
    <s v="Community water system"/>
    <n v="37921"/>
    <s v="-"/>
    <s v="Friendswood city, Texas"/>
    <s v="Large"/>
    <n v="0"/>
    <s v="https://www.ci.friendswood.tx.us/CCR"/>
    <n v="2020"/>
    <s v="No"/>
    <n v="0"/>
    <n v="-43.85"/>
    <n v="0"/>
    <s v="Acceptable"/>
    <n v="2"/>
    <n v="45"/>
    <n v="7"/>
    <n v="17"/>
    <n v="8"/>
    <n v="3"/>
    <n v="26"/>
    <n v="53.333333330000002"/>
    <n v="3.1999999998000002"/>
    <n v="1.0382225164083914"/>
    <s v="Original"/>
    <s v="None"/>
    <s v="Missing"/>
    <n v="0.86624773099999997"/>
    <n v="0.98370303299999995"/>
    <n v="0.15652564799999999"/>
    <n v="0.128"/>
    <n v="104097"/>
    <n v="5.3531160000000001E-2"/>
  </r>
  <r>
    <n v="242"/>
    <s v="Harris"/>
    <x v="38"/>
    <s v="TX1010159"/>
    <s v="HARRIS COUNTY WCID 1"/>
    <s v="Region 6"/>
    <s v="Community water system"/>
    <n v="7311"/>
    <s v="-"/>
    <s v="Highlands CDP, Texas"/>
    <s v="Medium"/>
    <n v="1"/>
    <s v="https://www.hcwcid1.com/wp-content/uploads/2020/06/2019-HCWCID-1-Water-Quality-Report.pdf"/>
    <n v="2020"/>
    <s v="No"/>
    <n v="0"/>
    <n v="28.85"/>
    <n v="28.85"/>
    <s v="Acceptable"/>
    <n v="5"/>
    <n v="45"/>
    <n v="260"/>
    <n v="211"/>
    <n v="12"/>
    <n v="3"/>
    <n v="19"/>
    <n v="4.4117647059999996"/>
    <n v="1.1302058823600001"/>
    <n v="1.0382225164083914"/>
    <s v="Original"/>
    <s v="http://hcwcid1.com"/>
    <s v="Yes"/>
    <n v="0.84153150799999998"/>
    <n v="0.99795987799999997"/>
    <n v="0.24343420900000001"/>
    <n v="0.41599999999999998"/>
    <n v="53560"/>
    <n v="0.20995670999999999"/>
  </r>
  <r>
    <n v="243"/>
    <s v="Harris"/>
    <x v="38"/>
    <s v="TX1010062"/>
    <s v="CITY OF SEABROOK"/>
    <s v="Region 6"/>
    <s v="Community water system"/>
    <n v="12792"/>
    <s v="-"/>
    <s v="Seabrook city, Texas"/>
    <s v="Large"/>
    <n v="1"/>
    <s v="https://www.seabrooktx.gov/DocumentCenter/View/9323/Water-Quality-Report-2019-PDF?bidId="/>
    <n v="2020"/>
    <s v="No"/>
    <n v="0"/>
    <n v="-83.8"/>
    <n v="0"/>
    <s v="Acceptable"/>
    <n v="3"/>
    <n v="45"/>
    <n v="13"/>
    <n v="1245"/>
    <n v="8"/>
    <n v="4"/>
    <n v="25"/>
    <n v="38.095238100000003"/>
    <n v="2.2857142860000002"/>
    <n v="1.0382225164083914"/>
    <s v="Original"/>
    <s v="None"/>
    <s v="Missing"/>
    <n v="0.84981593"/>
    <n v="1"/>
    <n v="0.33458835300000001"/>
    <n v="0.121"/>
    <n v="86738"/>
    <n v="7.3233815999999993E-2"/>
  </r>
  <r>
    <n v="244"/>
    <s v="Harris"/>
    <x v="38"/>
    <s v="TX1011256"/>
    <s v="NORTHWEST FREEWAY MUD"/>
    <s v="Region 6"/>
    <s v="Community water system"/>
    <n v="3558"/>
    <s v="-"/>
    <s v="Houston city, Texas"/>
    <s v="Medium"/>
    <n v="1"/>
    <s v="http://www.wq-report.com/nwf.pdf"/>
    <n v="2020"/>
    <s v="No"/>
    <n v="0"/>
    <n v="-60.83"/>
    <n v="0"/>
    <s v="Acceptable"/>
    <n v="5"/>
    <n v="45"/>
    <n v="171"/>
    <n v="11"/>
    <n v="10"/>
    <n v="3"/>
    <n v="24"/>
    <n v="5.5248618780000003"/>
    <n v="0.33149171267999999"/>
    <n v="1.0382225164083914"/>
    <s v="Original"/>
    <s v="None"/>
    <s v="Missing"/>
    <n v="0.505127769"/>
    <n v="0.99918220700000004"/>
    <n v="0.51778770200000002"/>
    <n v="0.48799999999999999"/>
    <n v="51140"/>
    <n v="0.20571133899999999"/>
  </r>
  <r>
    <n v="245"/>
    <s v="Harris"/>
    <x v="38"/>
    <s v="TX1010539"/>
    <s v="HARRIS COUNTY MUD 1"/>
    <s v="Region 6"/>
    <s v="Community water system"/>
    <n v="9822"/>
    <s v="-"/>
    <s v="Houston city, Texas"/>
    <s v="Medium"/>
    <n v="1"/>
    <s v="https://www.hcmud1.com/wp-content/uploads/2019/09/hcmud1_ccr_2018.pdf"/>
    <n v="2018"/>
    <s v="No"/>
    <n v="0"/>
    <n v="36.619999999999997"/>
    <n v="36.619999999999997"/>
    <s v="Acceptable"/>
    <n v="3"/>
    <n v="45"/>
    <n v="7"/>
    <n v="4"/>
    <n v="1"/>
    <n v="3"/>
    <n v="36"/>
    <n v="12.5"/>
    <n v="1.8485999999999998"/>
    <n v="1.0382225164083914"/>
    <s v="Autotagged"/>
    <s v="None"/>
    <s v="Missing"/>
    <n v="0.505127769"/>
    <n v="0.99918220700000004"/>
    <n v="0.51778770200000002"/>
    <n v="0.48799999999999999"/>
    <n v="51140"/>
    <n v="0.20571133899999999"/>
  </r>
  <r>
    <n v="246"/>
    <s v="Harris"/>
    <x v="38"/>
    <s v="TX1013178"/>
    <s v="HARRIS COUNTY MUD 281"/>
    <s v="Region 6"/>
    <s v="Community water system"/>
    <n v="3609"/>
    <s v="-"/>
    <s v="Houston city, Texas"/>
    <s v="Medium"/>
    <n v="1"/>
    <s v="https://www.wdmtexas.com/wp-content/uploads/HCMUD281_2019_FINAL.pdf"/>
    <n v="2020"/>
    <s v="No"/>
    <n v="0"/>
    <n v="11.96"/>
    <n v="11.96"/>
    <s v="Acceptable"/>
    <n v="3"/>
    <n v="45"/>
    <n v="11"/>
    <n v="6"/>
    <n v="3"/>
    <n v="9"/>
    <n v="31"/>
    <n v="21.428571430000002"/>
    <n v="1.6445142858000001"/>
    <n v="1.0382225164083914"/>
    <s v="Original"/>
    <s v="None"/>
    <s v="Missing"/>
    <n v="0.505127769"/>
    <n v="0.99918220700000004"/>
    <n v="0.51778770200000002"/>
    <n v="0.48799999999999999"/>
    <n v="51140"/>
    <n v="0.20571133899999999"/>
  </r>
  <r>
    <n v="247"/>
    <s v="Harris"/>
    <x v="38"/>
    <s v="TX1010554"/>
    <s v="GREENWOOD UTILITY DISTRICT"/>
    <s v="Region 6"/>
    <s v="Community water system"/>
    <n v="4335"/>
    <s v="-"/>
    <s v="Houston city, Texas"/>
    <s v="Medium"/>
    <n v="1"/>
    <s v="http://www.greenwoodud.com/wp-content/uploads/2019/05/greenwoodud_ccr_2018.pdf"/>
    <n v="2018"/>
    <s v="No"/>
    <n v="0"/>
    <n v="31.18"/>
    <n v="31.18"/>
    <s v="Acceptable"/>
    <n v="4"/>
    <n v="45"/>
    <n v="677"/>
    <n v="12"/>
    <n v="9"/>
    <n v="3"/>
    <n v="24"/>
    <n v="1.311953353"/>
    <n v="1.0141172011799999"/>
    <n v="1.0382225164083914"/>
    <s v="Autotagged"/>
    <s v="None"/>
    <s v="Missing"/>
    <n v="0.505127769"/>
    <n v="0.99918220700000004"/>
    <n v="0.51778770200000002"/>
    <n v="0.48799999999999999"/>
    <n v="51140"/>
    <n v="0.20571133899999999"/>
  </r>
  <r>
    <n v="248"/>
    <s v="Harris"/>
    <x v="38"/>
    <s v="TX1011585"/>
    <s v="CITY OF HOUSTON DISTRICT 73"/>
    <s v="Region 6"/>
    <s v="Community water system"/>
    <n v="5073"/>
    <s v="-"/>
    <s v="Houston city, Texas"/>
    <s v="Medium"/>
    <n v="1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s v="None"/>
    <s v="Missing"/>
    <n v="0.505127769"/>
    <n v="0.99918220700000004"/>
    <n v="0.51778770200000002"/>
    <n v="0.48799999999999999"/>
    <n v="51140"/>
    <n v="0.20571133899999999"/>
  </r>
  <r>
    <n v="249"/>
    <s v="Harris"/>
    <x v="38"/>
    <s v="TX1011809"/>
    <s v="HARRIS COUNTY MUD 189"/>
    <s v="Region 6"/>
    <s v="Community water system"/>
    <n v="6480"/>
    <s v="-"/>
    <s v="Houston city, Texas"/>
    <s v="Medium"/>
    <n v="1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s v="None"/>
    <s v="Missing"/>
    <n v="0.505127769"/>
    <n v="0.99918220700000004"/>
    <n v="0.51778770200000002"/>
    <n v="0.48799999999999999"/>
    <n v="51140"/>
    <n v="0.20571133899999999"/>
  </r>
  <r>
    <n v="250"/>
    <s v="Harris"/>
    <x v="38"/>
    <s v="TX1010572"/>
    <s v="HARRIS COUNTY MUD 24"/>
    <s v="Region 6"/>
    <s v="Community water system"/>
    <n v="10263"/>
    <s v="-"/>
    <s v="Houston city, Texas"/>
    <s v="Large"/>
    <n v="1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s v="None"/>
    <s v="Missing"/>
    <n v="0.505127769"/>
    <n v="0.99918220700000004"/>
    <n v="0.51778770200000002"/>
    <n v="0.48799999999999999"/>
    <n v="51140"/>
    <n v="0.20571133899999999"/>
  </r>
  <r>
    <n v="251"/>
    <s v="Harrison"/>
    <x v="38"/>
    <s v="TX1020002"/>
    <s v="CITY OF MARSHALL"/>
    <s v="Region 6"/>
    <s v="Community water system"/>
    <n v="23091"/>
    <s v="-"/>
    <s v="Marshall city, Texas"/>
    <s v="Large"/>
    <n v="0"/>
    <s v="http://www.marshalltexas.net/uploads/pdf/Water%20Report%20-%202019.pdf"/>
    <n v="2020"/>
    <s v="No"/>
    <n v="0"/>
    <n v="-90.57"/>
    <n v="0"/>
    <s v="Acceptable"/>
    <n v="4"/>
    <n v="45"/>
    <n v="44"/>
    <n v="17"/>
    <n v="3"/>
    <n v="3"/>
    <n v="32"/>
    <n v="6.3829787229999999"/>
    <n v="0.38297872338000005"/>
    <n v="1.0382225164083914"/>
    <s v="Original"/>
    <s v="None"/>
    <s v="Missing"/>
    <n v="0.47961569500000001"/>
    <n v="0.92167990899999996"/>
    <n v="0.38481604699999999"/>
    <n v="0.159"/>
    <n v="43783"/>
    <n v="0.20161695499999999"/>
  </r>
  <r>
    <n v="252"/>
    <s v="Hays"/>
    <x v="38"/>
    <s v="TX1050002"/>
    <s v="CITY OF KYLE"/>
    <s v="Region 6"/>
    <s v="Community water system"/>
    <n v="29118"/>
    <s v="-"/>
    <s v="Kyle city, Texas"/>
    <s v="Large"/>
    <n v="0"/>
    <s v="https://www.cityofkyle.com/publicworks/2019-water-quality-report"/>
    <n v="2020"/>
    <s v="No"/>
    <n v="0"/>
    <n v="0"/>
    <n v="0"/>
    <s v="Error"/>
    <n v="7"/>
    <n v="45"/>
    <n v="175"/>
    <n v="10"/>
    <n v="11"/>
    <n v="2"/>
    <n v="25"/>
    <n v="5.9139784950000003"/>
    <n v="0.35483870970000003"/>
    <n v="1.0382225164083914"/>
    <s v="Autotagged"/>
    <s v="None"/>
    <s v="Missing"/>
    <n v="0.74535979399999996"/>
    <n v="0.97810535399999998"/>
    <n v="0.208579186"/>
    <n v="0.27900000000000003"/>
    <n v="74826"/>
    <n v="6.0869343999999999E-2"/>
  </r>
  <r>
    <n v="253"/>
    <s v="Hidalgo"/>
    <x v="38"/>
    <s v="TX1080234"/>
    <s v="MILITARY HWY WSC PROGRESO"/>
    <s v="Region 6"/>
    <s v="Community water system"/>
    <n v="11247"/>
    <s v="-"/>
    <s v="Mercedes city, Texas"/>
    <s v="Large"/>
    <n v="1"/>
    <s v="https://www.militaryhighwaywsc.org/files.php?id=IdgsKG3KAYXwYwwrDFFQmsoDvmb7UCTJy3GfE5IHn_kYgvpDzAmOX3jSysyYvKXJ8O9ddKJBbcu_SPjQKmsIjjG-RA5UcMFrvIS6hbEPxLYXCtM90m9c7d5GY77qpujyS42WXixUabekopv0R2JBygGhKNv7Ma0K1pLoBUSFhSqyhytWfGkTAm7eJ4vpD08."/>
    <n v="2020"/>
    <s v="No"/>
    <n v="0"/>
    <n v="0"/>
    <n v="0"/>
    <s v="Error"/>
    <n v="6"/>
    <n v="45"/>
    <n v="10"/>
    <n v="7"/>
    <n v="1"/>
    <n v="2"/>
    <n v="36"/>
    <n v="9.0909090910000003"/>
    <n v="0.54545454546000005"/>
    <n v="1.0382225164083914"/>
    <s v="Autotagged"/>
    <s v="None"/>
    <s v="Missing"/>
    <n v="0.85279383399999997"/>
    <n v="0.98025751100000003"/>
    <n v="0.373795761"/>
    <n v="0.82"/>
    <n v="35321"/>
    <n v="0.32940327200000002"/>
  </r>
  <r>
    <n v="254"/>
    <s v="Hidalgo"/>
    <x v="38"/>
    <s v="TX1080006"/>
    <s v="MCALLEN PUBLIC UTILITY"/>
    <s v="Region 6"/>
    <s v="Community water system"/>
    <n v="173388"/>
    <s v="-"/>
    <s v="McAllen city, Texas"/>
    <s v="Very Large"/>
    <n v="1"/>
    <s v="http://mcallenpublicutility.com/wp-content/uploads/2020/04/2019-Water-Quality-Report-Booklet.pdf"/>
    <n v="2020"/>
    <s v="No"/>
    <n v="0"/>
    <n v="24.58"/>
    <n v="24.58"/>
    <s v="Acceptable"/>
    <n v="10"/>
    <n v="45"/>
    <n v="595"/>
    <n v="18"/>
    <n v="14"/>
    <n v="3"/>
    <n v="18"/>
    <n v="2.2988505749999999"/>
    <n v="0.87533103449999994"/>
    <n v="1.0382225164083914"/>
    <s v="Autotagged"/>
    <s v="http://www.mcallen.net/mpu/reports.aspx"/>
    <s v="No"/>
    <n v="0.838585739"/>
    <n v="0.99956390900000003"/>
    <n v="0.36263172999999999"/>
    <n v="0.76800000000000002"/>
    <n v="47279"/>
    <n v="0.24855396599999999"/>
  </r>
  <r>
    <n v="255"/>
    <s v="Hidalgo"/>
    <x v="38"/>
    <s v="TX1080010"/>
    <s v="CITY OF SAN JUAN"/>
    <s v="Region 6"/>
    <s v="Community water system"/>
    <n v="30027"/>
    <s v="-"/>
    <s v="San Juan city, Texas"/>
    <s v="Large"/>
    <n v="1"/>
    <s v="https://www.cityofsanjuantexas.com/cosj2/wp-content/uploads/2020/06/CCR_REPORT_2019-3.pdf"/>
    <n v="2020"/>
    <s v="No"/>
    <n v="0"/>
    <n v="25.97"/>
    <n v="25.97"/>
    <s v="Acceptable"/>
    <n v="2"/>
    <n v="45"/>
    <n v="213"/>
    <n v="14"/>
    <n v="6"/>
    <n v="3"/>
    <n v="30"/>
    <n v="2.7397260270000001"/>
    <n v="0.94348356161999991"/>
    <n v="1.0382225164083914"/>
    <s v="Autotagged"/>
    <s v="None"/>
    <s v="Missing"/>
    <n v="0.89233813799999995"/>
    <n v="0.99281314200000004"/>
    <n v="0.22504816999999999"/>
    <n v="0.86299999999999999"/>
    <n v="36506"/>
    <n v="0.31405297500000001"/>
  </r>
  <r>
    <n v="256"/>
    <s v="Hidalgo"/>
    <x v="38"/>
    <s v="TX1080005"/>
    <s v="CITY OF ELSA"/>
    <s v="Region 6"/>
    <s v="Community water system"/>
    <n v="5500"/>
    <s v="-"/>
    <s v="Elsa city, Texas"/>
    <s v="Medium"/>
    <n v="1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s v="None"/>
    <s v="Missing"/>
    <n v="0.82809187299999998"/>
    <n v="1"/>
    <n v="0.317667845"/>
    <n v="0.89500000000000002"/>
    <n v="26793"/>
    <n v="0.38784654200000002"/>
  </r>
  <r>
    <n v="257"/>
    <s v="Medina"/>
    <x v="38"/>
    <s v="TX1630010"/>
    <s v="EAST MEDINA COUNTY SUD UNIT 1"/>
    <s v="Region 6"/>
    <s v="Community water system"/>
    <n v="5133"/>
    <s v="-"/>
    <s v="Devine city, Texas"/>
    <s v="Medium"/>
    <n v="0"/>
    <s v="https://www.emcsud.dst.tx.us/documents/837/2019_CCR_Report_for_1630010__20___30-converted.pdf"/>
    <n v="2020"/>
    <s v="No"/>
    <n v="0"/>
    <n v="-302.06"/>
    <n v="0"/>
    <s v="Acceptable"/>
    <n v="18"/>
    <n v="45"/>
    <n v="399"/>
    <n v="20"/>
    <n v="11"/>
    <n v="19"/>
    <n v="22"/>
    <n v="2.6829268289999999"/>
    <n v="0.16097560974"/>
    <n v="1.0382225164083914"/>
    <s v="Original"/>
    <s v="None"/>
    <s v="Missing"/>
    <n v="0.85402298899999995"/>
    <n v="0.95883054899999998"/>
    <n v="0.32751297800000001"/>
    <n v="0.43"/>
    <n v="53967"/>
    <n v="0.16666666699999999"/>
  </r>
  <r>
    <n v="258"/>
    <s v="Morris"/>
    <x v="38"/>
    <s v="TX1720001"/>
    <s v="CITY OF DAINGERFIELD"/>
    <s v="Region 6"/>
    <s v="Community water system"/>
    <n v="4047"/>
    <s v="-"/>
    <s v="Daingerfield city, Texas"/>
    <s v="Medium"/>
    <n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s v="None"/>
    <s v="Missing"/>
    <n v="0.61367187499999998"/>
    <n v="0.98987108700000004"/>
    <n v="0.34825061000000002"/>
    <n v="0.14799999999999999"/>
    <n v="39150"/>
    <n v="0.30134428699999999"/>
  </r>
  <r>
    <n v="259"/>
    <s v="Parker"/>
    <x v="38"/>
    <s v="TX1840079"/>
    <s v="PARKER COUNTY SUD SURFACE"/>
    <s v="Region 6"/>
    <s v="Community water system"/>
    <n v="4113"/>
    <s v="-"/>
    <s v="Millsap town, Texas"/>
    <s v="Medium"/>
    <n v="0"/>
    <s v="https://parkercountywater.com/documents/87/2019_Ground_CCR.pdf"/>
    <n v="2020"/>
    <s v="No"/>
    <n v="0"/>
    <n v="-5.95"/>
    <n v="0"/>
    <s v="Acceptable"/>
    <n v="3"/>
    <n v="45"/>
    <n v="191"/>
    <n v="11"/>
    <n v="13"/>
    <n v="3"/>
    <n v="19"/>
    <n v="6.3725490200000001"/>
    <n v="0.38235294119999996"/>
    <n v="1.0382225164083914"/>
    <s v="Original"/>
    <s v="None"/>
    <s v="Missing"/>
    <n v="0.87344913199999996"/>
    <n v="0"/>
    <n v="0.22084367199999999"/>
    <n v="0.1"/>
    <n v="54167"/>
    <n v="0.1875"/>
  </r>
  <r>
    <n v="260"/>
    <s v="Red River"/>
    <x v="38"/>
    <s v="TX1940002"/>
    <s v="CITY OF CLARKSVILLE"/>
    <s v="Region 6"/>
    <s v="Community water system"/>
    <n v="4548"/>
    <s v="-"/>
    <s v="Clarksville city, Texas"/>
    <s v="Medium"/>
    <n v="0"/>
    <s v="http://clarksvilletx.com/wp-content/uploads/2018/06/2017-Consumer-Confidence-Report.pdf"/>
    <n v="2017"/>
    <s v="No"/>
    <n v="0"/>
    <n v="-39.82"/>
    <n v="0"/>
    <s v="Acceptable"/>
    <n v="4"/>
    <n v="45"/>
    <n v="26"/>
    <n v="11"/>
    <n v="12"/>
    <n v="9"/>
    <n v="21"/>
    <n v="31.578947370000002"/>
    <n v="1.8947368421999999"/>
    <n v="1.0382225164083914"/>
    <s v="Original"/>
    <s v="None"/>
    <s v="Missing"/>
    <n v="0.43561643799999999"/>
    <n v="0.94827586200000002"/>
    <n v="0.44605678199999999"/>
    <n v="5.0999999999999997E-2"/>
    <n v="33892"/>
    <n v="0.230333333"/>
  </r>
  <r>
    <n v="261"/>
    <s v="Tarrant"/>
    <x v="38"/>
    <s v="TX2200060"/>
    <s v="CITY OF LAKE WORTH"/>
    <s v="Region 6"/>
    <s v="Community water system"/>
    <n v="4780"/>
    <s v="-"/>
    <s v="Lake Worth city, Texas"/>
    <s v="Medium"/>
    <n v="1"/>
    <s v="https://lakeworthbeachfl.gov/download/2019-annual-drinking-water-quality-report/"/>
    <n v="2020"/>
    <s v="Yes"/>
    <n v="100"/>
    <n v="-1.75"/>
    <n v="0"/>
    <s v="Acceptable"/>
    <n v="5"/>
    <n v="45"/>
    <n v="11"/>
    <n v="6"/>
    <n v="1"/>
    <n v="3"/>
    <n v="36"/>
    <n v="8.3333333330000006"/>
    <n v="1.49999999998"/>
    <n v="1.0382225164083914"/>
    <s v="Original"/>
    <s v="None"/>
    <s v="Missing"/>
    <n v="0.84053228599999996"/>
    <n v="1"/>
    <n v="0.26016987000000003"/>
    <n v="0.19500000000000001"/>
    <n v="59136"/>
    <n v="0.10601232200000001"/>
  </r>
  <r>
    <n v="262"/>
    <s v="Travis"/>
    <x v="38"/>
    <s v="TX2270001"/>
    <s v="CITY OF AUSTIN WATER &amp; WASTEWATER"/>
    <s v="Region 6"/>
    <s v="Community water system"/>
    <n v="981783"/>
    <s v="-"/>
    <s v="Austin city, Texas"/>
    <s v="Very Large"/>
    <n v="1"/>
    <s v="https://www.austintexas.gov/sites/default/files/files/Water/WaterQualityReports/AW_WaterQuality_Report_Austin_2019_FINAL.pdf"/>
    <n v="2020"/>
    <s v="Yes"/>
    <n v="100"/>
    <n v="16.29"/>
    <n v="16.29"/>
    <s v="Acceptable"/>
    <n v="2"/>
    <n v="45"/>
    <n v="14"/>
    <n v="483"/>
    <n v="7"/>
    <n v="3"/>
    <n v="26"/>
    <n v="33.333333330000002"/>
    <n v="3.4886999998000001"/>
    <n v="1.0382225164083914"/>
    <s v="Original"/>
    <s v="http://www.austintexas.gov/department/drinking-water-quality-report"/>
    <s v="Yes"/>
    <n v="0.68290337700000003"/>
    <n v="0.99384599699999998"/>
    <n v="0.50834210899999999"/>
    <n v="0.32200000000000001"/>
    <n v="67462"/>
    <n v="0.14479874300000001"/>
  </r>
  <r>
    <n v="263"/>
    <s v="Travis"/>
    <x v="38"/>
    <s v="TX2270012"/>
    <s v="LAKEWAY MUD"/>
    <s v="Region 6"/>
    <s v="Community water system"/>
    <n v="10512"/>
    <s v="-"/>
    <s v="Lakeway city, Texas"/>
    <s v="Large"/>
    <n v="1"/>
    <s v="https://179349-522195-raikfcquaxqncofqfm.stackpathdns.com/wp-content/uploads/LMUD-CCR2019.pdf"/>
    <n v="2020"/>
    <s v="Yes"/>
    <n v="100"/>
    <n v="9.52"/>
    <n v="9.52"/>
    <s v="Acceptable"/>
    <n v="2"/>
    <n v="45"/>
    <n v="8"/>
    <n v="2"/>
    <n v="1"/>
    <n v="3"/>
    <n v="36"/>
    <n v="11.11111111"/>
    <n v="1.9522666665999999"/>
    <n v="1.0382225164083914"/>
    <s v="Original"/>
    <s v="None"/>
    <s v="Missing"/>
    <n v="0.92362391399999999"/>
    <n v="0.98875976399999999"/>
    <n v="0.17252029699999999"/>
    <n v="0.122"/>
    <n v="131230"/>
    <n v="3.5682487999999998E-2"/>
  </r>
  <r>
    <n v="264"/>
    <s v="Davis"/>
    <x v="39"/>
    <s v="UTAH06020"/>
    <s v="WEST POINT CITY WATER SYSTEM"/>
    <s v="Region 8"/>
    <s v="Community water system"/>
    <n v="8288"/>
    <s v="-"/>
    <s v="West Point city, Utah"/>
    <s v="Medium"/>
    <n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s v="None"/>
    <s v="Missing"/>
    <n v="0.92124908000000005"/>
    <n v="0.96292257400000003"/>
    <n v="8.4428556000000002E-2"/>
    <n v="0.10100000000000001"/>
    <n v="91330"/>
    <n v="3.4885949999999999E-2"/>
  </r>
  <r>
    <n v="265"/>
    <s v="Salt Lake"/>
    <x v="39"/>
    <s v="UTAH18010"/>
    <s v="HOLLIDAY WATER COMPANY"/>
    <s v="Region 8"/>
    <s v="Community water system"/>
    <n v="15000"/>
    <s v="-"/>
    <s v="Salt Lake City city, Utah"/>
    <s v="Large"/>
    <n v="0"/>
    <s v="https://hollidaywatercompany.com/documents/817/WQR-HollidayUT-Web.pdf"/>
    <n v="2020"/>
    <s v="No"/>
    <n v="0"/>
    <n v="22.01"/>
    <n v="22.01"/>
    <s v="Acceptable"/>
    <n v="4"/>
    <n v="45"/>
    <n v="45"/>
    <n v="0"/>
    <n v="0"/>
    <n v="0"/>
    <n v="0"/>
    <n v="0"/>
    <n v="0.66030000000000011"/>
    <n v="1.0382225164083914"/>
    <s v="Corrupted"/>
    <s v="None"/>
    <s v="Missing"/>
    <n v="0.75134091400000003"/>
    <n v="0.99511917100000002"/>
    <n v="0.47211318800000002"/>
    <n v="0.26400000000000001"/>
    <n v="56370"/>
    <n v="0.178801766"/>
  </r>
  <r>
    <n v="266"/>
    <s v="Wasatch"/>
    <x v="39"/>
    <s v="UTAH26086"/>
    <s v="JORDANELLE SSD"/>
    <s v="Region 8"/>
    <s v="Community water system"/>
    <n v="6500"/>
    <s v="-"/>
    <s v="Heber city, Utah"/>
    <s v="Medium"/>
    <n v="0"/>
    <s v="http://cdn.sqhk.co/jordanelle/gcnxchb/JordanelleSSD2019CCR.pdf"/>
    <n v="2020"/>
    <s v="No"/>
    <n v="0"/>
    <n v="12.37"/>
    <n v="12.37"/>
    <s v="Acceptable"/>
    <n v="5"/>
    <n v="45"/>
    <n v="401"/>
    <n v="10"/>
    <n v="4"/>
    <n v="14"/>
    <n v="24"/>
    <n v="0.98765432099999995"/>
    <n v="0.43035925925999996"/>
    <n v="1.0382225164083914"/>
    <s v="Original"/>
    <s v="None"/>
    <s v="Missing"/>
    <n v="0.87722232"/>
    <n v="0.99065163599999995"/>
    <n v="0.27165319399999999"/>
    <n v="0.154"/>
    <n v="69437"/>
    <n v="9.2472683E-2"/>
  </r>
  <r>
    <n v="267"/>
    <s v="Campbell"/>
    <x v="40"/>
    <s v="VA5031150"/>
    <s v="CAMPBELL COUNTY CENTRAL SYSTEM"/>
    <s v="Region 3"/>
    <s v="Community water system"/>
    <n v="21761"/>
    <s v="-"/>
    <s v="Rustburg CDP, Virginia"/>
    <s v="Large"/>
    <n v="0"/>
    <s v="https://www.ccusa-water.com/images/stories/documents/CCUSA2019WaterQualityReport.pdf"/>
    <n v="2020"/>
    <s v="No"/>
    <n v="0"/>
    <n v="0"/>
    <n v="0"/>
    <s v="Error"/>
    <n v="7"/>
    <n v="45"/>
    <n v="11"/>
    <n v="8"/>
    <n v="1"/>
    <n v="2"/>
    <n v="36"/>
    <n v="8.3333333330000006"/>
    <n v="0.49999999998000005"/>
    <n v="1.0382225164083914"/>
    <s v="Autotagged"/>
    <s v="None"/>
    <s v="Missing"/>
    <n v="0.75541579299999995"/>
    <n v="0"/>
    <n v="0.27730441500000003"/>
    <n v="4.0000000000000001E-3"/>
    <n v="24441"/>
    <n v="8.9970500999999994E-2"/>
  </r>
  <r>
    <n v="268"/>
    <s v="Dickenson"/>
    <x v="40"/>
    <s v="VA1051737"/>
    <s v="DCPSA - BIG CANEY"/>
    <s v="Region 3"/>
    <s v="Community water system"/>
    <n v="3749"/>
    <s v="-"/>
    <s v="Clintwood town, Virginia"/>
    <s v="Medium"/>
    <n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s v="None"/>
    <s v="Missing"/>
    <n v="0.98727015600000001"/>
    <n v="0"/>
    <n v="0.29737827700000002"/>
    <n v="5.0000000000000001E-3"/>
    <n v="27027"/>
    <n v="0.16758457900000001"/>
  </r>
  <r>
    <n v="269"/>
    <s v="James City"/>
    <x v="40"/>
    <s v="VA3095490"/>
    <s v="JCSA - CENTRAL SYSTEM"/>
    <s v="Region 3"/>
    <s v="Community water system"/>
    <n v="51137"/>
    <s v="-"/>
    <s v="Williamsburg city, Virginia"/>
    <s v="Large"/>
    <n v="0"/>
    <s v="https://jamescitycountyva.gov/DocumentCenter/View/16430/Central-Water-Quality-Report-2017-PDF?bidId="/>
    <n v="2017"/>
    <s v="No"/>
    <n v="0"/>
    <n v="21.7"/>
    <n v="21.7"/>
    <s v="Acceptable"/>
    <n v="5"/>
    <n v="45"/>
    <n v="867"/>
    <n v="32"/>
    <n v="8"/>
    <n v="6"/>
    <n v="25"/>
    <n v="0.91428571400000003"/>
    <n v="0.70585714284000001"/>
    <n v="1.0382225164083914"/>
    <s v="Original"/>
    <s v="None"/>
    <s v="Missing"/>
    <n v="0.739764003"/>
    <n v="1"/>
    <n v="0.57027382000000004"/>
    <n v="0.13600000000000001"/>
    <n v="56163"/>
    <n v="0.22359305300000001"/>
  </r>
  <r>
    <n v="270"/>
    <s v="Orange"/>
    <x v="40"/>
    <s v="VA6137500"/>
    <s v="ORANGE, TOWN OF"/>
    <s v="Region 3"/>
    <s v="Community water system"/>
    <n v="4500"/>
    <s v="-"/>
    <s v="Orange town, Virginia"/>
    <s v="Medium"/>
    <n v="0"/>
    <s v="https://www.townoforangeva.org/civicalerts.aspx?aid=337"/>
    <n v="2020"/>
    <s v="No"/>
    <n v="0"/>
    <n v="15.82"/>
    <n v="15.82"/>
    <s v="Acceptable"/>
    <n v="7"/>
    <n v="45"/>
    <n v="396"/>
    <n v="15"/>
    <n v="10"/>
    <n v="3"/>
    <n v="24"/>
    <n v="2.463054187"/>
    <n v="0.62238325122000004"/>
    <n v="1.0382225164083914"/>
    <s v="Autotagged"/>
    <s v="None"/>
    <s v="Missing"/>
    <n v="0.72082186000000004"/>
    <n v="0.97639377199999999"/>
    <n v="0.52208737900000002"/>
    <n v="0.10100000000000001"/>
    <n v="47701"/>
    <n v="0.18456299700000001"/>
  </r>
  <r>
    <n v="271"/>
    <s v="Orange"/>
    <x v="40"/>
    <s v="VA6137999"/>
    <s v="WILDERNESS WTP"/>
    <s v="Region 3"/>
    <s v="Community water system"/>
    <n v="12124"/>
    <s v="-"/>
    <s v="Orange town, Virginia"/>
    <s v="Large"/>
    <n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s v="None"/>
    <s v="Missing"/>
    <n v="0.72082186000000004"/>
    <n v="0.97639377199999999"/>
    <n v="0.52208737900000002"/>
    <n v="0.10100000000000001"/>
    <n v="47701"/>
    <n v="0.18456299700000001"/>
  </r>
  <r>
    <n v="272"/>
    <s v="Pittsylvania"/>
    <x v="40"/>
    <s v="VA5143396"/>
    <s v="MOUNT HERMON - (PCSA)"/>
    <s v="Region 3"/>
    <s v="Community water system"/>
    <n v="4565"/>
    <s v="-"/>
    <s v="Chatham town, Virginia"/>
    <s v="Medium"/>
    <n v="0"/>
    <s v="https://pcsa.co/sites/pcsa.co/files/water-quality-reports/Mount%20Hermon-5143396-2016%20CCR.pdf"/>
    <n v="2017"/>
    <s v="No"/>
    <n v="0"/>
    <n v="-53.15"/>
    <n v="0"/>
    <s v="Acceptable"/>
    <n v="4"/>
    <n v="45"/>
    <n v="200"/>
    <n v="8"/>
    <n v="14"/>
    <n v="4"/>
    <n v="19"/>
    <n v="6.5420560749999996"/>
    <n v="0.39252336449999997"/>
    <n v="1.0382225164083914"/>
    <s v="Autotagged"/>
    <s v="None"/>
    <s v="Missing"/>
    <n v="0.73443656400000001"/>
    <n v="0"/>
    <n v="0.273224044"/>
    <n v="8.4000000000000005E-2"/>
    <n v="46776"/>
    <n v="0.101156069"/>
  </r>
  <r>
    <n v="273"/>
    <s v="Rockingham"/>
    <x v="40"/>
    <s v="VA2165525"/>
    <s v="MASSANUTTEN VILLAGE"/>
    <s v="Region 3"/>
    <s v="Community water system"/>
    <n v="5235"/>
    <s v="-"/>
    <s v="Massanutten CDP, Virginia"/>
    <s v="Medium"/>
    <n v="0"/>
    <s v="https://www.uiwater.com/docs/default-source/virginia-m/2018/massanutten-18ccr-257.pdf?sfvrsn=4"/>
    <n v="2019"/>
    <s v="No"/>
    <n v="0"/>
    <n v="-102.31"/>
    <n v="0"/>
    <s v="Acceptable"/>
    <n v="4"/>
    <n v="45"/>
    <n v="26"/>
    <n v="9"/>
    <n v="12"/>
    <n v="13"/>
    <n v="21"/>
    <n v="31.578947370000002"/>
    <n v="1.8947368421999999"/>
    <n v="1.0382225164083914"/>
    <s v="Original"/>
    <s v="None"/>
    <s v="Missing"/>
    <n v="0.96071584499999996"/>
    <n v="0"/>
    <n v="0.174159756"/>
    <n v="2.7E-2"/>
    <n v="79073"/>
    <n v="0.118527508"/>
  </r>
  <r>
    <n v="274"/>
    <s v="Shenandoah"/>
    <x v="40"/>
    <s v="VA2171850"/>
    <s v="WOODSTOCK, TOWN OF"/>
    <s v="Region 3"/>
    <s v="Community water system"/>
    <n v="5070"/>
    <s v="-"/>
    <s v="Woodstock town, Virginia"/>
    <s v="Medium"/>
    <n v="0"/>
    <s v="https://www.townofwoodstockva.gov/DocumentCenter/View/1777/CCR-Brochure-2019-Final?bidId="/>
    <n v="2020"/>
    <s v="No"/>
    <n v="0"/>
    <n v="-50.24"/>
    <n v="0"/>
    <s v="Acceptable"/>
    <n v="2"/>
    <n v="45"/>
    <n v="17"/>
    <n v="9"/>
    <n v="7"/>
    <n v="25"/>
    <n v="27"/>
    <n v="29.166666670000001"/>
    <n v="1.7500000002"/>
    <n v="1.0382225164083914"/>
    <s v="Original"/>
    <s v="None"/>
    <s v="Missing"/>
    <n v="0.87502452399999997"/>
    <n v="0.96860801299999999"/>
    <n v="0.46719105799999999"/>
    <n v="0.11899999999999999"/>
    <n v="36659"/>
    <n v="0.251501802"/>
  </r>
  <r>
    <n v="275"/>
    <s v="King"/>
    <x v="41"/>
    <s v="WA5339800"/>
    <s v="KING COUNTY WATER DISTRICT #49"/>
    <s v="Region 10"/>
    <s v="Community water system"/>
    <n v="16065"/>
    <s v="-"/>
    <s v="Burien city, Washington"/>
    <s v="Large"/>
    <n v="0"/>
    <s v="http://www.wd49.com/pdf/ccrCurrent.pdf"/>
    <n v="2020"/>
    <s v="No"/>
    <n v="0"/>
    <n v="-3.08"/>
    <n v="0"/>
    <s v="Acceptable"/>
    <n v="4"/>
    <n v="45"/>
    <n v="133"/>
    <n v="7"/>
    <n v="13"/>
    <n v="9"/>
    <n v="19"/>
    <n v="8.9041095890000008"/>
    <n v="0.53424657534000008"/>
    <n v="1.0382225164083914"/>
    <s v="Original"/>
    <s v="None"/>
    <s v="Missing"/>
    <n v="0.63512742799999999"/>
    <n v="1"/>
    <n v="0.44879289999999999"/>
    <n v="0.36199999999999999"/>
    <n v="62315"/>
    <n v="0.135708677"/>
  </r>
  <r>
    <n v="276"/>
    <s v="King"/>
    <x v="41"/>
    <s v="WA5375560"/>
    <s v="SALLAL WATER ASSOCIATION INC"/>
    <s v="Region 10"/>
    <s v="Community water system"/>
    <n v="6056"/>
    <s v="-"/>
    <s v="Tanner CDP, Washington"/>
    <s v="Medium"/>
    <n v="0"/>
    <s v="https://sallal.com/wp-content/uploads/2020/06/Sallal-CCR-Water-Quality-Report-2019.pdf"/>
    <n v="2020"/>
    <s v="No"/>
    <n v="0"/>
    <n v="-21.28"/>
    <n v="0"/>
    <s v="Acceptable"/>
    <n v="5"/>
    <n v="45"/>
    <n v="22"/>
    <n v="7"/>
    <n v="12"/>
    <n v="3"/>
    <n v="22"/>
    <n v="35.294117649999997"/>
    <n v="2.1176470589999998"/>
    <n v="1.0382225164083914"/>
    <s v="Original"/>
    <s v="None"/>
    <s v="Missing"/>
    <n v="0.93909626700000004"/>
    <n v="0.37362637399999998"/>
    <n v="7.7603142999999999E-2"/>
    <n v="3.6999999999999998E-2"/>
    <n v="155278"/>
    <n v="0"/>
  </r>
  <r>
    <n v="277"/>
    <s v="King"/>
    <x v="41"/>
    <s v="WA5340900"/>
    <s v="SAMMAMISH PLATEAU WATER &amp; SEWER"/>
    <s v="Region 10"/>
    <s v="Community water system"/>
    <n v="65543"/>
    <s v="-"/>
    <s v="Sammamish city, Washington"/>
    <s v="Large"/>
    <n v="0"/>
    <s v="https://spwater.org/ArchiveCenter/ViewFile/Item/117"/>
    <n v="2020"/>
    <s v="No"/>
    <n v="0"/>
    <n v="31.08"/>
    <n v="31.08"/>
    <s v="Acceptable"/>
    <n v="12"/>
    <n v="45"/>
    <n v="126"/>
    <n v="17"/>
    <n v="14"/>
    <n v="6"/>
    <n v="18"/>
    <n v="10"/>
    <n v="1.5324"/>
    <n v="1.0382225164083914"/>
    <s v="Autotagged"/>
    <s v="None"/>
    <s v="Missing"/>
    <n v="0.747204019"/>
    <n v="1"/>
    <n v="0.102230687"/>
    <n v="0.32"/>
    <n v="165318"/>
    <n v="2.202836E-2"/>
  </r>
  <r>
    <n v="278"/>
    <s v="Pierce"/>
    <x v="41"/>
    <s v="WA5356820"/>
    <s v="MOUNTAIN VIEW-EDGEWOOD WATER CO"/>
    <s v="Region 10"/>
    <s v="Community water system"/>
    <n v="10400"/>
    <s v="-"/>
    <s v="Edgewood city, Washington"/>
    <s v="Large"/>
    <n v="0"/>
    <s v="https://img1.wsimg.com/blobby/go/5e84723b-4989-4b14-83e0-35cf8aec8d95/downloads/2019%20Water%20Quality%20Report.pdf?ver=1529031493N9o4 4766"/>
    <n v="2020"/>
    <s v="No"/>
    <n v="0"/>
    <n v="-439.11"/>
    <n v="0"/>
    <s v="Acceptable"/>
    <n v="2"/>
    <n v="45"/>
    <n v="85"/>
    <n v="4"/>
    <n v="4"/>
    <n v="3"/>
    <n v="31"/>
    <n v="4.4943820219999999"/>
    <n v="0.26966292132000003"/>
    <n v="1.0382225164083914"/>
    <s v="Autotagged"/>
    <s v="None"/>
    <s v="Missing"/>
    <n v="0.90401619300000002"/>
    <n v="1"/>
    <n v="0.19508809399999999"/>
    <n v="5.8999999999999997E-2"/>
    <n v="97984"/>
    <n v="4.5716445000000001E-2"/>
  </r>
  <r>
    <n v="279"/>
    <s v="Pierce"/>
    <x v="41"/>
    <s v="WA5385050"/>
    <s v="SUMMIT WATER &amp; SUPPLY CO"/>
    <s v="Region 10"/>
    <s v="Community water system"/>
    <n v="16000"/>
    <s v="-"/>
    <s v="Summit CDP, Washington"/>
    <s v="Large"/>
    <n v="0"/>
    <s v="http://summitwater.org/documents/ccr%20report%202017.pdf"/>
    <n v="2018"/>
    <s v="No"/>
    <n v="0"/>
    <n v="-120.24"/>
    <n v="0"/>
    <s v="Acceptable"/>
    <n v="2"/>
    <n v="45"/>
    <n v="393"/>
    <n v="7"/>
    <n v="14"/>
    <n v="3"/>
    <n v="19"/>
    <n v="3.4398034399999999"/>
    <n v="0.2063882064"/>
    <n v="1.0382225164083914"/>
    <s v="Autotagged"/>
    <s v="None"/>
    <s v="Missing"/>
    <n v="0.84859110800000004"/>
    <n v="1"/>
    <n v="0.212128806"/>
    <n v="6.3E-2"/>
    <n v="72222"/>
    <n v="6.6912728000000005E-2"/>
  </r>
  <r>
    <n v="280"/>
    <s v="Spokane"/>
    <x v="41"/>
    <s v="WA5391450"/>
    <s v="VERA WATER &amp; POWER"/>
    <s v="Region 10"/>
    <s v="Community water system"/>
    <n v="24692"/>
    <s v="-"/>
    <s v="Spokane Valley city, Washington"/>
    <s v="Large"/>
    <n v="0"/>
    <s v="https://verawaterandpower.com/wp-content/uploads/Vera-2019-Water-Quality-Report.pdf"/>
    <n v="2020"/>
    <s v="No"/>
    <n v="0"/>
    <n v="42.45"/>
    <n v="42.45"/>
    <s v="Acceptable"/>
    <n v="1"/>
    <n v="45"/>
    <n v="110"/>
    <n v="6"/>
    <n v="10"/>
    <n v="3"/>
    <n v="24"/>
    <n v="8.3333333330000006"/>
    <n v="1.7734999999800001"/>
    <n v="1.0382225164083914"/>
    <s v="Autotagged"/>
    <s v="None"/>
    <s v="Missing"/>
    <n v="0.90929753199999996"/>
    <n v="0.99842989900000001"/>
    <n v="0.34975773700000001"/>
    <n v="7.4999999999999997E-2"/>
    <n v="49510"/>
    <n v="0.13440302000000001"/>
  </r>
  <r>
    <n v="281"/>
    <s v="Spokane"/>
    <x v="41"/>
    <s v="WA5393353"/>
    <s v="SPO CO WATER DIST 3 SYS 3"/>
    <s v="Region 10"/>
    <s v="Community water system"/>
    <n v="3658"/>
    <s v="-"/>
    <s v="Spokane city, Washington"/>
    <s v="Medium"/>
    <n v="0"/>
    <s v="https://scwd3.org/wp-content/uploads/2020/06/System-3-North-Spokane-Valley-PWS-93353P-2019.pdf"/>
    <n v="2020"/>
    <s v="No"/>
    <n v="0"/>
    <n v="-20.73"/>
    <n v="0"/>
    <s v="Acceptable"/>
    <n v="3"/>
    <n v="45"/>
    <n v="35"/>
    <n v="2"/>
    <n v="8"/>
    <n v="5"/>
    <n v="25"/>
    <n v="18.60465116"/>
    <n v="1.1162790696"/>
    <n v="1.0382225164083914"/>
    <s v="Original"/>
    <s v="None"/>
    <s v="Missing"/>
    <n v="0.86656359500000002"/>
    <n v="0.99906671899999999"/>
    <n v="0.39270276799999998"/>
    <n v="0.08"/>
    <n v="47822"/>
    <n v="0.183089214"/>
  </r>
  <r>
    <n v="282"/>
    <s v="Walla Walla"/>
    <x v="41"/>
    <s v="WA5300710"/>
    <s v="Snake River Housing Water System"/>
    <s v="Region 10"/>
    <s v="Community water system"/>
    <n v="3936"/>
    <s v="-"/>
    <s v="Prescott city, Washington"/>
    <s v="Medium"/>
    <n v="0"/>
    <s v="http://www.snakeriverwater.com/wp-content/uploads/2019/05/SNAKE-RIVER-WD-CO0159105-2019-CCR-Port.pdf"/>
    <n v="2019"/>
    <s v="No"/>
    <n v="0"/>
    <n v="-37.92"/>
    <n v="0"/>
    <s v="Acceptable"/>
    <n v="5"/>
    <n v="45"/>
    <n v="198"/>
    <n v="10"/>
    <n v="14"/>
    <n v="3"/>
    <n v="20"/>
    <n v="6.6037735849999999"/>
    <n v="0.39622641510000001"/>
    <n v="1.0382225164083914"/>
    <s v="Original"/>
    <s v="None"/>
    <s v="Missing"/>
    <n v="0.89937106899999997"/>
    <n v="0"/>
    <n v="0.27987421400000001"/>
    <n v="0.30399999999999999"/>
    <n v="35625"/>
    <n v="0.38961038999999997"/>
  </r>
  <r>
    <n v="283"/>
    <s v="Yakima"/>
    <x v="41"/>
    <s v="WA5329000"/>
    <s v="GRANGER WATER DEPARTMENT"/>
    <s v="Region 10"/>
    <s v="Community water system"/>
    <n v="3905"/>
    <s v="-"/>
    <s v="Granger city, Washington"/>
    <s v="Medium"/>
    <n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s v="None"/>
    <s v="Missing"/>
    <n v="0.485828712"/>
    <n v="0.91512915100000003"/>
    <n v="0.39313572499999999"/>
    <n v="0.752"/>
    <n v="50655"/>
    <n v="0.243449782"/>
  </r>
  <r>
    <n v="284"/>
    <s v="Fayette"/>
    <x v="42"/>
    <s v="WV3301042"/>
    <s v="GAULEY RIVER PSD"/>
    <s v="Region 3"/>
    <s v="Community water system"/>
    <n v="4168"/>
    <s v="BELVA"/>
    <s v="Belva CDP, West Virginia"/>
    <s v="Medium"/>
    <n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s v="None"/>
    <s v="Missing"/>
    <n v="0.98947368400000002"/>
    <n v="0"/>
    <n v="0.147368421"/>
    <n v="0"/>
    <n v="35156"/>
    <n v="0"/>
  </r>
  <r>
    <n v="285"/>
    <s v="Marion"/>
    <x v="42"/>
    <s v="WV3302502"/>
    <s v="FAIRMONT CITY OF"/>
    <s v="Region 3"/>
    <s v="Community water system"/>
    <n v="29864"/>
    <s v="FAIRMONT"/>
    <s v="Fairmont city, West Virginia"/>
    <s v="Large"/>
    <n v="0"/>
    <s v="https://www.fairmontwv.gov/DocumentCenter/View/2500/CCR-2019-Approved"/>
    <n v="2020"/>
    <s v="No"/>
    <n v="0"/>
    <n v="-4.43"/>
    <n v="0"/>
    <s v="Acceptable"/>
    <n v="4"/>
    <n v="45"/>
    <n v="263"/>
    <n v="7"/>
    <n v="14"/>
    <n v="5"/>
    <n v="20"/>
    <n v="5.0541516250000003"/>
    <n v="0.30324909750000001"/>
    <n v="1.0382225164083914"/>
    <s v="Autotagged"/>
    <s v="None"/>
    <s v="Missing"/>
    <n v="0.88948887899999995"/>
    <n v="0.996413043"/>
    <n v="0.35912292699999998"/>
    <n v="2.4E-2"/>
    <n v="41904"/>
    <n v="0.24627844600000001"/>
  </r>
  <r>
    <n v="286"/>
    <s v="Mercer"/>
    <x v="42"/>
    <s v="WV3302804"/>
    <s v="BLUEWELL PSD"/>
    <s v="Region 3"/>
    <s v="Community water system"/>
    <n v="6216"/>
    <s v="BLUEWELL"/>
    <s v="Bluewell CDP, West Virginia"/>
    <s v="Medium"/>
    <n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s v="None"/>
    <s v="Missing"/>
    <n v="0.95741758200000004"/>
    <n v="0.60567514700000002"/>
    <n v="0.23580586100000001"/>
    <n v="2.1000000000000001E-2"/>
    <n v="32888"/>
    <n v="0.27009222700000002"/>
  </r>
  <r>
    <n v="287"/>
    <s v="Ohio"/>
    <x v="42"/>
    <s v="WV3303516"/>
    <s v="WHEELING WATER"/>
    <s v="Region 3"/>
    <s v="Community water system"/>
    <n v="29899"/>
    <s v="WHEELING"/>
    <s v="Wheeling city, West Virginia"/>
    <s v="Large"/>
    <n v="0"/>
    <s v="https://www.wheelingwv.gov/media/Public%20Works/Consumer%20Confidence%20Report%202012.pdf"/>
    <n v="2013"/>
    <s v="No"/>
    <n v="0"/>
    <n v="-945.23"/>
    <n v="0"/>
    <s v="Acceptable"/>
    <n v="2"/>
    <n v="45"/>
    <n v="430"/>
    <n v="5"/>
    <n v="9"/>
    <n v="3"/>
    <n v="24"/>
    <n v="2.050113895"/>
    <n v="0.12300683370000001"/>
    <n v="1.0382225164083914"/>
    <s v="Autotagged"/>
    <s v="None"/>
    <s v="Missing"/>
    <n v="0.91153549099999998"/>
    <n v="0.99870404499999998"/>
    <n v="0.33707948199999999"/>
    <n v="0.02"/>
    <n v="42489"/>
    <n v="0.15125140200000001"/>
  </r>
  <r>
    <n v="288"/>
    <s v="Wood"/>
    <x v="42"/>
    <s v="WV3305411"/>
    <s v="VIENNA"/>
    <s v="Region 3"/>
    <s v="Community water system"/>
    <n v="12507"/>
    <s v="VIENNA"/>
    <s v="Vienna city, West Virginia"/>
    <s v="Large"/>
    <n v="0"/>
    <s v="http://vienna-wv.com/documentsandforms/ccr/CCR_2019.pdf"/>
    <n v="2020"/>
    <s v="No"/>
    <n v="0"/>
    <n v="-793.79"/>
    <n v="0"/>
    <s v="Acceptable"/>
    <n v="2"/>
    <n v="45"/>
    <n v="161"/>
    <n v="6"/>
    <n v="10"/>
    <n v="2"/>
    <n v="25"/>
    <n v="5.8479532159999996"/>
    <n v="0.35087719295999997"/>
    <n v="1.0382225164083914"/>
    <s v="Autotagged"/>
    <s v="None"/>
    <s v="Missing"/>
    <n v="0.95915899199999999"/>
    <n v="0.9992143"/>
    <n v="0.22709201100000001"/>
    <n v="1.9E-2"/>
    <n v="53776"/>
    <n v="0.107624633"/>
  </r>
  <r>
    <n v="289"/>
    <s v="Chippewa"/>
    <x v="43"/>
    <s v="WI6090462"/>
    <s v="STANLEY WATERWORKS"/>
    <s v="Region 5"/>
    <s v="Community water system"/>
    <n v="3500"/>
    <s v="STANLEY"/>
    <s v="Stanley city, Wisconsin"/>
    <s v="Medium"/>
    <n v="0"/>
    <s v="https://stanleywisconsin.us/wp-content/uploads/2020/06/ANNUAL-DRINKING-WATER-QUALITY-REPORT-2019.pdf"/>
    <n v="2020"/>
    <s v="No"/>
    <n v="0"/>
    <n v="-311.16000000000003"/>
    <n v="0"/>
    <s v="Acceptable"/>
    <n v="5"/>
    <n v="45"/>
    <n v="27"/>
    <n v="8"/>
    <n v="8"/>
    <n v="6"/>
    <n v="25"/>
    <n v="22.85714286"/>
    <n v="1.3714285715999999"/>
    <n v="1.0382225164083914"/>
    <s v="Original"/>
    <s v="None"/>
    <s v="Missing"/>
    <n v="0.80376940100000005"/>
    <n v="0.92345924499999998"/>
    <n v="0.37868696499999999"/>
    <n v="7.6999999999999999E-2"/>
    <n v="43803"/>
    <n v="0.13788167900000001"/>
  </r>
  <r>
    <n v="290"/>
    <s v="Fond du Lac"/>
    <x v="43"/>
    <s v="WI4200476"/>
    <s v="RIPON WATER UTILITY"/>
    <s v="Region 5"/>
    <s v="Community water system"/>
    <n v="7800"/>
    <s v="RIPON"/>
    <s v="Ripon city, Wisconsin"/>
    <s v="Medium"/>
    <n v="0"/>
    <s v="https://www.cityofripon.com/vertical/sites/%7BC9DFD7DB-82C0-4C05-87F7-C5A541F2A609%7D/uploads/2019_CCR_DR.pdf"/>
    <n v="2020"/>
    <s v="No"/>
    <n v="0"/>
    <n v="5.23"/>
    <n v="5.23"/>
    <s v="Acceptable"/>
    <n v="8"/>
    <n v="45"/>
    <n v="261"/>
    <n v="19"/>
    <n v="10"/>
    <n v="4"/>
    <n v="26"/>
    <n v="3.6900369"/>
    <n v="0.37830221400000003"/>
    <n v="1.0382225164083914"/>
    <s v="Original"/>
    <s v="None"/>
    <s v="Missing"/>
    <n v="0.94749773699999995"/>
    <n v="0.98154869899999997"/>
    <n v="0.329293526"/>
    <n v="5.6000000000000001E-2"/>
    <n v="47525"/>
    <n v="0.12879551"/>
  </r>
  <r>
    <n v="291"/>
    <s v="La Crosse"/>
    <x v="43"/>
    <s v="WI6320306"/>
    <s v="HOLMEN WATERWORKS"/>
    <s v="Region 5"/>
    <s v="Community water system"/>
    <n v="10147"/>
    <s v="HOLMEN"/>
    <s v="Holmen village, Wisconsin"/>
    <s v="Large"/>
    <n v="0"/>
    <s v="https://www.holmenwi.com/vertical/sites/%7BDAE55C32-2E5F-4FF9-8788-A1933CE34B1B%7D/uploads/CCR_2019_2.pd"/>
    <n v="2020"/>
    <s v="No"/>
    <n v="0"/>
    <n v="-1.38"/>
    <n v="0"/>
    <s v="Acceptable"/>
    <n v="5"/>
    <n v="45"/>
    <n v="357"/>
    <n v="18"/>
    <n v="9"/>
    <n v="4"/>
    <n v="27"/>
    <n v="2.4590163930000002"/>
    <n v="0.14754098358000001"/>
    <n v="1.0382225164083914"/>
    <s v="Original"/>
    <s v="None"/>
    <s v="Missing"/>
    <n v="0.90394225399999995"/>
    <n v="0.99119568300000005"/>
    <n v="0.23369686200000001"/>
    <n v="8.5000000000000006E-2"/>
    <n v="78875"/>
    <n v="2.8655325999999998E-2"/>
  </r>
  <r>
    <n v="292"/>
    <s v="La Crosse"/>
    <x v="43"/>
    <s v="WI6320306"/>
    <s v="HOLMEN WATERWORKS"/>
    <s v="Region 5"/>
    <s v="Community water system"/>
    <n v="10147"/>
    <s v="HOLMEN"/>
    <s v="Holmen village, Wisconsin"/>
    <s v="Large"/>
    <n v="0"/>
    <s v="https://www.holmenwi.com/vertical/sites/%7BDAE55C32-2E5F-4FF9-8788-A1933CE34B1B%7D/uploads/CCR_2019_2.pd"/>
    <n v="2020"/>
    <s v="No"/>
    <n v="0"/>
    <n v="-1.38"/>
    <n v="0"/>
    <s v="Acceptable"/>
    <n v="5"/>
    <n v="45"/>
    <n v="357"/>
    <n v="18"/>
    <n v="9"/>
    <n v="4"/>
    <n v="27"/>
    <n v="2.4590163930000002"/>
    <n v="0.14754098358000001"/>
    <n v="1.0382225164083914"/>
    <s v="Original"/>
    <s v="None"/>
    <s v="Missing"/>
    <n v="0.90394225399999995"/>
    <n v="0.99119568300000005"/>
    <n v="0.23369686200000001"/>
    <n v="8.5000000000000006E-2"/>
    <n v="78875"/>
    <n v="2.8655325999999998E-2"/>
  </r>
  <r>
    <n v="293"/>
    <s v="Milwaukee"/>
    <x v="43"/>
    <s v="WI2410556"/>
    <s v="BROWN DEER WATERWORKS"/>
    <s v="Region 5"/>
    <s v="Community water system"/>
    <n v="12741"/>
    <s v="BROWN DEER"/>
    <s v="Brown Deer village, Wisconsin"/>
    <s v="Large"/>
    <n v="0"/>
    <s v="https://www.browndeerwi.org/wp-content/uploads/2020/05/2019_BD_CCR_final.pdf"/>
    <n v="2020"/>
    <s v="No"/>
    <n v="0"/>
    <n v="-1.48"/>
    <n v="0"/>
    <s v="Acceptable"/>
    <n v="12"/>
    <n v="45"/>
    <n v="1348"/>
    <n v="24"/>
    <n v="14"/>
    <n v="4"/>
    <n v="18"/>
    <n v="1.027900147"/>
    <n v="6.1674008820000001E-2"/>
    <n v="1.0382225164083914"/>
    <s v="Autotagged"/>
    <s v="None"/>
    <s v="Missing"/>
    <n v="0.61921826800000002"/>
    <n v="1"/>
    <n v="0.24445560299999999"/>
    <n v="0.13900000000000001"/>
    <n v="61616"/>
    <n v="0.100723012"/>
  </r>
  <r>
    <n v="294"/>
    <s v="Oconto"/>
    <x v="43"/>
    <s v="WI4430495"/>
    <s v="OCONTO WATERWORKS"/>
    <s v="Region 5"/>
    <s v="Community water system"/>
    <n v="4740"/>
    <s v="OCONTO"/>
    <s v="Oconto city, Wisconsin"/>
    <s v="Medium"/>
    <n v="0"/>
    <s v="https://cityofoconto.com/wp-content/uploads/2020/06/2019-CCR-1.pdf"/>
    <n v="2019"/>
    <s v="No"/>
    <n v="0"/>
    <n v="1.78"/>
    <n v="1.78"/>
    <s v="Acceptable"/>
    <n v="6"/>
    <n v="45"/>
    <n v="223"/>
    <n v="15"/>
    <n v="10"/>
    <n v="3"/>
    <n v="26"/>
    <n v="4.2918454940000004"/>
    <n v="0.31091072963999999"/>
    <n v="1.0382225164083914"/>
    <s v="Original"/>
    <s v="None"/>
    <s v="Missing"/>
    <n v="0.96388211800000001"/>
    <n v="0.92932187200000005"/>
    <n v="0.30760499400000002"/>
    <n v="4.3999999999999997E-2"/>
    <n v="46771"/>
    <n v="0.108145741"/>
  </r>
  <r>
    <n v="295"/>
    <s v="Outagamie"/>
    <x v="43"/>
    <s v="WI4450409"/>
    <s v="COMBINED LOCKS WATERWORKS"/>
    <s v="Region 5"/>
    <s v="Community water system"/>
    <n v="3477"/>
    <s v="COMBINED LOCKS"/>
    <s v="Combined Locks village, Wisconsin"/>
    <s v="Medium"/>
    <n v="0"/>
    <s v="http://www.combinedlocks.org/media/147033/ccr-2018-distributed-in-2019.pdf"/>
    <n v="2019"/>
    <s v="No"/>
    <n v="0"/>
    <n v="-44.49"/>
    <n v="0"/>
    <s v="Acceptable"/>
    <n v="14"/>
    <n v="45"/>
    <n v="35"/>
    <n v="18"/>
    <n v="14"/>
    <n v="29"/>
    <n v="20"/>
    <n v="28.571428569999998"/>
    <n v="1.7142857141999999"/>
    <n v="1.0382225164083914"/>
    <s v="Original"/>
    <s v="None"/>
    <s v="Missing"/>
    <n v="0.96664663500000003"/>
    <n v="1"/>
    <n v="7.5743912999999996E-2"/>
    <n v="3.9E-2"/>
    <n v="69423"/>
    <n v="4.1022758999999999E-2"/>
  </r>
  <r>
    <n v="296"/>
    <s v="Laramie"/>
    <x v="44"/>
    <s v="WY5600011"/>
    <s v="CHEYENNE BOARD OF PUBLIC UTILITIES"/>
    <s v="Region 8"/>
    <s v="Community water system"/>
    <n v="58182"/>
    <s v="CHEYENNE"/>
    <s v="Cheyenne city, Wyoming"/>
    <s v="Large"/>
    <n v="0"/>
    <s v="https://www.cheyennebopu.org/Your-Water/Water-Quality/CCR"/>
    <n v="2020"/>
    <s v="No"/>
    <n v="0"/>
    <n v="16.329999999999998"/>
    <n v="16.329999999999998"/>
    <s v="Acceptable"/>
    <n v="10"/>
    <n v="45"/>
    <n v="581"/>
    <n v="16"/>
    <n v="15"/>
    <n v="4"/>
    <n v="18"/>
    <n v="2.5167785230000002"/>
    <n v="0.64090671137999988"/>
    <n v="1.0382225164083914"/>
    <s v="Autotagged"/>
    <s v="None"/>
    <s v="Missing"/>
    <n v="0.87443244899999995"/>
    <n v="0.99299930400000003"/>
    <n v="0.328578011"/>
    <n v="5.7000000000000002E-2"/>
    <n v="63235"/>
    <n v="0.107444001"/>
  </r>
  <r>
    <n v="297"/>
    <s v="Park"/>
    <x v="44"/>
    <s v="WY5600042"/>
    <s v="POWELL, CITY OF"/>
    <s v="Region 8"/>
    <s v="Community water system"/>
    <n v="6700"/>
    <s v="POWELL"/>
    <s v="Powell city, Wyoming"/>
    <s v="Medium"/>
    <n v="0"/>
    <s v="https://cityofpowell.com/download/2018-annual-drinking-water-quality-report/#"/>
    <n v="2020"/>
    <s v="No"/>
    <n v="0"/>
    <n v="-2.4300000000000002"/>
    <n v="0"/>
    <s v="Acceptable"/>
    <n v="6"/>
    <n v="45"/>
    <n v="207"/>
    <n v="10"/>
    <n v="15"/>
    <n v="4"/>
    <n v="20"/>
    <n v="6.7567567569999998"/>
    <n v="0.40540540542000003"/>
    <n v="1.0382225164083914"/>
    <s v="Original"/>
    <s v="None"/>
    <s v="Missing"/>
    <n v="0.93664871699999996"/>
    <n v="0.99961933800000002"/>
    <n v="0.36686919200000001"/>
    <n v="5.7000000000000002E-2"/>
    <n v="53540"/>
    <n v="0.129491525"/>
  </r>
  <r>
    <n v="298"/>
    <s v="Arecibo Municipio"/>
    <x v="45"/>
    <s v="PR0002782"/>
    <s v="GARROCHALES"/>
    <s v="Region 2"/>
    <s v="Community water system"/>
    <n v="5754"/>
    <s v="ARECIBO, GARROCHALES"/>
    <s v="Arecibo zona urbana, Puerto Rico"/>
    <s v="Medium"/>
    <n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s v="None"/>
    <s v="Missing"/>
    <n v="0.84700504600000004"/>
    <n v="0.99894113699999998"/>
    <n v="0.31101975599999998"/>
    <n v="0.92700000000000005"/>
    <n v="17615"/>
    <n v="0.48120056100000003"/>
  </r>
  <r>
    <n v="299"/>
    <s v="Barranquitas Municipio"/>
    <x v="45"/>
    <s v="PR0004945"/>
    <s v="LAS BOCAS"/>
    <s v="Region 2"/>
    <s v="Community water system"/>
    <n v="5357"/>
    <s v="BARRANQUITAS"/>
    <s v="Barranquitas zona urbana, Puerto Rico"/>
    <s v="Medium"/>
    <n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s v="None"/>
    <s v="Missing"/>
    <n v="0.87050092800000001"/>
    <n v="1"/>
    <n v="0.63774319099999999"/>
    <n v="0.92800000000000005"/>
    <n v="10398"/>
    <n v="0.72015915100000005"/>
  </r>
  <r>
    <n v="300"/>
    <s v="Camuy Municipio"/>
    <x v="45"/>
    <s v="PR0003862"/>
    <s v="CIENEGA"/>
    <s v="Region 2"/>
    <s v="Community water system"/>
    <n v="4020"/>
    <s v="CAMUY"/>
    <s v="Camuy zona urbana, Puerto Rico"/>
    <s v="Medium"/>
    <n v="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n v="1.0382225164083914"/>
    <s v="N/A"/>
    <s v="None"/>
    <s v="Missing"/>
    <n v="0.87392008600000004"/>
    <n v="1"/>
    <n v="0.35332428799999999"/>
    <n v="0.91800000000000004"/>
    <n v="11907"/>
    <n v="0.47148089999999998"/>
  </r>
  <r>
    <m/>
    <m/>
    <x v="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FD89AC-103A-4475-BCCF-D1939FB8E0EC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2:E33" firstHeaderRow="0" firstDataRow="1" firstDataCol="1"/>
  <pivotFields count="38">
    <pivotField showAll="0"/>
    <pivotField showAll="0"/>
    <pivotField showAll="0"/>
    <pivotField showAll="0"/>
    <pivotField showAll="0"/>
    <pivotField axis="axisRow" showAll="0">
      <items count="12">
        <item x="5"/>
        <item x="9"/>
        <item x="6"/>
        <item x="0"/>
        <item x="7"/>
        <item x="3"/>
        <item x="8"/>
        <item x="4"/>
        <item x="2"/>
        <item h="1" x="1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Adjusted Readability" fld="17" subtotal="average" baseField="10" baseItem="0" numFmtId="2"/>
    <dataField name="Average of Translation Score" fld="15" subtotal="average" baseField="10" baseItem="0" numFmtId="2"/>
    <dataField name="Average of WCAG Score" fld="26" subtotal="average" baseField="10" baseItem="0" numFmtId="2"/>
    <dataField name="Average of Accessibility Index Score" fld="27" subtotal="average" baseField="1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F262B2-8BD7-4869-AB70-3A92C22D852B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6:E83" firstHeaderRow="0" firstDataRow="1" firstDataCol="1"/>
  <pivotFields count="38">
    <pivotField showAll="0"/>
    <pivotField showAll="0"/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45"/>
        <item x="35"/>
        <item x="36"/>
        <item x="37"/>
        <item x="38"/>
        <item x="39"/>
        <item x="40"/>
        <item x="41"/>
        <item x="42"/>
        <item x="43"/>
        <item x="44"/>
        <item h="1" x="46"/>
        <item t="default"/>
      </items>
    </pivotField>
    <pivotField showAll="0"/>
    <pivotField showAll="0"/>
    <pivotField showAll="0">
      <items count="12">
        <item x="5"/>
        <item x="9"/>
        <item x="6"/>
        <item x="0"/>
        <item x="7"/>
        <item x="3"/>
        <item x="8"/>
        <item x="4"/>
        <item x="2"/>
        <item h="1" x="1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2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Adjusted Readability" fld="17" subtotal="average" baseField="10" baseItem="0" numFmtId="2"/>
    <dataField name="Average of Translation Score" fld="15" subtotal="average" baseField="10" baseItem="0" numFmtId="2"/>
    <dataField name="Average of WCAG Score" fld="26" subtotal="average" baseField="10" baseItem="0" numFmtId="2"/>
    <dataField name="Average of Accessibility Index Score" fld="27" subtotal="average" baseField="1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A8AC84-F939-4F31-B4B8-5542532E4A1F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9:E19" firstHeaderRow="0" firstDataRow="1" firstDataCol="1"/>
  <pivotFields count="3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h="1"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2">
    <field x="10"/>
    <field x="11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Adjusted Readability" fld="17" subtotal="average" baseField="10" baseItem="0" numFmtId="2"/>
    <dataField name="Average of Translation Score" fld="15" subtotal="average" baseField="10" baseItem="0" numFmtId="2"/>
    <dataField name="Average of WCAG Score" fld="26" subtotal="average" baseField="10" baseItem="0" numFmtId="2"/>
    <dataField name="Average of Accessibility Index Score" fld="27" subtotal="average" baseField="1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7E6787-A33F-4476-909E-8C9ED26F096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2:E6" firstHeaderRow="0" firstDataRow="1" firstDataCol="1"/>
  <pivotFields count="3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h="1"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Adjusted Readability" fld="17" subtotal="average" baseField="10" baseItem="0" numFmtId="2"/>
    <dataField name="Average of Translation Score" fld="15" subtotal="average" baseField="10" baseItem="0" numFmtId="2"/>
    <dataField name="Average of WCAG Score" fld="26" subtotal="average" baseField="10" baseItem="0" numFmtId="2"/>
    <dataField name="Average of Accessibility Index Score" fld="27" subtotal="average" baseField="1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86354E-5119-46B8-B878-6ADCD919668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2:D6" firstHeaderRow="0" firstDataRow="1" firstDataCol="1"/>
  <pivotFields count="3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h="1"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djusted Readability" fld="17" subtotal="average" baseField="10" baseItem="0" numFmtId="2"/>
    <dataField name="Average of Translation Score" fld="15" subtotal="average" baseField="10" baseItem="0" numFmtId="2"/>
    <dataField name="Average of WCAG Score" fld="26" subtotal="average" baseField="10" baseItem="0" numFmtId="2"/>
  </dataFields>
  <chartFormats count="6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92C1FB-2502-4898-8A4A-C4756DC4C538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9:B13" firstHeaderRow="1" firstDataRow="1" firstDataCol="1"/>
  <pivotFields count="3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h="1" x="3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Accessibility Index Score" fld="27" subtotal="average" baseField="10" baseItem="0" numFmtId="2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E86B56-4D0A-4D06-93E1-907D4502C021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16:C63" firstHeaderRow="0" firstDataRow="1" firstDataCol="1"/>
  <pivotFields count="39">
    <pivotField showAll="0"/>
    <pivotField showAll="0"/>
    <pivotField axis="axisRow" showAll="0" sortType="descending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45"/>
        <item x="35"/>
        <item x="36"/>
        <item x="37"/>
        <item x="38"/>
        <item x="39"/>
        <item x="40"/>
        <item x="41"/>
        <item x="42"/>
        <item x="43"/>
        <item x="44"/>
        <item h="1" x="4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2"/>
  </rowFields>
  <rowItems count="47">
    <i>
      <x v="37"/>
    </i>
    <i>
      <x v="26"/>
    </i>
    <i>
      <x v="8"/>
    </i>
    <i>
      <x v="14"/>
    </i>
    <i>
      <x v="9"/>
    </i>
    <i>
      <x v="31"/>
    </i>
    <i>
      <x v="1"/>
    </i>
    <i>
      <x v="5"/>
    </i>
    <i>
      <x v="28"/>
    </i>
    <i>
      <x v="36"/>
    </i>
    <i>
      <x v="20"/>
    </i>
    <i>
      <x v="13"/>
    </i>
    <i>
      <x v="12"/>
    </i>
    <i>
      <x v="33"/>
    </i>
    <i>
      <x v="39"/>
    </i>
    <i>
      <x v="29"/>
    </i>
    <i>
      <x v="10"/>
    </i>
    <i>
      <x v="2"/>
    </i>
    <i>
      <x v="4"/>
    </i>
    <i>
      <x v="18"/>
    </i>
    <i>
      <x v="11"/>
    </i>
    <i>
      <x v="19"/>
    </i>
    <i>
      <x v="42"/>
    </i>
    <i>
      <x v="41"/>
    </i>
    <i>
      <x v="34"/>
    </i>
    <i>
      <x v="16"/>
    </i>
    <i>
      <x v="27"/>
    </i>
    <i>
      <x v="21"/>
    </i>
    <i>
      <x v="23"/>
    </i>
    <i>
      <x v="22"/>
    </i>
    <i>
      <x v="3"/>
    </i>
    <i>
      <x v="25"/>
    </i>
    <i>
      <x v="44"/>
    </i>
    <i>
      <x v="40"/>
    </i>
    <i>
      <x v="38"/>
    </i>
    <i>
      <x v="45"/>
    </i>
    <i>
      <x v="30"/>
    </i>
    <i>
      <x v="6"/>
    </i>
    <i>
      <x v="32"/>
    </i>
    <i>
      <x/>
    </i>
    <i>
      <x v="24"/>
    </i>
    <i>
      <x v="43"/>
    </i>
    <i>
      <x v="17"/>
    </i>
    <i>
      <x v="7"/>
    </i>
    <i>
      <x v="15"/>
    </i>
    <i>
      <x v="3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ccessibility Index Score" fld="27" subtotal="average" baseField="10" baseItem="0" numFmtId="2"/>
    <dataField name="Average AIS" fld="28" subtotal="max" baseField="0" baseItem="0"/>
  </dataFields>
  <chartFormats count="2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69C07-B1F5-4CC5-B3F8-098449BF7D38}">
  <dimension ref="A1:AL301"/>
  <sheetViews>
    <sheetView tabSelected="1" workbookViewId="0"/>
  </sheetViews>
  <sheetFormatPr defaultRowHeight="14.4" x14ac:dyDescent="0.3"/>
  <sheetData>
    <row r="1" spans="1:38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1639</v>
      </c>
      <c r="AC1" t="s">
        <v>1645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</row>
    <row r="2" spans="1:38" x14ac:dyDescent="0.3">
      <c r="A2">
        <v>1</v>
      </c>
      <c r="B2" t="s">
        <v>45</v>
      </c>
      <c r="C2" t="s">
        <v>46</v>
      </c>
      <c r="D2" t="s">
        <v>47</v>
      </c>
      <c r="E2" t="s">
        <v>48</v>
      </c>
      <c r="F2" t="s">
        <v>49</v>
      </c>
      <c r="G2" t="s">
        <v>50</v>
      </c>
      <c r="H2">
        <v>19737</v>
      </c>
      <c r="I2" t="s">
        <v>51</v>
      </c>
      <c r="J2" t="s">
        <v>52</v>
      </c>
      <c r="K2" t="s">
        <v>53</v>
      </c>
      <c r="L2">
        <v>0</v>
      </c>
      <c r="M2" t="s">
        <v>54</v>
      </c>
      <c r="N2">
        <v>2020</v>
      </c>
      <c r="O2" t="s">
        <v>55</v>
      </c>
      <c r="P2">
        <v>0</v>
      </c>
      <c r="Q2">
        <v>24.99</v>
      </c>
      <c r="R2">
        <v>24.99</v>
      </c>
      <c r="S2" t="s">
        <v>56</v>
      </c>
      <c r="T2">
        <v>8</v>
      </c>
      <c r="U2">
        <v>45</v>
      </c>
      <c r="V2">
        <v>581</v>
      </c>
      <c r="W2">
        <v>14</v>
      </c>
      <c r="X2">
        <v>8</v>
      </c>
      <c r="Y2">
        <v>2</v>
      </c>
      <c r="Z2">
        <v>24</v>
      </c>
      <c r="AA2">
        <v>1.3582342949999999</v>
      </c>
      <c r="AB2">
        <f>IFERROR((P2/100)+((R2/100)*3)+((AA2/100)*6),"N/A")</f>
        <v>0.83119405769999988</v>
      </c>
      <c r="AC2">
        <v>1.0382225164083914</v>
      </c>
      <c r="AD2" t="s">
        <v>57</v>
      </c>
      <c r="AE2" t="s">
        <v>58</v>
      </c>
      <c r="AF2" t="s">
        <v>59</v>
      </c>
      <c r="AG2">
        <v>0.84148012800000005</v>
      </c>
      <c r="AH2">
        <v>0.74954562000000002</v>
      </c>
      <c r="AI2">
        <v>0.34258357699999997</v>
      </c>
      <c r="AJ2">
        <v>0.13</v>
      </c>
      <c r="AK2">
        <v>45217</v>
      </c>
      <c r="AL2">
        <v>0.101804124</v>
      </c>
    </row>
    <row r="3" spans="1:38" x14ac:dyDescent="0.3">
      <c r="A3">
        <v>2</v>
      </c>
      <c r="B3" t="s">
        <v>60</v>
      </c>
      <c r="C3" t="s">
        <v>46</v>
      </c>
      <c r="D3" t="s">
        <v>61</v>
      </c>
      <c r="E3" t="s">
        <v>62</v>
      </c>
      <c r="F3" t="s">
        <v>49</v>
      </c>
      <c r="G3" t="s">
        <v>50</v>
      </c>
      <c r="H3">
        <v>4035</v>
      </c>
      <c r="I3" t="s">
        <v>63</v>
      </c>
      <c r="J3" t="s">
        <v>64</v>
      </c>
      <c r="K3" t="s">
        <v>65</v>
      </c>
      <c r="L3">
        <v>0</v>
      </c>
      <c r="M3" t="s">
        <v>66</v>
      </c>
      <c r="N3" t="s">
        <v>66</v>
      </c>
      <c r="O3" t="s">
        <v>66</v>
      </c>
      <c r="P3" t="s">
        <v>66</v>
      </c>
      <c r="Q3" t="s">
        <v>66</v>
      </c>
      <c r="R3" t="s">
        <v>66</v>
      </c>
      <c r="S3" t="s">
        <v>66</v>
      </c>
      <c r="T3" t="s">
        <v>66</v>
      </c>
      <c r="U3" t="s">
        <v>66</v>
      </c>
      <c r="V3" t="s">
        <v>66</v>
      </c>
      <c r="W3" t="s">
        <v>66</v>
      </c>
      <c r="X3" t="s">
        <v>66</v>
      </c>
      <c r="Y3" t="s">
        <v>66</v>
      </c>
      <c r="Z3" t="s">
        <v>66</v>
      </c>
      <c r="AA3" t="s">
        <v>66</v>
      </c>
      <c r="AB3" t="str">
        <f t="shared" ref="AB3:AB66" si="0">IFERROR((P3/100)+((R3/100)*3)+((AA3/100)*6),"N/A")</f>
        <v>N/A</v>
      </c>
      <c r="AC3">
        <v>1.0382225164083914</v>
      </c>
      <c r="AD3" t="s">
        <v>66</v>
      </c>
      <c r="AE3" t="s">
        <v>58</v>
      </c>
      <c r="AF3" t="s">
        <v>59</v>
      </c>
      <c r="AG3">
        <v>0.75911195499999995</v>
      </c>
      <c r="AH3">
        <v>0.98009708699999998</v>
      </c>
      <c r="AI3">
        <v>0.35843520800000001</v>
      </c>
      <c r="AJ3">
        <v>4.4999999999999998E-2</v>
      </c>
      <c r="AK3">
        <v>51105</v>
      </c>
      <c r="AL3">
        <v>0.18124999999999999</v>
      </c>
    </row>
    <row r="4" spans="1:38" x14ac:dyDescent="0.3">
      <c r="A4">
        <v>3</v>
      </c>
      <c r="B4" t="s">
        <v>67</v>
      </c>
      <c r="C4" t="s">
        <v>46</v>
      </c>
      <c r="D4" t="s">
        <v>68</v>
      </c>
      <c r="E4" t="s">
        <v>69</v>
      </c>
      <c r="F4" t="s">
        <v>49</v>
      </c>
      <c r="G4" t="s">
        <v>50</v>
      </c>
      <c r="H4">
        <v>8838</v>
      </c>
      <c r="I4" t="s">
        <v>70</v>
      </c>
      <c r="J4" t="s">
        <v>71</v>
      </c>
      <c r="K4" t="s">
        <v>65</v>
      </c>
      <c r="L4">
        <v>0</v>
      </c>
      <c r="M4" t="s">
        <v>72</v>
      </c>
      <c r="N4">
        <v>2020</v>
      </c>
      <c r="O4" t="s">
        <v>55</v>
      </c>
      <c r="P4">
        <v>0</v>
      </c>
      <c r="Q4">
        <v>-59.38</v>
      </c>
      <c r="R4">
        <v>0</v>
      </c>
      <c r="S4" t="s">
        <v>56</v>
      </c>
      <c r="T4">
        <v>4</v>
      </c>
      <c r="U4">
        <v>45</v>
      </c>
      <c r="V4">
        <v>1005</v>
      </c>
      <c r="W4">
        <v>9</v>
      </c>
      <c r="X4">
        <v>14</v>
      </c>
      <c r="Y4">
        <v>4</v>
      </c>
      <c r="Z4">
        <v>19</v>
      </c>
      <c r="AA4">
        <v>1.373895976</v>
      </c>
      <c r="AB4">
        <f t="shared" si="0"/>
        <v>8.2433758560000001E-2</v>
      </c>
      <c r="AC4">
        <v>1.0382225164083914</v>
      </c>
      <c r="AD4" t="s">
        <v>57</v>
      </c>
      <c r="AE4" t="s">
        <v>58</v>
      </c>
      <c r="AF4" t="s">
        <v>59</v>
      </c>
      <c r="AG4">
        <v>0.18023703999999999</v>
      </c>
      <c r="AH4">
        <v>0.998727331</v>
      </c>
      <c r="AI4">
        <v>0.51998805199999998</v>
      </c>
      <c r="AJ4">
        <v>2.3E-2</v>
      </c>
      <c r="AK4">
        <v>24820</v>
      </c>
      <c r="AL4">
        <v>0.409799311</v>
      </c>
    </row>
    <row r="5" spans="1:38" x14ac:dyDescent="0.3">
      <c r="A5">
        <v>4</v>
      </c>
      <c r="B5" t="s">
        <v>67</v>
      </c>
      <c r="C5" t="s">
        <v>46</v>
      </c>
      <c r="D5" t="s">
        <v>73</v>
      </c>
      <c r="E5" t="s">
        <v>74</v>
      </c>
      <c r="F5" t="s">
        <v>49</v>
      </c>
      <c r="G5" t="s">
        <v>50</v>
      </c>
      <c r="H5">
        <v>4152</v>
      </c>
      <c r="I5" t="s">
        <v>70</v>
      </c>
      <c r="J5" t="s">
        <v>71</v>
      </c>
      <c r="K5" t="s">
        <v>65</v>
      </c>
      <c r="L5">
        <v>0</v>
      </c>
      <c r="M5" t="s">
        <v>66</v>
      </c>
      <c r="N5" t="s">
        <v>66</v>
      </c>
      <c r="O5" t="s">
        <v>66</v>
      </c>
      <c r="P5" t="s">
        <v>66</v>
      </c>
      <c r="Q5" t="s">
        <v>66</v>
      </c>
      <c r="R5" t="s">
        <v>66</v>
      </c>
      <c r="S5" t="s">
        <v>66</v>
      </c>
      <c r="T5" t="s">
        <v>66</v>
      </c>
      <c r="U5" t="s">
        <v>66</v>
      </c>
      <c r="V5" t="s">
        <v>66</v>
      </c>
      <c r="W5" t="s">
        <v>66</v>
      </c>
      <c r="X5" t="s">
        <v>66</v>
      </c>
      <c r="Y5" t="s">
        <v>66</v>
      </c>
      <c r="Z5" t="s">
        <v>66</v>
      </c>
      <c r="AA5" t="s">
        <v>66</v>
      </c>
      <c r="AB5" t="str">
        <f t="shared" si="0"/>
        <v>N/A</v>
      </c>
      <c r="AC5">
        <v>1.0382225164083914</v>
      </c>
      <c r="AD5" t="s">
        <v>66</v>
      </c>
      <c r="AE5" t="s">
        <v>58</v>
      </c>
      <c r="AF5" t="s">
        <v>59</v>
      </c>
      <c r="AG5">
        <v>0.18023703999999999</v>
      </c>
      <c r="AH5">
        <v>0.998727331</v>
      </c>
      <c r="AI5">
        <v>0.51998805199999998</v>
      </c>
      <c r="AJ5">
        <v>2.3E-2</v>
      </c>
      <c r="AK5">
        <v>24820</v>
      </c>
      <c r="AL5">
        <v>0.409799311</v>
      </c>
    </row>
    <row r="6" spans="1:38" x14ac:dyDescent="0.3">
      <c r="A6">
        <v>5</v>
      </c>
      <c r="B6" t="s">
        <v>75</v>
      </c>
      <c r="C6" t="s">
        <v>46</v>
      </c>
      <c r="D6" t="s">
        <v>76</v>
      </c>
      <c r="E6" t="s">
        <v>77</v>
      </c>
      <c r="F6" t="s">
        <v>49</v>
      </c>
      <c r="G6" t="s">
        <v>50</v>
      </c>
      <c r="H6">
        <v>29565</v>
      </c>
      <c r="I6" t="s">
        <v>78</v>
      </c>
      <c r="J6" t="s">
        <v>79</v>
      </c>
      <c r="K6" t="s">
        <v>53</v>
      </c>
      <c r="L6">
        <v>0</v>
      </c>
      <c r="M6" t="s">
        <v>80</v>
      </c>
      <c r="N6">
        <v>2019</v>
      </c>
      <c r="O6" t="s">
        <v>55</v>
      </c>
      <c r="P6">
        <v>0</v>
      </c>
      <c r="Q6">
        <v>-20.8</v>
      </c>
      <c r="R6">
        <v>0</v>
      </c>
      <c r="S6" t="s">
        <v>56</v>
      </c>
      <c r="T6">
        <v>6</v>
      </c>
      <c r="U6">
        <v>45</v>
      </c>
      <c r="V6">
        <v>209</v>
      </c>
      <c r="W6">
        <v>13</v>
      </c>
      <c r="X6">
        <v>7</v>
      </c>
      <c r="Y6">
        <v>4</v>
      </c>
      <c r="Z6">
        <v>29</v>
      </c>
      <c r="AA6">
        <v>3.2407407410000002</v>
      </c>
      <c r="AB6">
        <f t="shared" si="0"/>
        <v>0.19444444446000003</v>
      </c>
      <c r="AC6">
        <v>1.0382225164083914</v>
      </c>
      <c r="AD6" t="s">
        <v>81</v>
      </c>
      <c r="AE6" t="s">
        <v>58</v>
      </c>
      <c r="AF6" t="s">
        <v>59</v>
      </c>
      <c r="AG6">
        <v>0.621579832</v>
      </c>
      <c r="AH6">
        <v>0.61793971299999995</v>
      </c>
      <c r="AI6">
        <v>0.41544899499999999</v>
      </c>
      <c r="AJ6">
        <v>3.3000000000000002E-2</v>
      </c>
      <c r="AK6">
        <v>33007</v>
      </c>
      <c r="AL6">
        <v>0.25600558699999998</v>
      </c>
    </row>
    <row r="7" spans="1:38" x14ac:dyDescent="0.3">
      <c r="A7">
        <v>6</v>
      </c>
      <c r="B7" t="s">
        <v>82</v>
      </c>
      <c r="C7" t="s">
        <v>46</v>
      </c>
      <c r="D7" t="s">
        <v>83</v>
      </c>
      <c r="E7" t="s">
        <v>84</v>
      </c>
      <c r="F7" t="s">
        <v>49</v>
      </c>
      <c r="G7" t="s">
        <v>50</v>
      </c>
      <c r="H7">
        <v>3939</v>
      </c>
      <c r="I7" t="s">
        <v>85</v>
      </c>
      <c r="J7" t="s">
        <v>86</v>
      </c>
      <c r="K7" t="s">
        <v>65</v>
      </c>
      <c r="L7">
        <v>0</v>
      </c>
      <c r="M7" t="s">
        <v>66</v>
      </c>
      <c r="N7" t="s">
        <v>66</v>
      </c>
      <c r="O7" t="s">
        <v>66</v>
      </c>
      <c r="P7" t="s">
        <v>66</v>
      </c>
      <c r="Q7" t="s">
        <v>66</v>
      </c>
      <c r="R7" t="s">
        <v>66</v>
      </c>
      <c r="S7" t="s">
        <v>66</v>
      </c>
      <c r="T7" t="s">
        <v>66</v>
      </c>
      <c r="U7" t="s">
        <v>66</v>
      </c>
      <c r="V7" t="s">
        <v>66</v>
      </c>
      <c r="W7" t="s">
        <v>66</v>
      </c>
      <c r="X7" t="s">
        <v>66</v>
      </c>
      <c r="Y7" t="s">
        <v>66</v>
      </c>
      <c r="Z7" t="s">
        <v>66</v>
      </c>
      <c r="AA7" t="s">
        <v>66</v>
      </c>
      <c r="AB7" t="str">
        <f t="shared" si="0"/>
        <v>N/A</v>
      </c>
      <c r="AC7">
        <v>1.0382225164083914</v>
      </c>
      <c r="AD7" t="s">
        <v>66</v>
      </c>
      <c r="AE7" t="s">
        <v>58</v>
      </c>
      <c r="AF7" t="s">
        <v>59</v>
      </c>
      <c r="AG7">
        <v>0.83389021500000005</v>
      </c>
      <c r="AH7">
        <v>0</v>
      </c>
      <c r="AI7">
        <v>0.396169355</v>
      </c>
      <c r="AJ7">
        <v>0</v>
      </c>
      <c r="AK7">
        <v>25475</v>
      </c>
      <c r="AL7">
        <v>0.37122460200000001</v>
      </c>
    </row>
    <row r="8" spans="1:38" x14ac:dyDescent="0.3">
      <c r="A8">
        <v>7</v>
      </c>
      <c r="B8" t="s">
        <v>87</v>
      </c>
      <c r="C8" t="s">
        <v>88</v>
      </c>
      <c r="D8" t="s">
        <v>89</v>
      </c>
      <c r="E8" t="s">
        <v>90</v>
      </c>
      <c r="F8" t="s">
        <v>91</v>
      </c>
      <c r="G8" t="s">
        <v>50</v>
      </c>
      <c r="H8" s="2">
        <v>27000</v>
      </c>
      <c r="I8" t="s">
        <v>92</v>
      </c>
      <c r="J8" t="s">
        <v>93</v>
      </c>
      <c r="K8" t="s">
        <v>53</v>
      </c>
      <c r="L8">
        <v>0</v>
      </c>
      <c r="M8" t="s">
        <v>94</v>
      </c>
      <c r="N8">
        <v>2020</v>
      </c>
      <c r="O8" t="s">
        <v>55</v>
      </c>
      <c r="P8">
        <v>0</v>
      </c>
      <c r="Q8">
        <v>6.99</v>
      </c>
      <c r="R8">
        <v>6.99</v>
      </c>
      <c r="S8" t="s">
        <v>56</v>
      </c>
      <c r="T8">
        <v>9</v>
      </c>
      <c r="U8">
        <v>45</v>
      </c>
      <c r="V8">
        <v>18</v>
      </c>
      <c r="W8">
        <v>595</v>
      </c>
      <c r="X8">
        <v>9</v>
      </c>
      <c r="Y8">
        <v>4</v>
      </c>
      <c r="Z8">
        <v>23</v>
      </c>
      <c r="AA8">
        <v>33.333333330000002</v>
      </c>
      <c r="AB8">
        <f t="shared" si="0"/>
        <v>2.2096999998000002</v>
      </c>
      <c r="AC8">
        <v>1.0382225164083914</v>
      </c>
      <c r="AD8" t="s">
        <v>81</v>
      </c>
      <c r="AE8" t="s">
        <v>95</v>
      </c>
      <c r="AF8" t="s">
        <v>96</v>
      </c>
      <c r="AG8">
        <v>0.66126526100000005</v>
      </c>
      <c r="AH8">
        <v>0.99632352899999999</v>
      </c>
      <c r="AI8">
        <v>0.63862563299999997</v>
      </c>
      <c r="AJ8">
        <v>0.14699999999999999</v>
      </c>
      <c r="AK8">
        <v>61665</v>
      </c>
      <c r="AL8">
        <v>0.11521508900000001</v>
      </c>
    </row>
    <row r="9" spans="1:38" x14ac:dyDescent="0.3">
      <c r="A9">
        <v>8</v>
      </c>
      <c r="B9" t="s">
        <v>97</v>
      </c>
      <c r="C9" t="s">
        <v>88</v>
      </c>
      <c r="D9" t="s">
        <v>98</v>
      </c>
      <c r="E9" t="s">
        <v>99</v>
      </c>
      <c r="F9" t="s">
        <v>91</v>
      </c>
      <c r="G9" t="s">
        <v>50</v>
      </c>
      <c r="H9">
        <v>18412</v>
      </c>
      <c r="I9" t="s">
        <v>100</v>
      </c>
      <c r="J9" t="s">
        <v>101</v>
      </c>
      <c r="K9" t="s">
        <v>53</v>
      </c>
      <c r="L9">
        <v>0</v>
      </c>
      <c r="M9" t="s">
        <v>102</v>
      </c>
      <c r="N9">
        <v>2020</v>
      </c>
      <c r="O9" t="s">
        <v>55</v>
      </c>
      <c r="P9">
        <v>0</v>
      </c>
      <c r="Q9">
        <v>19.98</v>
      </c>
      <c r="R9">
        <v>19.98</v>
      </c>
      <c r="S9" t="s">
        <v>56</v>
      </c>
      <c r="T9">
        <v>9</v>
      </c>
      <c r="U9">
        <v>45</v>
      </c>
      <c r="V9">
        <v>219</v>
      </c>
      <c r="W9">
        <v>19</v>
      </c>
      <c r="X9">
        <v>15</v>
      </c>
      <c r="Y9">
        <v>4</v>
      </c>
      <c r="Z9">
        <v>19</v>
      </c>
      <c r="AA9">
        <v>6.4102564099999997</v>
      </c>
      <c r="AB9">
        <f t="shared" si="0"/>
        <v>0.98401538460000004</v>
      </c>
      <c r="AC9">
        <v>1.0382225164083914</v>
      </c>
      <c r="AD9" t="s">
        <v>81</v>
      </c>
      <c r="AE9" t="s">
        <v>58</v>
      </c>
      <c r="AF9" t="s">
        <v>59</v>
      </c>
      <c r="AG9">
        <v>0.83373770899999999</v>
      </c>
      <c r="AH9">
        <v>0.89838266700000002</v>
      </c>
      <c r="AI9">
        <v>0.43976215099999999</v>
      </c>
      <c r="AJ9">
        <v>0.10299999999999999</v>
      </c>
      <c r="AK9">
        <v>62982</v>
      </c>
      <c r="AL9">
        <v>0.12986060199999999</v>
      </c>
    </row>
    <row r="10" spans="1:38" x14ac:dyDescent="0.3">
      <c r="A10">
        <v>9</v>
      </c>
      <c r="B10" t="s">
        <v>103</v>
      </c>
      <c r="C10" t="s">
        <v>104</v>
      </c>
      <c r="D10" t="s">
        <v>105</v>
      </c>
      <c r="E10" t="s">
        <v>106</v>
      </c>
      <c r="F10" t="s">
        <v>107</v>
      </c>
      <c r="G10" t="s">
        <v>50</v>
      </c>
      <c r="H10">
        <v>10002</v>
      </c>
      <c r="I10" t="s">
        <v>108</v>
      </c>
      <c r="J10" t="s">
        <v>109</v>
      </c>
      <c r="K10" t="s">
        <v>53</v>
      </c>
      <c r="L10">
        <v>0</v>
      </c>
      <c r="M10" t="s">
        <v>110</v>
      </c>
      <c r="N10">
        <v>2020</v>
      </c>
      <c r="O10" t="s">
        <v>55</v>
      </c>
      <c r="P10">
        <v>0</v>
      </c>
      <c r="Q10">
        <v>20.69</v>
      </c>
      <c r="R10">
        <v>20.69</v>
      </c>
      <c r="S10" t="s">
        <v>56</v>
      </c>
      <c r="T10">
        <v>2</v>
      </c>
      <c r="U10">
        <v>45</v>
      </c>
      <c r="V10">
        <v>341</v>
      </c>
      <c r="W10">
        <v>9</v>
      </c>
      <c r="X10">
        <v>14</v>
      </c>
      <c r="Y10">
        <v>4</v>
      </c>
      <c r="Z10">
        <v>19</v>
      </c>
      <c r="AA10">
        <v>3.9436619720000001</v>
      </c>
      <c r="AB10">
        <f t="shared" si="0"/>
        <v>0.85731971832000009</v>
      </c>
      <c r="AC10">
        <v>1.0382225164083914</v>
      </c>
      <c r="AD10" t="s">
        <v>57</v>
      </c>
      <c r="AE10" t="s">
        <v>58</v>
      </c>
      <c r="AF10" t="s">
        <v>59</v>
      </c>
      <c r="AG10">
        <v>0.74496445499999997</v>
      </c>
      <c r="AH10">
        <v>0.97049407700000001</v>
      </c>
      <c r="AI10">
        <v>0.42552201899999997</v>
      </c>
      <c r="AJ10">
        <v>0.20300000000000001</v>
      </c>
      <c r="AK10">
        <v>60140</v>
      </c>
      <c r="AL10">
        <v>0.140811981</v>
      </c>
    </row>
    <row r="11" spans="1:38" x14ac:dyDescent="0.3">
      <c r="A11">
        <v>10</v>
      </c>
      <c r="B11" t="s">
        <v>111</v>
      </c>
      <c r="C11" t="s">
        <v>104</v>
      </c>
      <c r="D11" t="s">
        <v>112</v>
      </c>
      <c r="E11" t="s">
        <v>113</v>
      </c>
      <c r="F11" t="s">
        <v>107</v>
      </c>
      <c r="G11" t="s">
        <v>50</v>
      </c>
      <c r="H11">
        <v>12000</v>
      </c>
      <c r="I11" t="s">
        <v>114</v>
      </c>
      <c r="J11" t="s">
        <v>115</v>
      </c>
      <c r="K11" t="s">
        <v>53</v>
      </c>
      <c r="L11">
        <v>1</v>
      </c>
      <c r="M11" t="s">
        <v>116</v>
      </c>
      <c r="N11">
        <v>2020</v>
      </c>
      <c r="O11" t="s">
        <v>96</v>
      </c>
      <c r="P11">
        <v>100</v>
      </c>
      <c r="Q11">
        <v>17.64</v>
      </c>
      <c r="R11">
        <v>17.64</v>
      </c>
      <c r="S11" t="s">
        <v>56</v>
      </c>
      <c r="T11">
        <v>11</v>
      </c>
      <c r="U11">
        <v>45</v>
      </c>
      <c r="V11">
        <v>149</v>
      </c>
      <c r="W11">
        <v>15</v>
      </c>
      <c r="X11">
        <v>14</v>
      </c>
      <c r="Y11">
        <v>5</v>
      </c>
      <c r="Z11">
        <v>18</v>
      </c>
      <c r="AA11">
        <v>8.5889570549999998</v>
      </c>
      <c r="AB11">
        <f t="shared" si="0"/>
        <v>2.0445374233</v>
      </c>
      <c r="AC11">
        <v>1.0382225164083914</v>
      </c>
      <c r="AD11" t="s">
        <v>57</v>
      </c>
      <c r="AE11" t="s">
        <v>58</v>
      </c>
      <c r="AF11" t="s">
        <v>59</v>
      </c>
      <c r="AG11">
        <v>0.92550701999999996</v>
      </c>
      <c r="AH11">
        <v>1</v>
      </c>
      <c r="AI11">
        <v>5.9895221999999998E-2</v>
      </c>
      <c r="AJ11">
        <v>9.5000000000000001E-2</v>
      </c>
      <c r="AK11">
        <v>204145</v>
      </c>
      <c r="AL11">
        <v>4.9595498000000002E-2</v>
      </c>
    </row>
    <row r="12" spans="1:38" x14ac:dyDescent="0.3">
      <c r="A12">
        <v>11</v>
      </c>
      <c r="B12" t="s">
        <v>111</v>
      </c>
      <c r="C12" t="s">
        <v>104</v>
      </c>
      <c r="D12" t="s">
        <v>117</v>
      </c>
      <c r="E12" t="s">
        <v>118</v>
      </c>
      <c r="F12" t="s">
        <v>107</v>
      </c>
      <c r="G12" t="s">
        <v>50</v>
      </c>
      <c r="H12">
        <v>4765</v>
      </c>
      <c r="I12" t="s">
        <v>119</v>
      </c>
      <c r="J12" t="s">
        <v>120</v>
      </c>
      <c r="K12" t="s">
        <v>65</v>
      </c>
      <c r="L12">
        <v>1</v>
      </c>
      <c r="M12" t="s">
        <v>121</v>
      </c>
      <c r="N12">
        <v>2020</v>
      </c>
      <c r="O12" t="s">
        <v>55</v>
      </c>
      <c r="P12">
        <v>0</v>
      </c>
      <c r="Q12">
        <v>-48.41</v>
      </c>
      <c r="R12">
        <v>0</v>
      </c>
      <c r="S12" t="s">
        <v>56</v>
      </c>
      <c r="T12">
        <v>2</v>
      </c>
      <c r="U12">
        <v>45</v>
      </c>
      <c r="V12">
        <v>144</v>
      </c>
      <c r="W12">
        <v>17</v>
      </c>
      <c r="X12">
        <v>13</v>
      </c>
      <c r="Y12">
        <v>27</v>
      </c>
      <c r="Z12">
        <v>21</v>
      </c>
      <c r="AA12">
        <v>8.2802547769999997</v>
      </c>
      <c r="AB12">
        <f t="shared" si="0"/>
        <v>0.49681528661999996</v>
      </c>
      <c r="AC12">
        <v>1.0382225164083914</v>
      </c>
      <c r="AD12" t="s">
        <v>81</v>
      </c>
      <c r="AE12" t="s">
        <v>58</v>
      </c>
      <c r="AF12" t="s">
        <v>59</v>
      </c>
      <c r="AG12">
        <v>0.82162723500000001</v>
      </c>
      <c r="AH12">
        <v>0.98943194800000001</v>
      </c>
      <c r="AI12">
        <v>0.256055431</v>
      </c>
      <c r="AJ12">
        <v>0.14000000000000001</v>
      </c>
      <c r="AK12">
        <v>73039</v>
      </c>
      <c r="AL12">
        <v>7.3058044000000003E-2</v>
      </c>
    </row>
    <row r="13" spans="1:38" x14ac:dyDescent="0.3">
      <c r="A13">
        <v>12</v>
      </c>
      <c r="B13" t="s">
        <v>122</v>
      </c>
      <c r="C13" t="s">
        <v>123</v>
      </c>
      <c r="D13" t="s">
        <v>124</v>
      </c>
      <c r="E13" t="s">
        <v>125</v>
      </c>
      <c r="F13" t="s">
        <v>126</v>
      </c>
      <c r="G13" t="s">
        <v>50</v>
      </c>
      <c r="H13">
        <v>5515</v>
      </c>
      <c r="I13" t="s">
        <v>127</v>
      </c>
      <c r="J13" t="s">
        <v>128</v>
      </c>
      <c r="K13" t="s">
        <v>65</v>
      </c>
      <c r="L13">
        <v>0</v>
      </c>
      <c r="M13" t="s">
        <v>129</v>
      </c>
      <c r="N13">
        <v>2020</v>
      </c>
      <c r="O13" t="s">
        <v>55</v>
      </c>
      <c r="P13">
        <v>0</v>
      </c>
      <c r="Q13">
        <v>-40.630000000000003</v>
      </c>
      <c r="R13">
        <v>0</v>
      </c>
      <c r="S13" t="s">
        <v>56</v>
      </c>
      <c r="T13">
        <v>2</v>
      </c>
      <c r="U13">
        <v>45</v>
      </c>
      <c r="V13">
        <v>232</v>
      </c>
      <c r="W13">
        <v>3</v>
      </c>
      <c r="X13">
        <v>10</v>
      </c>
      <c r="Y13">
        <v>3</v>
      </c>
      <c r="Z13">
        <v>25</v>
      </c>
      <c r="AA13">
        <v>4.1322314049999997</v>
      </c>
      <c r="AB13">
        <f t="shared" si="0"/>
        <v>0.24793388429999996</v>
      </c>
      <c r="AC13">
        <v>1.0382225164083914</v>
      </c>
      <c r="AD13" t="s">
        <v>57</v>
      </c>
      <c r="AE13" t="s">
        <v>58</v>
      </c>
      <c r="AF13" t="s">
        <v>59</v>
      </c>
      <c r="AG13">
        <v>0.94086021500000006</v>
      </c>
      <c r="AH13">
        <v>0</v>
      </c>
      <c r="AI13">
        <v>0.231182796</v>
      </c>
      <c r="AJ13">
        <v>2.1999999999999999E-2</v>
      </c>
      <c r="AK13">
        <v>19286</v>
      </c>
      <c r="AL13">
        <v>0.32608695700000001</v>
      </c>
    </row>
    <row r="14" spans="1:38" x14ac:dyDescent="0.3">
      <c r="A14">
        <v>13</v>
      </c>
      <c r="B14" t="s">
        <v>130</v>
      </c>
      <c r="C14" t="s">
        <v>123</v>
      </c>
      <c r="D14" t="s">
        <v>131</v>
      </c>
      <c r="E14" t="s">
        <v>132</v>
      </c>
      <c r="F14" t="s">
        <v>126</v>
      </c>
      <c r="G14" t="s">
        <v>50</v>
      </c>
      <c r="H14">
        <v>17038</v>
      </c>
      <c r="I14" t="s">
        <v>127</v>
      </c>
      <c r="J14" t="s">
        <v>133</v>
      </c>
      <c r="K14" t="s">
        <v>53</v>
      </c>
      <c r="L14">
        <v>0</v>
      </c>
      <c r="M14" t="s">
        <v>134</v>
      </c>
      <c r="N14">
        <v>2020</v>
      </c>
      <c r="O14" t="s">
        <v>55</v>
      </c>
      <c r="P14">
        <v>0</v>
      </c>
      <c r="Q14">
        <v>-61.88</v>
      </c>
      <c r="R14">
        <v>0</v>
      </c>
      <c r="S14" t="s">
        <v>56</v>
      </c>
      <c r="T14">
        <v>3</v>
      </c>
      <c r="U14">
        <v>45</v>
      </c>
      <c r="V14">
        <v>443</v>
      </c>
      <c r="W14">
        <v>6</v>
      </c>
      <c r="X14">
        <v>10</v>
      </c>
      <c r="Y14">
        <v>3</v>
      </c>
      <c r="Z14">
        <v>25</v>
      </c>
      <c r="AA14">
        <v>2.2075055190000001</v>
      </c>
      <c r="AB14">
        <f t="shared" si="0"/>
        <v>0.13245033114000002</v>
      </c>
      <c r="AC14">
        <v>1.0382225164083914</v>
      </c>
      <c r="AD14" t="s">
        <v>57</v>
      </c>
      <c r="AE14" t="s">
        <v>58</v>
      </c>
      <c r="AF14" t="s">
        <v>59</v>
      </c>
      <c r="AG14">
        <v>0.98092031400000002</v>
      </c>
      <c r="AH14">
        <v>0</v>
      </c>
      <c r="AI14">
        <v>0.25028058399999997</v>
      </c>
      <c r="AJ14">
        <v>1.2E-2</v>
      </c>
      <c r="AK14">
        <v>44583</v>
      </c>
      <c r="AL14">
        <v>0.16393442599999999</v>
      </c>
    </row>
    <row r="15" spans="1:38" x14ac:dyDescent="0.3">
      <c r="A15">
        <v>14</v>
      </c>
      <c r="B15" t="s">
        <v>135</v>
      </c>
      <c r="C15" t="s">
        <v>123</v>
      </c>
      <c r="D15" t="s">
        <v>136</v>
      </c>
      <c r="E15" t="s">
        <v>137</v>
      </c>
      <c r="F15" t="s">
        <v>126</v>
      </c>
      <c r="G15" t="s">
        <v>50</v>
      </c>
      <c r="H15">
        <v>9688</v>
      </c>
      <c r="I15" t="s">
        <v>127</v>
      </c>
      <c r="J15" t="s">
        <v>138</v>
      </c>
      <c r="K15" t="s">
        <v>65</v>
      </c>
      <c r="L15">
        <v>0</v>
      </c>
      <c r="M15" t="s">
        <v>139</v>
      </c>
      <c r="N15">
        <v>2020</v>
      </c>
      <c r="O15" t="s">
        <v>55</v>
      </c>
      <c r="P15">
        <v>0</v>
      </c>
      <c r="Q15">
        <v>-56.19</v>
      </c>
      <c r="R15">
        <v>0</v>
      </c>
      <c r="S15" t="s">
        <v>56</v>
      </c>
      <c r="T15">
        <v>2</v>
      </c>
      <c r="U15">
        <v>45</v>
      </c>
      <c r="V15">
        <v>39</v>
      </c>
      <c r="W15">
        <v>4</v>
      </c>
      <c r="X15">
        <v>8</v>
      </c>
      <c r="Y15">
        <v>4</v>
      </c>
      <c r="Z15">
        <v>27</v>
      </c>
      <c r="AA15">
        <v>17.0212766</v>
      </c>
      <c r="AB15">
        <f t="shared" si="0"/>
        <v>1.0212765960000001</v>
      </c>
      <c r="AC15">
        <v>1.0382225164083914</v>
      </c>
      <c r="AD15" t="s">
        <v>81</v>
      </c>
      <c r="AE15" t="s">
        <v>58</v>
      </c>
      <c r="AF15" t="s">
        <v>59</v>
      </c>
      <c r="AG15">
        <v>0.83972719500000004</v>
      </c>
      <c r="AH15">
        <v>0</v>
      </c>
      <c r="AI15">
        <v>0.50551389499999999</v>
      </c>
      <c r="AJ15">
        <v>0.16200000000000001</v>
      </c>
      <c r="AK15">
        <v>34659</v>
      </c>
      <c r="AL15">
        <v>0.27491554099999999</v>
      </c>
    </row>
    <row r="16" spans="1:38" x14ac:dyDescent="0.3">
      <c r="A16">
        <v>15</v>
      </c>
      <c r="B16" t="s">
        <v>140</v>
      </c>
      <c r="C16" t="s">
        <v>123</v>
      </c>
      <c r="D16" t="s">
        <v>141</v>
      </c>
      <c r="E16" t="s">
        <v>142</v>
      </c>
      <c r="F16" t="s">
        <v>126</v>
      </c>
      <c r="G16" t="s">
        <v>50</v>
      </c>
      <c r="H16">
        <v>4890</v>
      </c>
      <c r="I16" t="s">
        <v>127</v>
      </c>
      <c r="J16" t="s">
        <v>143</v>
      </c>
      <c r="K16" t="s">
        <v>65</v>
      </c>
      <c r="L16">
        <v>0</v>
      </c>
      <c r="M16" t="s">
        <v>144</v>
      </c>
      <c r="N16">
        <v>2020</v>
      </c>
      <c r="O16" t="s">
        <v>55</v>
      </c>
      <c r="P16">
        <v>0</v>
      </c>
      <c r="Q16">
        <v>0</v>
      </c>
      <c r="R16">
        <v>0</v>
      </c>
      <c r="S16" t="s">
        <v>145</v>
      </c>
      <c r="T16">
        <v>3</v>
      </c>
      <c r="U16">
        <v>45</v>
      </c>
      <c r="V16">
        <v>7</v>
      </c>
      <c r="W16">
        <v>4</v>
      </c>
      <c r="X16">
        <v>1</v>
      </c>
      <c r="Y16">
        <v>2</v>
      </c>
      <c r="Z16">
        <v>36</v>
      </c>
      <c r="AA16">
        <v>12.5</v>
      </c>
      <c r="AB16">
        <f t="shared" si="0"/>
        <v>0.75</v>
      </c>
      <c r="AC16">
        <v>1.0382225164083914</v>
      </c>
      <c r="AD16" t="s">
        <v>57</v>
      </c>
      <c r="AE16" t="s">
        <v>58</v>
      </c>
      <c r="AF16" t="s">
        <v>59</v>
      </c>
      <c r="AG16">
        <v>0.97341513300000004</v>
      </c>
      <c r="AH16">
        <v>0</v>
      </c>
      <c r="AI16">
        <v>0.17995910000000001</v>
      </c>
      <c r="AJ16">
        <v>0.02</v>
      </c>
      <c r="AK16">
        <v>53438</v>
      </c>
      <c r="AL16">
        <v>0.114155251</v>
      </c>
    </row>
    <row r="17" spans="1:38" x14ac:dyDescent="0.3">
      <c r="A17">
        <v>16</v>
      </c>
      <c r="B17" t="s">
        <v>140</v>
      </c>
      <c r="C17" t="s">
        <v>123</v>
      </c>
      <c r="D17" t="s">
        <v>146</v>
      </c>
      <c r="E17" t="s">
        <v>147</v>
      </c>
      <c r="F17" t="s">
        <v>126</v>
      </c>
      <c r="G17" t="s">
        <v>50</v>
      </c>
      <c r="H17">
        <v>4634</v>
      </c>
      <c r="I17" t="s">
        <v>127</v>
      </c>
      <c r="J17" t="s">
        <v>148</v>
      </c>
      <c r="K17" t="s">
        <v>65</v>
      </c>
      <c r="L17">
        <v>0</v>
      </c>
      <c r="M17" t="s">
        <v>149</v>
      </c>
      <c r="N17">
        <v>2020</v>
      </c>
      <c r="O17" t="s">
        <v>55</v>
      </c>
      <c r="P17">
        <v>0</v>
      </c>
      <c r="Q17">
        <v>-42.18</v>
      </c>
      <c r="R17">
        <v>0</v>
      </c>
      <c r="S17" t="s">
        <v>56</v>
      </c>
      <c r="T17">
        <v>3</v>
      </c>
      <c r="U17">
        <v>45</v>
      </c>
      <c r="V17">
        <v>473</v>
      </c>
      <c r="W17">
        <v>5</v>
      </c>
      <c r="X17">
        <v>10</v>
      </c>
      <c r="Y17">
        <v>3</v>
      </c>
      <c r="Z17">
        <v>25</v>
      </c>
      <c r="AA17">
        <v>2.0703933750000001</v>
      </c>
      <c r="AB17">
        <f t="shared" si="0"/>
        <v>0.1242236025</v>
      </c>
      <c r="AC17">
        <v>1.0382225164083914</v>
      </c>
      <c r="AD17" t="s">
        <v>57</v>
      </c>
      <c r="AE17" t="s">
        <v>58</v>
      </c>
      <c r="AF17" t="s">
        <v>59</v>
      </c>
      <c r="AG17">
        <v>0.97161572100000004</v>
      </c>
      <c r="AH17">
        <v>0</v>
      </c>
      <c r="AI17">
        <v>0.39992301800000002</v>
      </c>
      <c r="AJ17">
        <v>2.8000000000000001E-2</v>
      </c>
      <c r="AK17">
        <v>28718</v>
      </c>
      <c r="AL17">
        <v>0.35931211099999999</v>
      </c>
    </row>
    <row r="18" spans="1:38" x14ac:dyDescent="0.3">
      <c r="A18">
        <v>17</v>
      </c>
      <c r="B18" t="s">
        <v>150</v>
      </c>
      <c r="C18" t="s">
        <v>123</v>
      </c>
      <c r="D18" t="s">
        <v>151</v>
      </c>
      <c r="E18" t="s">
        <v>152</v>
      </c>
      <c r="F18" t="s">
        <v>126</v>
      </c>
      <c r="G18" t="s">
        <v>50</v>
      </c>
      <c r="H18">
        <v>7469</v>
      </c>
      <c r="I18" t="s">
        <v>127</v>
      </c>
      <c r="J18" t="s">
        <v>153</v>
      </c>
      <c r="K18" t="s">
        <v>65</v>
      </c>
      <c r="L18">
        <v>0</v>
      </c>
      <c r="M18" t="s">
        <v>154</v>
      </c>
      <c r="N18">
        <v>2020</v>
      </c>
      <c r="O18" t="s">
        <v>55</v>
      </c>
      <c r="P18">
        <v>0</v>
      </c>
      <c r="Q18">
        <v>-45.74</v>
      </c>
      <c r="R18">
        <v>0</v>
      </c>
      <c r="S18" t="s">
        <v>56</v>
      </c>
      <c r="T18">
        <v>3</v>
      </c>
      <c r="U18">
        <v>45</v>
      </c>
      <c r="V18">
        <v>7</v>
      </c>
      <c r="W18">
        <v>5</v>
      </c>
      <c r="X18">
        <v>14</v>
      </c>
      <c r="Y18">
        <v>3</v>
      </c>
      <c r="Z18">
        <v>21</v>
      </c>
      <c r="AA18">
        <v>66.666666669999998</v>
      </c>
      <c r="AB18">
        <f t="shared" si="0"/>
        <v>4.0000000002</v>
      </c>
      <c r="AC18">
        <v>1.0382225164083914</v>
      </c>
      <c r="AD18" t="s">
        <v>81</v>
      </c>
      <c r="AE18" t="s">
        <v>58</v>
      </c>
      <c r="AF18" t="s">
        <v>59</v>
      </c>
      <c r="AG18">
        <v>0.98855835199999997</v>
      </c>
      <c r="AH18">
        <v>0</v>
      </c>
      <c r="AI18">
        <v>0.32318501199999999</v>
      </c>
      <c r="AJ18">
        <v>0</v>
      </c>
      <c r="AK18">
        <v>36964</v>
      </c>
      <c r="AL18">
        <v>0.20789074399999999</v>
      </c>
    </row>
    <row r="19" spans="1:38" x14ac:dyDescent="0.3">
      <c r="A19">
        <v>18</v>
      </c>
      <c r="B19" t="s">
        <v>130</v>
      </c>
      <c r="C19" t="s">
        <v>123</v>
      </c>
      <c r="D19" t="s">
        <v>155</v>
      </c>
      <c r="E19" t="s">
        <v>156</v>
      </c>
      <c r="F19" t="s">
        <v>126</v>
      </c>
      <c r="G19" t="s">
        <v>50</v>
      </c>
      <c r="H19">
        <v>3458</v>
      </c>
      <c r="I19" t="s">
        <v>127</v>
      </c>
      <c r="J19" t="s">
        <v>157</v>
      </c>
      <c r="K19" t="s">
        <v>65</v>
      </c>
      <c r="L19">
        <v>0</v>
      </c>
      <c r="M19" t="s">
        <v>158</v>
      </c>
      <c r="N19">
        <v>2020</v>
      </c>
      <c r="O19" t="s">
        <v>55</v>
      </c>
      <c r="P19">
        <v>0</v>
      </c>
      <c r="Q19">
        <v>-37.409999999999997</v>
      </c>
      <c r="R19">
        <v>0</v>
      </c>
      <c r="S19" t="s">
        <v>56</v>
      </c>
      <c r="T19">
        <v>3</v>
      </c>
      <c r="U19">
        <v>45</v>
      </c>
      <c r="V19">
        <v>395</v>
      </c>
      <c r="W19">
        <v>5</v>
      </c>
      <c r="X19">
        <v>10</v>
      </c>
      <c r="Y19">
        <v>3</v>
      </c>
      <c r="Z19">
        <v>25</v>
      </c>
      <c r="AA19">
        <v>2.4691358019999998</v>
      </c>
      <c r="AB19">
        <f t="shared" si="0"/>
        <v>0.14814814811999999</v>
      </c>
      <c r="AC19">
        <v>1.0382225164083914</v>
      </c>
      <c r="AD19" t="s">
        <v>57</v>
      </c>
      <c r="AE19" t="s">
        <v>58</v>
      </c>
      <c r="AF19" t="s">
        <v>59</v>
      </c>
      <c r="AG19">
        <v>0.774258165</v>
      </c>
      <c r="AH19">
        <v>0.96344561900000003</v>
      </c>
      <c r="AI19">
        <v>0.46258429000000001</v>
      </c>
      <c r="AJ19">
        <v>7.0999999999999994E-2</v>
      </c>
      <c r="AK19">
        <v>46972</v>
      </c>
      <c r="AL19">
        <v>0.19220425599999999</v>
      </c>
    </row>
    <row r="20" spans="1:38" x14ac:dyDescent="0.3">
      <c r="A20">
        <v>19</v>
      </c>
      <c r="B20" t="s">
        <v>159</v>
      </c>
      <c r="C20" t="s">
        <v>123</v>
      </c>
      <c r="D20" t="s">
        <v>160</v>
      </c>
      <c r="E20" t="s">
        <v>161</v>
      </c>
      <c r="F20" t="s">
        <v>126</v>
      </c>
      <c r="G20" t="s">
        <v>50</v>
      </c>
      <c r="H20">
        <v>4583</v>
      </c>
      <c r="I20" t="s">
        <v>127</v>
      </c>
      <c r="J20" t="s">
        <v>162</v>
      </c>
      <c r="K20" t="s">
        <v>65</v>
      </c>
      <c r="L20">
        <v>0</v>
      </c>
      <c r="M20" t="s">
        <v>163</v>
      </c>
      <c r="N20">
        <v>2020</v>
      </c>
      <c r="O20" t="s">
        <v>55</v>
      </c>
      <c r="P20">
        <v>0</v>
      </c>
      <c r="Q20">
        <v>-72.94</v>
      </c>
      <c r="R20">
        <v>0</v>
      </c>
      <c r="S20" t="s">
        <v>56</v>
      </c>
      <c r="T20">
        <v>3</v>
      </c>
      <c r="U20">
        <v>45</v>
      </c>
      <c r="V20">
        <v>372</v>
      </c>
      <c r="W20">
        <v>5</v>
      </c>
      <c r="X20">
        <v>10</v>
      </c>
      <c r="Y20">
        <v>3</v>
      </c>
      <c r="Z20">
        <v>25</v>
      </c>
      <c r="AA20">
        <v>2.6178010469999999</v>
      </c>
      <c r="AB20">
        <f t="shared" si="0"/>
        <v>0.15706806281999999</v>
      </c>
      <c r="AC20">
        <v>1.0382225164083914</v>
      </c>
      <c r="AD20" t="s">
        <v>57</v>
      </c>
      <c r="AE20" t="s">
        <v>58</v>
      </c>
      <c r="AF20" t="s">
        <v>59</v>
      </c>
      <c r="AG20">
        <v>0.85308668499999996</v>
      </c>
      <c r="AH20">
        <v>1</v>
      </c>
      <c r="AI20">
        <v>0.28919160300000002</v>
      </c>
      <c r="AJ20">
        <v>7.0999999999999994E-2</v>
      </c>
      <c r="AK20">
        <v>43184</v>
      </c>
      <c r="AL20">
        <v>0.221079152</v>
      </c>
    </row>
    <row r="21" spans="1:38" x14ac:dyDescent="0.3">
      <c r="A21">
        <v>20</v>
      </c>
      <c r="B21" t="s">
        <v>164</v>
      </c>
      <c r="C21" t="s">
        <v>123</v>
      </c>
      <c r="D21" t="s">
        <v>165</v>
      </c>
      <c r="E21" t="s">
        <v>166</v>
      </c>
      <c r="F21" t="s">
        <v>126</v>
      </c>
      <c r="G21" t="s">
        <v>50</v>
      </c>
      <c r="H21">
        <v>10917</v>
      </c>
      <c r="I21" t="s">
        <v>127</v>
      </c>
      <c r="J21" t="s">
        <v>167</v>
      </c>
      <c r="K21" t="s">
        <v>53</v>
      </c>
      <c r="L21">
        <v>0</v>
      </c>
      <c r="M21" t="s">
        <v>168</v>
      </c>
      <c r="N21">
        <v>2020</v>
      </c>
      <c r="O21" t="s">
        <v>55</v>
      </c>
      <c r="P21">
        <v>0</v>
      </c>
      <c r="Q21">
        <v>-78.319999999999993</v>
      </c>
      <c r="R21">
        <v>0</v>
      </c>
      <c r="S21" t="s">
        <v>56</v>
      </c>
      <c r="T21">
        <v>4</v>
      </c>
      <c r="U21">
        <v>45</v>
      </c>
      <c r="V21">
        <v>801</v>
      </c>
      <c r="W21">
        <v>8</v>
      </c>
      <c r="X21">
        <v>10</v>
      </c>
      <c r="Y21">
        <v>3</v>
      </c>
      <c r="Z21">
        <v>25</v>
      </c>
      <c r="AA21">
        <v>1.233045623</v>
      </c>
      <c r="AB21">
        <f t="shared" si="0"/>
        <v>7.3982737379999997E-2</v>
      </c>
      <c r="AC21">
        <v>1.0382225164083914</v>
      </c>
      <c r="AD21" t="s">
        <v>57</v>
      </c>
      <c r="AE21" t="s">
        <v>58</v>
      </c>
      <c r="AF21" t="s">
        <v>59</v>
      </c>
      <c r="AG21">
        <v>0.86792370299999999</v>
      </c>
      <c r="AH21">
        <v>0.98388143699999997</v>
      </c>
      <c r="AI21">
        <v>0.43821130000000003</v>
      </c>
      <c r="AJ21">
        <v>9.8000000000000004E-2</v>
      </c>
      <c r="AK21">
        <v>40044</v>
      </c>
      <c r="AL21">
        <v>0.20499851199999999</v>
      </c>
    </row>
    <row r="22" spans="1:38" x14ac:dyDescent="0.3">
      <c r="A22">
        <v>21</v>
      </c>
      <c r="B22" t="s">
        <v>169</v>
      </c>
      <c r="C22" t="s">
        <v>123</v>
      </c>
      <c r="D22" t="s">
        <v>170</v>
      </c>
      <c r="E22" t="s">
        <v>171</v>
      </c>
      <c r="F22" t="s">
        <v>126</v>
      </c>
      <c r="G22" t="s">
        <v>50</v>
      </c>
      <c r="H22">
        <v>6125</v>
      </c>
      <c r="I22" t="s">
        <v>127</v>
      </c>
      <c r="J22" t="s">
        <v>172</v>
      </c>
      <c r="K22" t="s">
        <v>65</v>
      </c>
      <c r="L22">
        <v>0</v>
      </c>
      <c r="M22" t="s">
        <v>173</v>
      </c>
      <c r="N22">
        <v>2020</v>
      </c>
      <c r="O22" t="s">
        <v>55</v>
      </c>
      <c r="P22">
        <v>0</v>
      </c>
      <c r="Q22">
        <v>-76.489999999999995</v>
      </c>
      <c r="R22">
        <v>0</v>
      </c>
      <c r="S22" t="s">
        <v>56</v>
      </c>
      <c r="T22">
        <v>3</v>
      </c>
      <c r="U22">
        <v>45</v>
      </c>
      <c r="V22">
        <v>1022</v>
      </c>
      <c r="W22">
        <v>6</v>
      </c>
      <c r="X22">
        <v>10</v>
      </c>
      <c r="Y22">
        <v>3</v>
      </c>
      <c r="Z22">
        <v>25</v>
      </c>
      <c r="AA22">
        <v>0.96899224799999994</v>
      </c>
      <c r="AB22">
        <f t="shared" si="0"/>
        <v>5.8139534879999996E-2</v>
      </c>
      <c r="AC22">
        <v>1.0382225164083914</v>
      </c>
      <c r="AD22" t="s">
        <v>57</v>
      </c>
      <c r="AE22" t="s">
        <v>58</v>
      </c>
      <c r="AF22" t="s">
        <v>59</v>
      </c>
      <c r="AG22">
        <v>0.80295047399999997</v>
      </c>
      <c r="AH22">
        <v>0.95684603099999999</v>
      </c>
      <c r="AI22">
        <v>0.49152542399999999</v>
      </c>
      <c r="AJ22">
        <v>0.314</v>
      </c>
      <c r="AK22">
        <v>39100</v>
      </c>
      <c r="AL22">
        <v>0.171665175</v>
      </c>
    </row>
    <row r="23" spans="1:38" x14ac:dyDescent="0.3">
      <c r="A23">
        <v>22</v>
      </c>
      <c r="B23" t="s">
        <v>174</v>
      </c>
      <c r="C23" t="s">
        <v>175</v>
      </c>
      <c r="D23" t="s">
        <v>176</v>
      </c>
      <c r="E23" t="s">
        <v>177</v>
      </c>
      <c r="F23" t="s">
        <v>107</v>
      </c>
      <c r="G23" t="s">
        <v>50</v>
      </c>
      <c r="H23">
        <v>151600</v>
      </c>
      <c r="I23" t="s">
        <v>178</v>
      </c>
      <c r="J23" t="s">
        <v>179</v>
      </c>
      <c r="K23" t="s">
        <v>180</v>
      </c>
      <c r="L23">
        <v>1</v>
      </c>
      <c r="M23" t="s">
        <v>181</v>
      </c>
      <c r="N23">
        <v>2020</v>
      </c>
      <c r="O23" t="s">
        <v>55</v>
      </c>
      <c r="P23">
        <v>0</v>
      </c>
      <c r="Q23">
        <v>-8.66</v>
      </c>
      <c r="R23">
        <v>0</v>
      </c>
      <c r="S23" t="s">
        <v>56</v>
      </c>
      <c r="T23">
        <v>8</v>
      </c>
      <c r="U23">
        <v>45</v>
      </c>
      <c r="V23">
        <v>631</v>
      </c>
      <c r="W23">
        <v>17</v>
      </c>
      <c r="X23">
        <v>14</v>
      </c>
      <c r="Y23">
        <v>3</v>
      </c>
      <c r="Z23">
        <v>19</v>
      </c>
      <c r="AA23">
        <v>2.170542636</v>
      </c>
      <c r="AB23">
        <f t="shared" si="0"/>
        <v>0.13023255815999998</v>
      </c>
      <c r="AC23">
        <v>1.0382225164083914</v>
      </c>
      <c r="AD23" t="s">
        <v>57</v>
      </c>
      <c r="AE23" t="s">
        <v>182</v>
      </c>
      <c r="AF23" t="s">
        <v>55</v>
      </c>
      <c r="AG23">
        <v>0.34198188499999999</v>
      </c>
      <c r="AH23">
        <v>0.99906824599999999</v>
      </c>
      <c r="AI23">
        <v>0.46954659199999998</v>
      </c>
      <c r="AJ23">
        <v>0.58599999999999997</v>
      </c>
      <c r="AK23">
        <v>80093</v>
      </c>
      <c r="AL23">
        <v>9.3281952000000001E-2</v>
      </c>
    </row>
    <row r="24" spans="1:38" x14ac:dyDescent="0.3">
      <c r="A24">
        <v>23</v>
      </c>
      <c r="B24" t="s">
        <v>183</v>
      </c>
      <c r="C24" t="s">
        <v>175</v>
      </c>
      <c r="D24" t="s">
        <v>184</v>
      </c>
      <c r="E24" t="s">
        <v>185</v>
      </c>
      <c r="F24" t="s">
        <v>107</v>
      </c>
      <c r="G24" t="s">
        <v>50</v>
      </c>
      <c r="H24">
        <v>9053</v>
      </c>
      <c r="I24" t="s">
        <v>127</v>
      </c>
      <c r="J24" t="s">
        <v>186</v>
      </c>
      <c r="K24" t="s">
        <v>65</v>
      </c>
      <c r="L24">
        <v>0</v>
      </c>
      <c r="M24" t="s">
        <v>187</v>
      </c>
      <c r="N24">
        <v>2019</v>
      </c>
      <c r="O24" t="s">
        <v>96</v>
      </c>
      <c r="P24">
        <v>100</v>
      </c>
      <c r="Q24">
        <v>-501.27</v>
      </c>
      <c r="R24">
        <v>0</v>
      </c>
      <c r="S24" t="s">
        <v>56</v>
      </c>
      <c r="T24">
        <v>6</v>
      </c>
      <c r="U24">
        <v>45</v>
      </c>
      <c r="V24">
        <v>242</v>
      </c>
      <c r="W24">
        <v>3</v>
      </c>
      <c r="X24">
        <v>14</v>
      </c>
      <c r="Y24">
        <v>3</v>
      </c>
      <c r="Z24">
        <v>19</v>
      </c>
      <c r="AA24">
        <v>5.46875</v>
      </c>
      <c r="AB24">
        <f t="shared" si="0"/>
        <v>1.328125</v>
      </c>
      <c r="AC24">
        <v>1.0382225164083914</v>
      </c>
      <c r="AD24" t="s">
        <v>81</v>
      </c>
      <c r="AE24" t="s">
        <v>58</v>
      </c>
      <c r="AF24" t="s">
        <v>59</v>
      </c>
      <c r="AG24">
        <v>0.89902830600000005</v>
      </c>
      <c r="AH24">
        <v>0</v>
      </c>
      <c r="AI24">
        <v>0.245645377</v>
      </c>
      <c r="AJ24">
        <v>7.2999999999999995E-2</v>
      </c>
      <c r="AK24">
        <v>58077</v>
      </c>
      <c r="AL24">
        <v>7.4409449000000003E-2</v>
      </c>
    </row>
    <row r="25" spans="1:38" x14ac:dyDescent="0.3">
      <c r="A25">
        <v>24</v>
      </c>
      <c r="B25" t="s">
        <v>188</v>
      </c>
      <c r="C25" t="s">
        <v>175</v>
      </c>
      <c r="D25" t="s">
        <v>189</v>
      </c>
      <c r="E25" t="s">
        <v>190</v>
      </c>
      <c r="F25" t="s">
        <v>107</v>
      </c>
      <c r="G25" t="s">
        <v>50</v>
      </c>
      <c r="H25">
        <v>11104</v>
      </c>
      <c r="I25" t="s">
        <v>191</v>
      </c>
      <c r="J25" t="s">
        <v>192</v>
      </c>
      <c r="K25" t="s">
        <v>53</v>
      </c>
      <c r="L25">
        <v>1</v>
      </c>
      <c r="M25" t="s">
        <v>193</v>
      </c>
      <c r="N25">
        <v>2019</v>
      </c>
      <c r="O25" t="s">
        <v>96</v>
      </c>
      <c r="P25">
        <v>100</v>
      </c>
      <c r="Q25">
        <v>-46.95</v>
      </c>
      <c r="R25">
        <v>0</v>
      </c>
      <c r="S25" t="s">
        <v>56</v>
      </c>
      <c r="T25">
        <v>10</v>
      </c>
      <c r="U25">
        <v>45</v>
      </c>
      <c r="V25">
        <v>150</v>
      </c>
      <c r="W25">
        <v>31</v>
      </c>
      <c r="X25">
        <v>13</v>
      </c>
      <c r="Y25">
        <v>4</v>
      </c>
      <c r="Z25">
        <v>21</v>
      </c>
      <c r="AA25">
        <v>7.9754601230000004</v>
      </c>
      <c r="AB25">
        <f t="shared" si="0"/>
        <v>1.47852760738</v>
      </c>
      <c r="AC25">
        <v>1.0382225164083914</v>
      </c>
      <c r="AD25" t="s">
        <v>81</v>
      </c>
      <c r="AE25" t="s">
        <v>58</v>
      </c>
      <c r="AF25" t="s">
        <v>59</v>
      </c>
      <c r="AG25">
        <v>0.52869075700000001</v>
      </c>
      <c r="AH25">
        <v>0.99921752699999999</v>
      </c>
      <c r="AI25">
        <v>0.53922280700000003</v>
      </c>
      <c r="AJ25">
        <v>0.88100000000000001</v>
      </c>
      <c r="AK25">
        <v>30019</v>
      </c>
      <c r="AL25">
        <v>0.47171645699999998</v>
      </c>
    </row>
    <row r="26" spans="1:38" x14ac:dyDescent="0.3">
      <c r="A26">
        <v>25</v>
      </c>
      <c r="B26" t="s">
        <v>194</v>
      </c>
      <c r="C26" t="s">
        <v>175</v>
      </c>
      <c r="D26" t="s">
        <v>195</v>
      </c>
      <c r="E26" t="s">
        <v>196</v>
      </c>
      <c r="F26" t="s">
        <v>107</v>
      </c>
      <c r="G26" t="s">
        <v>50</v>
      </c>
      <c r="H26">
        <v>8839</v>
      </c>
      <c r="I26" t="s">
        <v>197</v>
      </c>
      <c r="J26" t="s">
        <v>198</v>
      </c>
      <c r="K26" t="s">
        <v>65</v>
      </c>
      <c r="L26">
        <v>1</v>
      </c>
      <c r="M26" t="s">
        <v>199</v>
      </c>
      <c r="N26">
        <v>2020</v>
      </c>
      <c r="O26" t="s">
        <v>55</v>
      </c>
      <c r="P26">
        <v>0</v>
      </c>
      <c r="Q26">
        <v>23.36</v>
      </c>
      <c r="R26">
        <v>23.36</v>
      </c>
      <c r="S26" t="s">
        <v>56</v>
      </c>
      <c r="T26">
        <v>5</v>
      </c>
      <c r="U26">
        <v>45</v>
      </c>
      <c r="V26">
        <v>215</v>
      </c>
      <c r="W26">
        <v>164</v>
      </c>
      <c r="X26">
        <v>12</v>
      </c>
      <c r="Y26">
        <v>3</v>
      </c>
      <c r="Z26">
        <v>19</v>
      </c>
      <c r="AA26">
        <v>5.2863436119999996</v>
      </c>
      <c r="AB26">
        <f t="shared" si="0"/>
        <v>1.0179806167200001</v>
      </c>
      <c r="AC26">
        <v>1.0382225164083914</v>
      </c>
      <c r="AD26" t="s">
        <v>81</v>
      </c>
      <c r="AE26" t="s">
        <v>58</v>
      </c>
      <c r="AF26" t="s">
        <v>59</v>
      </c>
      <c r="AG26">
        <v>0.65394755100000002</v>
      </c>
      <c r="AH26">
        <v>0.97287369300000004</v>
      </c>
      <c r="AI26">
        <v>0.42111464599999998</v>
      </c>
      <c r="AJ26">
        <v>0.25700000000000001</v>
      </c>
      <c r="AK26">
        <v>46823</v>
      </c>
      <c r="AL26">
        <v>0.22323303</v>
      </c>
    </row>
    <row r="27" spans="1:38" x14ac:dyDescent="0.3">
      <c r="A27">
        <v>26</v>
      </c>
      <c r="B27" t="s">
        <v>200</v>
      </c>
      <c r="C27" t="s">
        <v>175</v>
      </c>
      <c r="D27" t="s">
        <v>201</v>
      </c>
      <c r="E27" t="s">
        <v>202</v>
      </c>
      <c r="F27" t="s">
        <v>107</v>
      </c>
      <c r="G27" t="s">
        <v>50</v>
      </c>
      <c r="H27">
        <v>36192</v>
      </c>
      <c r="I27" t="s">
        <v>203</v>
      </c>
      <c r="J27" t="s">
        <v>204</v>
      </c>
      <c r="K27" t="s">
        <v>53</v>
      </c>
      <c r="L27">
        <v>1</v>
      </c>
      <c r="M27" t="s">
        <v>205</v>
      </c>
      <c r="N27">
        <v>2020</v>
      </c>
      <c r="O27" t="s">
        <v>96</v>
      </c>
      <c r="P27">
        <v>100</v>
      </c>
      <c r="Q27">
        <v>-9.67</v>
      </c>
      <c r="R27">
        <v>0</v>
      </c>
      <c r="S27" t="s">
        <v>56</v>
      </c>
      <c r="T27">
        <v>8</v>
      </c>
      <c r="U27">
        <v>45</v>
      </c>
      <c r="V27">
        <v>37</v>
      </c>
      <c r="W27">
        <v>641</v>
      </c>
      <c r="X27">
        <v>8</v>
      </c>
      <c r="Y27">
        <v>3</v>
      </c>
      <c r="Z27">
        <v>26</v>
      </c>
      <c r="AA27">
        <v>17.777777780000001</v>
      </c>
      <c r="AB27">
        <f t="shared" si="0"/>
        <v>2.0666666667999998</v>
      </c>
      <c r="AC27">
        <v>1.0382225164083914</v>
      </c>
      <c r="AD27" t="s">
        <v>81</v>
      </c>
      <c r="AE27" t="s">
        <v>58</v>
      </c>
      <c r="AF27" t="s">
        <v>59</v>
      </c>
      <c r="AG27">
        <v>0.58645133500000002</v>
      </c>
      <c r="AH27">
        <v>1</v>
      </c>
      <c r="AI27">
        <v>0.35601996299999999</v>
      </c>
      <c r="AJ27">
        <v>0.55900000000000005</v>
      </c>
      <c r="AK27">
        <v>65518</v>
      </c>
      <c r="AL27">
        <v>0.13269794700000001</v>
      </c>
    </row>
    <row r="28" spans="1:38" x14ac:dyDescent="0.3">
      <c r="A28">
        <v>27</v>
      </c>
      <c r="B28" t="s">
        <v>200</v>
      </c>
      <c r="C28" t="s">
        <v>175</v>
      </c>
      <c r="D28" t="s">
        <v>206</v>
      </c>
      <c r="E28" t="s">
        <v>207</v>
      </c>
      <c r="F28" t="s">
        <v>107</v>
      </c>
      <c r="G28" t="s">
        <v>50</v>
      </c>
      <c r="H28">
        <v>55038</v>
      </c>
      <c r="I28" t="s">
        <v>127</v>
      </c>
      <c r="J28" t="s">
        <v>208</v>
      </c>
      <c r="K28" t="s">
        <v>53</v>
      </c>
      <c r="L28">
        <v>1</v>
      </c>
      <c r="M28" t="s">
        <v>209</v>
      </c>
      <c r="N28">
        <v>2020</v>
      </c>
      <c r="O28" t="s">
        <v>55</v>
      </c>
      <c r="P28">
        <v>0</v>
      </c>
      <c r="Q28">
        <v>-32.81</v>
      </c>
      <c r="R28">
        <v>0</v>
      </c>
      <c r="S28" t="s">
        <v>56</v>
      </c>
      <c r="T28">
        <v>16</v>
      </c>
      <c r="U28">
        <v>45</v>
      </c>
      <c r="V28">
        <v>293</v>
      </c>
      <c r="W28">
        <v>21</v>
      </c>
      <c r="X28">
        <v>10</v>
      </c>
      <c r="Y28">
        <v>13</v>
      </c>
      <c r="Z28">
        <v>22</v>
      </c>
      <c r="AA28">
        <v>3.3003300329999998</v>
      </c>
      <c r="AB28">
        <f t="shared" si="0"/>
        <v>0.19801980197999999</v>
      </c>
      <c r="AC28">
        <v>1.0382225164083914</v>
      </c>
      <c r="AD28" t="s">
        <v>57</v>
      </c>
      <c r="AE28" t="s">
        <v>58</v>
      </c>
      <c r="AF28" t="s">
        <v>59</v>
      </c>
      <c r="AG28">
        <v>0.23484987700000001</v>
      </c>
      <c r="AH28">
        <v>1</v>
      </c>
      <c r="AI28">
        <v>0.32077983199999999</v>
      </c>
      <c r="AJ28">
        <v>0.74399999999999999</v>
      </c>
      <c r="AK28">
        <v>72147</v>
      </c>
      <c r="AL28">
        <v>0.10999861499999999</v>
      </c>
    </row>
    <row r="29" spans="1:38" x14ac:dyDescent="0.3">
      <c r="A29">
        <v>28</v>
      </c>
      <c r="B29" t="s">
        <v>200</v>
      </c>
      <c r="C29" t="s">
        <v>175</v>
      </c>
      <c r="D29" t="s">
        <v>210</v>
      </c>
      <c r="E29" t="s">
        <v>211</v>
      </c>
      <c r="F29" t="s">
        <v>107</v>
      </c>
      <c r="G29" t="s">
        <v>50</v>
      </c>
      <c r="H29">
        <v>127992</v>
      </c>
      <c r="I29" t="s">
        <v>127</v>
      </c>
      <c r="J29" t="s">
        <v>212</v>
      </c>
      <c r="K29" t="s">
        <v>180</v>
      </c>
      <c r="L29">
        <v>1</v>
      </c>
      <c r="M29" t="s">
        <v>213</v>
      </c>
      <c r="N29">
        <v>2020</v>
      </c>
      <c r="O29" t="s">
        <v>55</v>
      </c>
      <c r="P29">
        <v>0</v>
      </c>
      <c r="Q29">
        <v>-1288.96</v>
      </c>
      <c r="R29">
        <v>0</v>
      </c>
      <c r="S29" t="s">
        <v>56</v>
      </c>
      <c r="T29">
        <v>14</v>
      </c>
      <c r="U29">
        <v>45</v>
      </c>
      <c r="V29">
        <v>41</v>
      </c>
      <c r="W29">
        <v>15</v>
      </c>
      <c r="X29">
        <v>2</v>
      </c>
      <c r="Y29">
        <v>3</v>
      </c>
      <c r="Z29">
        <v>35</v>
      </c>
      <c r="AA29">
        <v>4.651162791</v>
      </c>
      <c r="AB29">
        <f t="shared" si="0"/>
        <v>0.27906976746000001</v>
      </c>
      <c r="AC29">
        <v>1.0382225164083914</v>
      </c>
      <c r="AD29" t="s">
        <v>57</v>
      </c>
      <c r="AE29" t="s">
        <v>214</v>
      </c>
      <c r="AF29" t="s">
        <v>55</v>
      </c>
      <c r="AG29">
        <v>0.70896665199999997</v>
      </c>
      <c r="AH29">
        <v>0.99523003799999998</v>
      </c>
      <c r="AI29">
        <v>0.28802241200000001</v>
      </c>
      <c r="AJ29">
        <v>0.31</v>
      </c>
      <c r="AK29">
        <v>94282</v>
      </c>
      <c r="AL29">
        <v>8.5775329999999997E-2</v>
      </c>
    </row>
    <row r="30" spans="1:38" x14ac:dyDescent="0.3">
      <c r="A30">
        <v>29</v>
      </c>
      <c r="B30" t="s">
        <v>215</v>
      </c>
      <c r="C30" t="s">
        <v>175</v>
      </c>
      <c r="D30" t="s">
        <v>216</v>
      </c>
      <c r="E30" t="s">
        <v>217</v>
      </c>
      <c r="F30" t="s">
        <v>107</v>
      </c>
      <c r="G30" t="s">
        <v>50</v>
      </c>
      <c r="H30">
        <v>40998</v>
      </c>
      <c r="I30" t="s">
        <v>218</v>
      </c>
      <c r="J30" t="s">
        <v>219</v>
      </c>
      <c r="K30" t="s">
        <v>53</v>
      </c>
      <c r="L30">
        <v>0</v>
      </c>
      <c r="M30" t="s">
        <v>220</v>
      </c>
      <c r="N30">
        <v>2020</v>
      </c>
      <c r="O30" t="s">
        <v>96</v>
      </c>
      <c r="P30">
        <v>100</v>
      </c>
      <c r="Q30">
        <v>-7.37</v>
      </c>
      <c r="R30">
        <v>0</v>
      </c>
      <c r="S30" t="s">
        <v>56</v>
      </c>
      <c r="T30">
        <v>10</v>
      </c>
      <c r="U30">
        <v>45</v>
      </c>
      <c r="V30">
        <v>112</v>
      </c>
      <c r="W30">
        <v>24</v>
      </c>
      <c r="X30">
        <v>13</v>
      </c>
      <c r="Y30">
        <v>4</v>
      </c>
      <c r="Z30">
        <v>20</v>
      </c>
      <c r="AA30">
        <v>10.4</v>
      </c>
      <c r="AB30">
        <f t="shared" si="0"/>
        <v>1.6240000000000001</v>
      </c>
      <c r="AC30">
        <v>1.0382225164083914</v>
      </c>
      <c r="AD30" t="s">
        <v>81</v>
      </c>
      <c r="AE30" t="s">
        <v>58</v>
      </c>
      <c r="AF30" t="s">
        <v>59</v>
      </c>
      <c r="AG30">
        <v>0.57950628299999996</v>
      </c>
      <c r="AH30">
        <v>0.99437362600000001</v>
      </c>
      <c r="AI30">
        <v>0.42200553200000002</v>
      </c>
      <c r="AJ30">
        <v>0.54200000000000004</v>
      </c>
      <c r="AK30">
        <v>53901</v>
      </c>
      <c r="AL30">
        <v>0.206833725</v>
      </c>
    </row>
    <row r="31" spans="1:38" x14ac:dyDescent="0.3">
      <c r="A31">
        <v>30</v>
      </c>
      <c r="B31" t="s">
        <v>221</v>
      </c>
      <c r="C31" t="s">
        <v>175</v>
      </c>
      <c r="D31" t="s">
        <v>222</v>
      </c>
      <c r="E31" t="s">
        <v>223</v>
      </c>
      <c r="F31" t="s">
        <v>107</v>
      </c>
      <c r="G31" t="s">
        <v>50</v>
      </c>
      <c r="H31">
        <v>6000</v>
      </c>
      <c r="I31" t="s">
        <v>127</v>
      </c>
      <c r="J31" t="s">
        <v>224</v>
      </c>
      <c r="K31" t="s">
        <v>65</v>
      </c>
      <c r="L31">
        <v>0</v>
      </c>
      <c r="M31" t="s">
        <v>225</v>
      </c>
      <c r="N31">
        <v>2020</v>
      </c>
      <c r="O31" t="s">
        <v>96</v>
      </c>
      <c r="P31">
        <v>100</v>
      </c>
      <c r="Q31">
        <v>-189.53</v>
      </c>
      <c r="R31">
        <v>0</v>
      </c>
      <c r="S31" t="s">
        <v>56</v>
      </c>
      <c r="T31">
        <v>4</v>
      </c>
      <c r="U31">
        <v>45</v>
      </c>
      <c r="V31">
        <v>10</v>
      </c>
      <c r="W31">
        <v>690</v>
      </c>
      <c r="X31">
        <v>14</v>
      </c>
      <c r="Y31">
        <v>8</v>
      </c>
      <c r="Z31">
        <v>21</v>
      </c>
      <c r="AA31">
        <v>58.333333330000002</v>
      </c>
      <c r="AB31">
        <f t="shared" si="0"/>
        <v>4.4999999998</v>
      </c>
      <c r="AC31">
        <v>1.0382225164083914</v>
      </c>
      <c r="AD31" t="s">
        <v>57</v>
      </c>
      <c r="AE31" t="s">
        <v>58</v>
      </c>
      <c r="AF31" t="s">
        <v>59</v>
      </c>
      <c r="AG31">
        <v>0.92447741100000003</v>
      </c>
      <c r="AH31">
        <v>0</v>
      </c>
      <c r="AI31">
        <v>0.349291976</v>
      </c>
      <c r="AJ31">
        <v>5.0999999999999997E-2</v>
      </c>
      <c r="AK31">
        <v>52520</v>
      </c>
      <c r="AL31">
        <v>0.185640362</v>
      </c>
    </row>
    <row r="32" spans="1:38" x14ac:dyDescent="0.3">
      <c r="A32">
        <v>31</v>
      </c>
      <c r="B32" t="s">
        <v>221</v>
      </c>
      <c r="C32" t="s">
        <v>175</v>
      </c>
      <c r="D32" t="s">
        <v>226</v>
      </c>
      <c r="E32" t="s">
        <v>227</v>
      </c>
      <c r="F32" t="s">
        <v>107</v>
      </c>
      <c r="G32" t="s">
        <v>50</v>
      </c>
      <c r="H32">
        <v>6640</v>
      </c>
      <c r="I32" t="s">
        <v>127</v>
      </c>
      <c r="J32" t="s">
        <v>228</v>
      </c>
      <c r="K32" t="s">
        <v>65</v>
      </c>
      <c r="L32">
        <v>0</v>
      </c>
      <c r="M32" t="s">
        <v>229</v>
      </c>
      <c r="N32">
        <v>2020</v>
      </c>
      <c r="O32" t="s">
        <v>55</v>
      </c>
      <c r="P32">
        <v>0</v>
      </c>
      <c r="Q32">
        <v>21.54</v>
      </c>
      <c r="R32">
        <v>21.54</v>
      </c>
      <c r="S32" t="s">
        <v>56</v>
      </c>
      <c r="T32">
        <v>5</v>
      </c>
      <c r="U32">
        <v>45</v>
      </c>
      <c r="V32">
        <v>454</v>
      </c>
      <c r="W32">
        <v>359</v>
      </c>
      <c r="X32">
        <v>7</v>
      </c>
      <c r="Y32">
        <v>3</v>
      </c>
      <c r="Z32">
        <v>24</v>
      </c>
      <c r="AA32">
        <v>1.518438178</v>
      </c>
      <c r="AB32">
        <f t="shared" si="0"/>
        <v>0.73730629067999987</v>
      </c>
      <c r="AC32">
        <v>1.0382225164083914</v>
      </c>
      <c r="AD32" t="s">
        <v>81</v>
      </c>
      <c r="AE32" t="s">
        <v>58</v>
      </c>
      <c r="AF32" t="s">
        <v>59</v>
      </c>
      <c r="AG32">
        <v>0.89370139999999998</v>
      </c>
      <c r="AH32">
        <v>1</v>
      </c>
      <c r="AI32">
        <v>0.62398193700000004</v>
      </c>
      <c r="AJ32">
        <v>7.3999999999999996E-2</v>
      </c>
      <c r="AK32">
        <v>35662</v>
      </c>
      <c r="AL32">
        <v>0.21664528499999999</v>
      </c>
    </row>
    <row r="33" spans="1:38" x14ac:dyDescent="0.3">
      <c r="A33">
        <v>32</v>
      </c>
      <c r="B33" t="s">
        <v>230</v>
      </c>
      <c r="C33" t="s">
        <v>175</v>
      </c>
      <c r="D33" t="s">
        <v>231</v>
      </c>
      <c r="E33" t="s">
        <v>232</v>
      </c>
      <c r="F33" t="s">
        <v>107</v>
      </c>
      <c r="G33" t="s">
        <v>50</v>
      </c>
      <c r="H33">
        <v>6000</v>
      </c>
      <c r="I33" t="s">
        <v>127</v>
      </c>
      <c r="J33" t="s">
        <v>233</v>
      </c>
      <c r="K33" t="s">
        <v>65</v>
      </c>
      <c r="L33">
        <v>0</v>
      </c>
      <c r="M33" t="s">
        <v>234</v>
      </c>
      <c r="N33">
        <v>2020</v>
      </c>
      <c r="O33" t="s">
        <v>96</v>
      </c>
      <c r="P33">
        <v>100</v>
      </c>
      <c r="Q33">
        <v>0</v>
      </c>
      <c r="R33">
        <v>0</v>
      </c>
      <c r="S33" t="s">
        <v>145</v>
      </c>
      <c r="T33">
        <v>3</v>
      </c>
      <c r="U33">
        <v>45</v>
      </c>
      <c r="V33">
        <v>7</v>
      </c>
      <c r="W33">
        <v>4</v>
      </c>
      <c r="X33">
        <v>1</v>
      </c>
      <c r="Y33">
        <v>2</v>
      </c>
      <c r="Z33">
        <v>36</v>
      </c>
      <c r="AA33">
        <v>12.5</v>
      </c>
      <c r="AB33">
        <f t="shared" si="0"/>
        <v>1.75</v>
      </c>
      <c r="AC33">
        <v>1.0382225164083914</v>
      </c>
      <c r="AD33" t="s">
        <v>57</v>
      </c>
      <c r="AE33" t="s">
        <v>58</v>
      </c>
      <c r="AF33" t="s">
        <v>59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>
        <v>33</v>
      </c>
      <c r="B34" t="s">
        <v>235</v>
      </c>
      <c r="C34" t="s">
        <v>175</v>
      </c>
      <c r="D34" t="s">
        <v>236</v>
      </c>
      <c r="E34" t="s">
        <v>237</v>
      </c>
      <c r="F34" t="s">
        <v>107</v>
      </c>
      <c r="G34" t="s">
        <v>50</v>
      </c>
      <c r="H34">
        <v>94183</v>
      </c>
      <c r="I34" t="s">
        <v>127</v>
      </c>
      <c r="J34" t="s">
        <v>238</v>
      </c>
      <c r="K34" t="s">
        <v>53</v>
      </c>
      <c r="L34">
        <v>0</v>
      </c>
      <c r="M34" t="s">
        <v>239</v>
      </c>
      <c r="N34">
        <v>2020</v>
      </c>
      <c r="O34" t="s">
        <v>96</v>
      </c>
      <c r="P34">
        <v>100</v>
      </c>
      <c r="Q34">
        <v>-0.06</v>
      </c>
      <c r="R34">
        <v>0</v>
      </c>
      <c r="S34" t="s">
        <v>56</v>
      </c>
      <c r="T34">
        <v>17</v>
      </c>
      <c r="U34">
        <v>45</v>
      </c>
      <c r="V34">
        <v>656</v>
      </c>
      <c r="W34">
        <v>26</v>
      </c>
      <c r="X34">
        <v>13</v>
      </c>
      <c r="Y34">
        <v>15</v>
      </c>
      <c r="Z34">
        <v>17</v>
      </c>
      <c r="AA34">
        <v>1.9431988039999999</v>
      </c>
      <c r="AB34">
        <f t="shared" si="0"/>
        <v>1.1165919282400001</v>
      </c>
      <c r="AC34">
        <v>1.0382225164083914</v>
      </c>
      <c r="AD34" t="s">
        <v>57</v>
      </c>
      <c r="AE34" t="s">
        <v>58</v>
      </c>
      <c r="AF34" t="s">
        <v>59</v>
      </c>
      <c r="AG34">
        <v>0.802583402</v>
      </c>
      <c r="AH34">
        <v>1</v>
      </c>
      <c r="AI34">
        <v>0.42849725300000002</v>
      </c>
      <c r="AJ34">
        <v>0.19800000000000001</v>
      </c>
      <c r="AK34">
        <v>59008</v>
      </c>
      <c r="AL34">
        <v>0.120232268</v>
      </c>
    </row>
    <row r="35" spans="1:38" x14ac:dyDescent="0.3">
      <c r="A35">
        <v>34</v>
      </c>
      <c r="B35" t="s">
        <v>235</v>
      </c>
      <c r="C35" t="s">
        <v>175</v>
      </c>
      <c r="D35" t="s">
        <v>240</v>
      </c>
      <c r="E35" t="s">
        <v>241</v>
      </c>
      <c r="F35" t="s">
        <v>107</v>
      </c>
      <c r="G35" t="s">
        <v>50</v>
      </c>
      <c r="H35">
        <v>68587</v>
      </c>
      <c r="I35" t="s">
        <v>127</v>
      </c>
      <c r="J35" t="s">
        <v>242</v>
      </c>
      <c r="K35" t="s">
        <v>53</v>
      </c>
      <c r="L35">
        <v>0</v>
      </c>
      <c r="M35" t="s">
        <v>243</v>
      </c>
      <c r="N35">
        <v>2020</v>
      </c>
      <c r="O35" t="s">
        <v>96</v>
      </c>
      <c r="P35">
        <v>100</v>
      </c>
      <c r="Q35">
        <v>8.61</v>
      </c>
      <c r="R35">
        <v>8.61</v>
      </c>
      <c r="S35" t="s">
        <v>56</v>
      </c>
      <c r="T35">
        <v>17</v>
      </c>
      <c r="U35">
        <v>45</v>
      </c>
      <c r="V35">
        <v>596</v>
      </c>
      <c r="W35">
        <v>26</v>
      </c>
      <c r="X35">
        <v>13</v>
      </c>
      <c r="Y35">
        <v>9</v>
      </c>
      <c r="Z35">
        <v>17</v>
      </c>
      <c r="AA35">
        <v>2.1346469620000001</v>
      </c>
      <c r="AB35">
        <f t="shared" si="0"/>
        <v>1.38637881772</v>
      </c>
      <c r="AC35">
        <v>1.0382225164083914</v>
      </c>
      <c r="AD35" t="s">
        <v>57</v>
      </c>
      <c r="AE35" t="s">
        <v>58</v>
      </c>
      <c r="AF35" t="s">
        <v>59</v>
      </c>
      <c r="AG35">
        <v>0.63797247099999999</v>
      </c>
      <c r="AH35">
        <v>1</v>
      </c>
      <c r="AI35">
        <v>0.325810971</v>
      </c>
      <c r="AJ35">
        <v>0.36599999999999999</v>
      </c>
      <c r="AK35">
        <v>77996</v>
      </c>
      <c r="AL35">
        <v>0.124811934</v>
      </c>
    </row>
    <row r="36" spans="1:38" x14ac:dyDescent="0.3">
      <c r="A36">
        <v>35</v>
      </c>
      <c r="B36" t="s">
        <v>235</v>
      </c>
      <c r="C36" t="s">
        <v>175</v>
      </c>
      <c r="D36" t="s">
        <v>244</v>
      </c>
      <c r="E36" t="s">
        <v>245</v>
      </c>
      <c r="F36" t="s">
        <v>107</v>
      </c>
      <c r="G36" t="s">
        <v>50</v>
      </c>
      <c r="H36">
        <v>40461</v>
      </c>
      <c r="I36" t="s">
        <v>127</v>
      </c>
      <c r="J36" t="s">
        <v>246</v>
      </c>
      <c r="K36" t="s">
        <v>53</v>
      </c>
      <c r="L36">
        <v>0</v>
      </c>
      <c r="M36" t="s">
        <v>247</v>
      </c>
      <c r="N36">
        <v>2019</v>
      </c>
      <c r="O36" t="s">
        <v>55</v>
      </c>
      <c r="P36">
        <v>0</v>
      </c>
      <c r="Q36">
        <v>29.11</v>
      </c>
      <c r="R36">
        <v>29.11</v>
      </c>
      <c r="S36" t="s">
        <v>56</v>
      </c>
      <c r="T36">
        <v>2</v>
      </c>
      <c r="U36">
        <v>45</v>
      </c>
      <c r="V36">
        <v>94</v>
      </c>
      <c r="W36">
        <v>4</v>
      </c>
      <c r="X36">
        <v>11</v>
      </c>
      <c r="Y36">
        <v>3</v>
      </c>
      <c r="Z36">
        <v>25</v>
      </c>
      <c r="AA36">
        <v>10.47619048</v>
      </c>
      <c r="AB36">
        <f t="shared" si="0"/>
        <v>1.5018714287999999</v>
      </c>
      <c r="AC36">
        <v>1.0382225164083914</v>
      </c>
      <c r="AD36" t="s">
        <v>57</v>
      </c>
      <c r="AE36" t="s">
        <v>248</v>
      </c>
      <c r="AF36" t="s">
        <v>55</v>
      </c>
      <c r="AG36">
        <v>0.46059536600000001</v>
      </c>
      <c r="AH36">
        <v>0.98068491499999999</v>
      </c>
      <c r="AI36">
        <v>0.25931760599999998</v>
      </c>
      <c r="AJ36">
        <v>0.33200000000000002</v>
      </c>
      <c r="AK36">
        <v>90770</v>
      </c>
      <c r="AL36">
        <v>8.8200388000000005E-2</v>
      </c>
    </row>
    <row r="37" spans="1:38" x14ac:dyDescent="0.3">
      <c r="A37">
        <v>36</v>
      </c>
      <c r="B37" t="s">
        <v>249</v>
      </c>
      <c r="C37" t="s">
        <v>175</v>
      </c>
      <c r="D37" t="s">
        <v>250</v>
      </c>
      <c r="E37" t="s">
        <v>251</v>
      </c>
      <c r="F37" t="s">
        <v>107</v>
      </c>
      <c r="G37" t="s">
        <v>50</v>
      </c>
      <c r="H37">
        <v>49990</v>
      </c>
      <c r="I37" t="s">
        <v>252</v>
      </c>
      <c r="J37" t="s">
        <v>253</v>
      </c>
      <c r="K37" t="s">
        <v>53</v>
      </c>
      <c r="L37">
        <v>1</v>
      </c>
      <c r="M37" t="s">
        <v>254</v>
      </c>
      <c r="N37">
        <v>2019</v>
      </c>
      <c r="O37" t="s">
        <v>55</v>
      </c>
      <c r="P37">
        <v>0</v>
      </c>
      <c r="Q37">
        <v>16.53</v>
      </c>
      <c r="R37">
        <v>16.53</v>
      </c>
      <c r="S37" t="s">
        <v>56</v>
      </c>
      <c r="T37">
        <v>4</v>
      </c>
      <c r="U37">
        <v>45</v>
      </c>
      <c r="V37">
        <v>45</v>
      </c>
      <c r="W37">
        <v>0</v>
      </c>
      <c r="X37">
        <v>0</v>
      </c>
      <c r="Y37">
        <v>0</v>
      </c>
      <c r="Z37">
        <v>0</v>
      </c>
      <c r="AA37">
        <v>0</v>
      </c>
      <c r="AB37">
        <f t="shared" si="0"/>
        <v>0.49590000000000001</v>
      </c>
      <c r="AC37">
        <v>1.0382225164083914</v>
      </c>
      <c r="AD37" t="s">
        <v>255</v>
      </c>
      <c r="AE37" t="s">
        <v>256</v>
      </c>
      <c r="AF37" t="s">
        <v>96</v>
      </c>
      <c r="AG37">
        <v>0.76929995200000001</v>
      </c>
      <c r="AH37">
        <v>0.956984744</v>
      </c>
      <c r="AI37">
        <v>0.25708300699999997</v>
      </c>
      <c r="AJ37">
        <v>0.255</v>
      </c>
      <c r="AK37">
        <v>105732</v>
      </c>
      <c r="AL37">
        <v>6.6140837999999993E-2</v>
      </c>
    </row>
    <row r="38" spans="1:38" x14ac:dyDescent="0.3">
      <c r="A38">
        <v>37</v>
      </c>
      <c r="B38" t="s">
        <v>257</v>
      </c>
      <c r="C38" t="s">
        <v>175</v>
      </c>
      <c r="D38" t="s">
        <v>258</v>
      </c>
      <c r="E38" t="s">
        <v>259</v>
      </c>
      <c r="F38" t="s">
        <v>107</v>
      </c>
      <c r="G38" t="s">
        <v>50</v>
      </c>
      <c r="H38">
        <v>31787</v>
      </c>
      <c r="I38" t="s">
        <v>127</v>
      </c>
      <c r="J38" t="s">
        <v>260</v>
      </c>
      <c r="K38" t="s">
        <v>53</v>
      </c>
      <c r="L38">
        <v>0</v>
      </c>
      <c r="M38" t="s">
        <v>261</v>
      </c>
      <c r="N38">
        <v>2020</v>
      </c>
      <c r="O38" t="s">
        <v>55</v>
      </c>
      <c r="P38">
        <v>0</v>
      </c>
      <c r="Q38">
        <v>11.25</v>
      </c>
      <c r="R38">
        <v>11.25</v>
      </c>
      <c r="S38" t="s">
        <v>56</v>
      </c>
      <c r="T38">
        <v>6</v>
      </c>
      <c r="U38">
        <v>45</v>
      </c>
      <c r="V38">
        <v>351</v>
      </c>
      <c r="W38">
        <v>289</v>
      </c>
      <c r="X38">
        <v>12</v>
      </c>
      <c r="Y38">
        <v>3</v>
      </c>
      <c r="Z38">
        <v>19</v>
      </c>
      <c r="AA38">
        <v>3.3057851239999998</v>
      </c>
      <c r="AB38">
        <f t="shared" si="0"/>
        <v>0.53584710743999997</v>
      </c>
      <c r="AC38">
        <v>1.0382225164083914</v>
      </c>
      <c r="AD38" t="s">
        <v>81</v>
      </c>
      <c r="AE38" t="s">
        <v>58</v>
      </c>
      <c r="AF38" t="s">
        <v>59</v>
      </c>
      <c r="AG38">
        <v>0.863899682</v>
      </c>
      <c r="AH38">
        <v>0.89065623599999999</v>
      </c>
      <c r="AI38">
        <v>0.35262728799999998</v>
      </c>
      <c r="AJ38">
        <v>0.115</v>
      </c>
      <c r="AK38">
        <v>79610</v>
      </c>
      <c r="AL38">
        <v>7.1759725999999996E-2</v>
      </c>
    </row>
    <row r="39" spans="1:38" x14ac:dyDescent="0.3">
      <c r="A39">
        <v>38</v>
      </c>
      <c r="B39" t="s">
        <v>257</v>
      </c>
      <c r="C39" t="s">
        <v>175</v>
      </c>
      <c r="D39" t="s">
        <v>262</v>
      </c>
      <c r="E39" t="s">
        <v>263</v>
      </c>
      <c r="F39" t="s">
        <v>107</v>
      </c>
      <c r="G39" t="s">
        <v>50</v>
      </c>
      <c r="H39">
        <v>4128</v>
      </c>
      <c r="I39" t="s">
        <v>127</v>
      </c>
      <c r="J39" t="s">
        <v>260</v>
      </c>
      <c r="K39" t="s">
        <v>65</v>
      </c>
      <c r="L39">
        <v>0</v>
      </c>
      <c r="M39" t="s">
        <v>66</v>
      </c>
      <c r="N39" t="s">
        <v>66</v>
      </c>
      <c r="O39" t="s">
        <v>66</v>
      </c>
      <c r="P39" t="s">
        <v>66</v>
      </c>
      <c r="Q39" t="s">
        <v>66</v>
      </c>
      <c r="R39" t="s">
        <v>66</v>
      </c>
      <c r="S39" t="s">
        <v>66</v>
      </c>
      <c r="T39" t="s">
        <v>66</v>
      </c>
      <c r="U39" t="s">
        <v>66</v>
      </c>
      <c r="V39" t="s">
        <v>66</v>
      </c>
      <c r="W39" t="s">
        <v>66</v>
      </c>
      <c r="X39" t="s">
        <v>66</v>
      </c>
      <c r="Y39" t="s">
        <v>66</v>
      </c>
      <c r="Z39" t="s">
        <v>66</v>
      </c>
      <c r="AA39" t="s">
        <v>66</v>
      </c>
      <c r="AB39" t="str">
        <f t="shared" si="0"/>
        <v>N/A</v>
      </c>
      <c r="AC39">
        <v>1.0382225164083914</v>
      </c>
      <c r="AD39" t="s">
        <v>66</v>
      </c>
      <c r="AE39" t="s">
        <v>58</v>
      </c>
      <c r="AF39" t="s">
        <v>59</v>
      </c>
      <c r="AG39">
        <v>0.863899682</v>
      </c>
      <c r="AH39">
        <v>0.89065623599999999</v>
      </c>
      <c r="AI39">
        <v>0.35262728799999998</v>
      </c>
      <c r="AJ39">
        <v>0.115</v>
      </c>
      <c r="AK39">
        <v>79610</v>
      </c>
      <c r="AL39">
        <v>7.1759725999999996E-2</v>
      </c>
    </row>
    <row r="40" spans="1:38" x14ac:dyDescent="0.3">
      <c r="A40">
        <v>39</v>
      </c>
      <c r="B40" t="s">
        <v>264</v>
      </c>
      <c r="C40" t="s">
        <v>175</v>
      </c>
      <c r="D40" t="s">
        <v>265</v>
      </c>
      <c r="E40" t="s">
        <v>266</v>
      </c>
      <c r="F40" t="s">
        <v>107</v>
      </c>
      <c r="G40" t="s">
        <v>50</v>
      </c>
      <c r="H40">
        <v>6737</v>
      </c>
      <c r="I40" t="s">
        <v>127</v>
      </c>
      <c r="J40" t="s">
        <v>267</v>
      </c>
      <c r="K40" t="s">
        <v>65</v>
      </c>
      <c r="L40">
        <v>0</v>
      </c>
      <c r="M40" t="s">
        <v>268</v>
      </c>
      <c r="N40">
        <v>2020</v>
      </c>
      <c r="O40" t="s">
        <v>55</v>
      </c>
      <c r="P40">
        <v>0</v>
      </c>
      <c r="Q40">
        <v>-114.01</v>
      </c>
      <c r="R40">
        <v>0</v>
      </c>
      <c r="S40" t="s">
        <v>56</v>
      </c>
      <c r="T40">
        <v>8</v>
      </c>
      <c r="U40">
        <v>45</v>
      </c>
      <c r="V40">
        <v>737</v>
      </c>
      <c r="W40">
        <v>17</v>
      </c>
      <c r="X40">
        <v>14</v>
      </c>
      <c r="Y40">
        <v>7</v>
      </c>
      <c r="Z40">
        <v>18</v>
      </c>
      <c r="AA40">
        <v>1.8641810919999999</v>
      </c>
      <c r="AB40">
        <f t="shared" si="0"/>
        <v>0.11185086551999998</v>
      </c>
      <c r="AC40">
        <v>1.0382225164083914</v>
      </c>
      <c r="AD40" t="s">
        <v>57</v>
      </c>
      <c r="AE40" t="s">
        <v>58</v>
      </c>
      <c r="AF40" t="s">
        <v>59</v>
      </c>
      <c r="AG40">
        <v>0.85943866000000002</v>
      </c>
      <c r="AH40">
        <v>0.84358430500000003</v>
      </c>
      <c r="AI40">
        <v>0.222725215</v>
      </c>
      <c r="AJ40">
        <v>0.113</v>
      </c>
      <c r="AK40">
        <v>94186</v>
      </c>
      <c r="AL40">
        <v>0.110680055</v>
      </c>
    </row>
    <row r="41" spans="1:38" x14ac:dyDescent="0.3">
      <c r="A41">
        <v>40</v>
      </c>
      <c r="B41" t="s">
        <v>269</v>
      </c>
      <c r="C41" t="s">
        <v>175</v>
      </c>
      <c r="D41" t="s">
        <v>270</v>
      </c>
      <c r="E41" t="s">
        <v>271</v>
      </c>
      <c r="F41" t="s">
        <v>107</v>
      </c>
      <c r="G41" t="s">
        <v>50</v>
      </c>
      <c r="H41">
        <v>139924</v>
      </c>
      <c r="I41" t="s">
        <v>127</v>
      </c>
      <c r="J41" t="s">
        <v>272</v>
      </c>
      <c r="K41" t="s">
        <v>180</v>
      </c>
      <c r="L41">
        <v>0</v>
      </c>
      <c r="M41" t="s">
        <v>273</v>
      </c>
      <c r="N41">
        <v>2020</v>
      </c>
      <c r="O41" t="s">
        <v>55</v>
      </c>
      <c r="P41">
        <v>0</v>
      </c>
      <c r="Q41">
        <v>8.61</v>
      </c>
      <c r="R41">
        <v>8.61</v>
      </c>
      <c r="S41" t="s">
        <v>56</v>
      </c>
      <c r="T41">
        <v>17</v>
      </c>
      <c r="U41">
        <v>45</v>
      </c>
      <c r="V41">
        <v>417</v>
      </c>
      <c r="W41">
        <v>1311</v>
      </c>
      <c r="X41">
        <v>12</v>
      </c>
      <c r="Y41">
        <v>4</v>
      </c>
      <c r="Z41">
        <v>16</v>
      </c>
      <c r="AA41">
        <v>2.7972027970000002</v>
      </c>
      <c r="AB41">
        <f t="shared" si="0"/>
        <v>0.42613216781999996</v>
      </c>
      <c r="AC41">
        <v>1.0382225164083914</v>
      </c>
      <c r="AD41" t="s">
        <v>81</v>
      </c>
      <c r="AE41" t="s">
        <v>274</v>
      </c>
      <c r="AF41" t="s">
        <v>55</v>
      </c>
      <c r="AG41">
        <v>0.64450105300000005</v>
      </c>
      <c r="AH41">
        <v>0.9992761</v>
      </c>
      <c r="AI41">
        <v>0.39910328499999997</v>
      </c>
      <c r="AJ41">
        <v>0.32400000000000001</v>
      </c>
      <c r="AK41">
        <v>58820</v>
      </c>
      <c r="AL41">
        <v>0.183827041</v>
      </c>
    </row>
    <row r="42" spans="1:38" x14ac:dyDescent="0.3">
      <c r="A42">
        <v>41</v>
      </c>
      <c r="B42" t="s">
        <v>275</v>
      </c>
      <c r="C42" t="s">
        <v>175</v>
      </c>
      <c r="D42" t="s">
        <v>276</v>
      </c>
      <c r="E42" t="s">
        <v>277</v>
      </c>
      <c r="F42" t="s">
        <v>107</v>
      </c>
      <c r="G42" t="s">
        <v>50</v>
      </c>
      <c r="H42">
        <v>5000</v>
      </c>
      <c r="I42" t="s">
        <v>127</v>
      </c>
      <c r="J42" t="s">
        <v>278</v>
      </c>
      <c r="K42" t="s">
        <v>65</v>
      </c>
      <c r="L42">
        <v>1</v>
      </c>
      <c r="M42" t="s">
        <v>279</v>
      </c>
      <c r="N42">
        <v>2019</v>
      </c>
      <c r="O42" t="s">
        <v>55</v>
      </c>
      <c r="P42">
        <v>0</v>
      </c>
      <c r="Q42">
        <v>-47.99</v>
      </c>
      <c r="R42">
        <v>0</v>
      </c>
      <c r="S42" t="s">
        <v>56</v>
      </c>
      <c r="T42">
        <v>6</v>
      </c>
      <c r="U42">
        <v>45</v>
      </c>
      <c r="V42">
        <v>10</v>
      </c>
      <c r="W42">
        <v>7</v>
      </c>
      <c r="X42">
        <v>1</v>
      </c>
      <c r="Y42">
        <v>3</v>
      </c>
      <c r="Z42">
        <v>36</v>
      </c>
      <c r="AA42">
        <v>9.0909090910000003</v>
      </c>
      <c r="AB42">
        <f t="shared" si="0"/>
        <v>0.54545454546000005</v>
      </c>
      <c r="AC42">
        <v>1.0382225164083914</v>
      </c>
      <c r="AD42" t="s">
        <v>57</v>
      </c>
      <c r="AE42" t="s">
        <v>58</v>
      </c>
      <c r="AF42" t="s">
        <v>59</v>
      </c>
      <c r="AG42">
        <v>0.75070934499999997</v>
      </c>
      <c r="AH42">
        <v>0.99179052199999995</v>
      </c>
      <c r="AI42">
        <v>0.29646858799999998</v>
      </c>
      <c r="AJ42">
        <v>0.23499999999999999</v>
      </c>
      <c r="AK42">
        <v>92913</v>
      </c>
      <c r="AL42">
        <v>6.9966404999999995E-2</v>
      </c>
    </row>
    <row r="43" spans="1:38" x14ac:dyDescent="0.3">
      <c r="A43">
        <v>42</v>
      </c>
      <c r="B43" t="s">
        <v>280</v>
      </c>
      <c r="C43" t="s">
        <v>281</v>
      </c>
      <c r="D43" t="s">
        <v>282</v>
      </c>
      <c r="E43" t="s">
        <v>283</v>
      </c>
      <c r="F43" t="s">
        <v>284</v>
      </c>
      <c r="G43" t="s">
        <v>50</v>
      </c>
      <c r="H43">
        <v>7807</v>
      </c>
      <c r="I43" t="s">
        <v>127</v>
      </c>
      <c r="J43" t="s">
        <v>285</v>
      </c>
      <c r="K43" t="s">
        <v>53</v>
      </c>
      <c r="L43">
        <v>0</v>
      </c>
      <c r="M43" t="s">
        <v>286</v>
      </c>
      <c r="N43">
        <v>2020</v>
      </c>
      <c r="O43" t="s">
        <v>96</v>
      </c>
      <c r="P43">
        <v>100</v>
      </c>
      <c r="Q43">
        <v>-35.69</v>
      </c>
      <c r="R43">
        <v>0</v>
      </c>
      <c r="S43" t="s">
        <v>56</v>
      </c>
      <c r="T43">
        <v>6</v>
      </c>
      <c r="U43">
        <v>45</v>
      </c>
      <c r="V43">
        <v>402</v>
      </c>
      <c r="W43">
        <v>12</v>
      </c>
      <c r="X43">
        <v>14</v>
      </c>
      <c r="Y43">
        <v>4</v>
      </c>
      <c r="Z43">
        <v>19</v>
      </c>
      <c r="AA43">
        <v>3.365384615</v>
      </c>
      <c r="AB43">
        <f t="shared" si="0"/>
        <v>1.2019230769</v>
      </c>
      <c r="AC43">
        <v>1.0382225164083914</v>
      </c>
      <c r="AD43" t="s">
        <v>57</v>
      </c>
      <c r="AE43" t="s">
        <v>58</v>
      </c>
      <c r="AF43" t="s">
        <v>59</v>
      </c>
      <c r="AG43">
        <v>0.95599999999999996</v>
      </c>
      <c r="AH43">
        <v>0</v>
      </c>
      <c r="AI43">
        <v>0.42</v>
      </c>
      <c r="AJ43">
        <v>0</v>
      </c>
      <c r="AK43" t="s">
        <v>127</v>
      </c>
      <c r="AL43">
        <v>6.0498220999999998E-2</v>
      </c>
    </row>
    <row r="44" spans="1:38" x14ac:dyDescent="0.3">
      <c r="A44">
        <v>43</v>
      </c>
      <c r="B44" t="s">
        <v>287</v>
      </c>
      <c r="C44" t="s">
        <v>281</v>
      </c>
      <c r="D44" t="s">
        <v>288</v>
      </c>
      <c r="E44" t="s">
        <v>289</v>
      </c>
      <c r="F44" t="s">
        <v>284</v>
      </c>
      <c r="G44" t="s">
        <v>50</v>
      </c>
      <c r="H44">
        <v>10000</v>
      </c>
      <c r="I44" t="s">
        <v>127</v>
      </c>
      <c r="J44" t="s">
        <v>290</v>
      </c>
      <c r="K44" t="s">
        <v>65</v>
      </c>
      <c r="L44">
        <v>0</v>
      </c>
      <c r="M44" t="s">
        <v>291</v>
      </c>
      <c r="N44">
        <v>2020</v>
      </c>
      <c r="O44" t="s">
        <v>55</v>
      </c>
      <c r="P44">
        <v>0</v>
      </c>
      <c r="Q44">
        <v>-354.8</v>
      </c>
      <c r="R44">
        <v>0</v>
      </c>
      <c r="S44" t="s">
        <v>56</v>
      </c>
      <c r="T44">
        <v>2</v>
      </c>
      <c r="U44">
        <v>45</v>
      </c>
      <c r="V44">
        <v>24</v>
      </c>
      <c r="W44">
        <v>4</v>
      </c>
      <c r="X44">
        <v>12</v>
      </c>
      <c r="Y44">
        <v>16</v>
      </c>
      <c r="Z44">
        <v>21</v>
      </c>
      <c r="AA44">
        <v>33.333333330000002</v>
      </c>
      <c r="AB44">
        <f t="shared" si="0"/>
        <v>1.9999999998000002</v>
      </c>
      <c r="AC44">
        <v>1.0382225164083914</v>
      </c>
      <c r="AD44" t="s">
        <v>81</v>
      </c>
      <c r="AE44" t="s">
        <v>58</v>
      </c>
      <c r="AF44" t="s">
        <v>59</v>
      </c>
      <c r="AG44">
        <v>0.90639741299999999</v>
      </c>
      <c r="AH44">
        <v>0.98670624699999998</v>
      </c>
      <c r="AI44">
        <v>0.373593807</v>
      </c>
      <c r="AJ44">
        <v>0.107</v>
      </c>
      <c r="AK44">
        <v>66344</v>
      </c>
      <c r="AL44">
        <v>0.168342832</v>
      </c>
    </row>
    <row r="45" spans="1:38" x14ac:dyDescent="0.3">
      <c r="A45">
        <v>44</v>
      </c>
      <c r="B45" t="s">
        <v>292</v>
      </c>
      <c r="C45" t="s">
        <v>281</v>
      </c>
      <c r="D45" t="s">
        <v>293</v>
      </c>
      <c r="E45" t="s">
        <v>294</v>
      </c>
      <c r="F45" t="s">
        <v>284</v>
      </c>
      <c r="G45" t="s">
        <v>50</v>
      </c>
      <c r="H45">
        <v>124262</v>
      </c>
      <c r="I45" t="s">
        <v>127</v>
      </c>
      <c r="J45" t="s">
        <v>295</v>
      </c>
      <c r="K45" t="s">
        <v>180</v>
      </c>
      <c r="L45">
        <v>0</v>
      </c>
      <c r="M45" t="s">
        <v>296</v>
      </c>
      <c r="N45">
        <v>2020</v>
      </c>
      <c r="O45" t="s">
        <v>96</v>
      </c>
      <c r="P45">
        <v>100</v>
      </c>
      <c r="Q45">
        <v>6.14</v>
      </c>
      <c r="R45">
        <v>6.14</v>
      </c>
      <c r="S45" t="s">
        <v>56</v>
      </c>
      <c r="T45">
        <v>5</v>
      </c>
      <c r="U45">
        <v>45</v>
      </c>
      <c r="V45">
        <v>189</v>
      </c>
      <c r="W45">
        <v>577</v>
      </c>
      <c r="X45">
        <v>10</v>
      </c>
      <c r="Y45">
        <v>4</v>
      </c>
      <c r="Z45">
        <v>19</v>
      </c>
      <c r="AA45">
        <v>5.0251256279999996</v>
      </c>
      <c r="AB45">
        <f t="shared" si="0"/>
        <v>1.48570753768</v>
      </c>
      <c r="AC45">
        <v>1.0382225164083914</v>
      </c>
      <c r="AD45" t="s">
        <v>81</v>
      </c>
      <c r="AE45" t="s">
        <v>297</v>
      </c>
      <c r="AF45" t="s">
        <v>96</v>
      </c>
      <c r="AG45">
        <v>0.89044073700000004</v>
      </c>
      <c r="AH45">
        <v>0.99804968299999997</v>
      </c>
      <c r="AI45">
        <v>0.41014309599999998</v>
      </c>
      <c r="AJ45">
        <v>0.11</v>
      </c>
      <c r="AK45">
        <v>62132</v>
      </c>
      <c r="AL45">
        <v>0.16775428100000001</v>
      </c>
    </row>
    <row r="46" spans="1:38" x14ac:dyDescent="0.3">
      <c r="A46">
        <v>45</v>
      </c>
      <c r="B46" t="s">
        <v>298</v>
      </c>
      <c r="C46" t="s">
        <v>299</v>
      </c>
      <c r="D46" t="s">
        <v>300</v>
      </c>
      <c r="E46" t="s">
        <v>301</v>
      </c>
      <c r="F46" t="s">
        <v>302</v>
      </c>
      <c r="G46" t="s">
        <v>50</v>
      </c>
      <c r="H46">
        <v>98390</v>
      </c>
      <c r="I46" t="s">
        <v>303</v>
      </c>
      <c r="J46" t="s">
        <v>304</v>
      </c>
      <c r="K46" t="s">
        <v>53</v>
      </c>
      <c r="L46">
        <v>0</v>
      </c>
      <c r="M46" t="s">
        <v>305</v>
      </c>
      <c r="N46">
        <v>2020</v>
      </c>
      <c r="O46" t="s">
        <v>55</v>
      </c>
      <c r="P46">
        <v>0</v>
      </c>
      <c r="Q46">
        <v>1.27</v>
      </c>
      <c r="R46">
        <v>1.27</v>
      </c>
      <c r="S46" t="s">
        <v>56</v>
      </c>
      <c r="T46">
        <v>14</v>
      </c>
      <c r="U46">
        <v>45</v>
      </c>
      <c r="V46">
        <v>122</v>
      </c>
      <c r="W46">
        <v>20</v>
      </c>
      <c r="X46">
        <v>15</v>
      </c>
      <c r="Y46">
        <v>3</v>
      </c>
      <c r="Z46">
        <v>19</v>
      </c>
      <c r="AA46">
        <v>10.94890511</v>
      </c>
      <c r="AB46">
        <f t="shared" si="0"/>
        <v>0.69503430659999998</v>
      </c>
      <c r="AC46">
        <v>1.0382225164083914</v>
      </c>
      <c r="AD46" t="s">
        <v>81</v>
      </c>
      <c r="AE46" t="s">
        <v>58</v>
      </c>
      <c r="AF46" t="s">
        <v>59</v>
      </c>
      <c r="AG46">
        <v>0.86272439300000003</v>
      </c>
      <c r="AH46">
        <v>0.18069306900000001</v>
      </c>
      <c r="AI46">
        <v>0.19830328699999999</v>
      </c>
      <c r="AJ46">
        <v>0.29299999999999998</v>
      </c>
      <c r="AK46">
        <v>57096</v>
      </c>
      <c r="AL46">
        <v>0.17361894</v>
      </c>
    </row>
    <row r="47" spans="1:38" x14ac:dyDescent="0.3">
      <c r="A47">
        <v>46</v>
      </c>
      <c r="B47" t="s">
        <v>306</v>
      </c>
      <c r="C47" t="s">
        <v>299</v>
      </c>
      <c r="D47" t="s">
        <v>307</v>
      </c>
      <c r="E47" t="s">
        <v>308</v>
      </c>
      <c r="F47" t="s">
        <v>302</v>
      </c>
      <c r="G47" t="s">
        <v>50</v>
      </c>
      <c r="H47">
        <v>30200</v>
      </c>
      <c r="I47" t="s">
        <v>309</v>
      </c>
      <c r="J47" t="s">
        <v>310</v>
      </c>
      <c r="K47" t="s">
        <v>53</v>
      </c>
      <c r="L47">
        <v>0</v>
      </c>
      <c r="M47" t="s">
        <v>311</v>
      </c>
      <c r="N47">
        <v>2020</v>
      </c>
      <c r="O47" t="s">
        <v>55</v>
      </c>
      <c r="P47">
        <v>0</v>
      </c>
      <c r="Q47">
        <v>-38.799999999999997</v>
      </c>
      <c r="R47">
        <v>0</v>
      </c>
      <c r="S47" t="s">
        <v>56</v>
      </c>
      <c r="T47">
        <v>12</v>
      </c>
      <c r="U47">
        <v>45</v>
      </c>
      <c r="V47">
        <v>707</v>
      </c>
      <c r="W47">
        <v>16</v>
      </c>
      <c r="X47">
        <v>14</v>
      </c>
      <c r="Y47">
        <v>61</v>
      </c>
      <c r="Z47">
        <v>17</v>
      </c>
      <c r="AA47">
        <v>1.941747573</v>
      </c>
      <c r="AB47">
        <f t="shared" si="0"/>
        <v>0.11650485438000001</v>
      </c>
      <c r="AC47">
        <v>1.0382225164083914</v>
      </c>
      <c r="AD47" t="s">
        <v>57</v>
      </c>
      <c r="AE47" t="s">
        <v>58</v>
      </c>
      <c r="AF47" t="s">
        <v>59</v>
      </c>
      <c r="AG47">
        <v>0.70497641700000002</v>
      </c>
      <c r="AH47">
        <v>1</v>
      </c>
      <c r="AI47">
        <v>0.558550879</v>
      </c>
      <c r="AJ47">
        <v>0.158</v>
      </c>
      <c r="AK47">
        <v>53750</v>
      </c>
      <c r="AL47">
        <v>0.13703296700000001</v>
      </c>
    </row>
    <row r="48" spans="1:38" x14ac:dyDescent="0.3">
      <c r="A48">
        <v>47</v>
      </c>
      <c r="B48" t="s">
        <v>312</v>
      </c>
      <c r="C48" t="s">
        <v>313</v>
      </c>
      <c r="D48" t="s">
        <v>314</v>
      </c>
      <c r="E48" t="s">
        <v>315</v>
      </c>
      <c r="F48" t="s">
        <v>316</v>
      </c>
      <c r="G48" t="s">
        <v>50</v>
      </c>
      <c r="H48">
        <v>12450</v>
      </c>
      <c r="I48" t="s">
        <v>317</v>
      </c>
      <c r="J48" t="s">
        <v>318</v>
      </c>
      <c r="K48" t="s">
        <v>53</v>
      </c>
      <c r="L48">
        <v>0</v>
      </c>
      <c r="M48" t="s">
        <v>319</v>
      </c>
      <c r="N48">
        <v>2020</v>
      </c>
      <c r="O48" t="s">
        <v>55</v>
      </c>
      <c r="P48">
        <v>0</v>
      </c>
      <c r="Q48">
        <v>-1.82</v>
      </c>
      <c r="R48">
        <v>0</v>
      </c>
      <c r="S48" t="s">
        <v>56</v>
      </c>
      <c r="T48">
        <v>3</v>
      </c>
      <c r="U48">
        <v>45</v>
      </c>
      <c r="V48">
        <v>231</v>
      </c>
      <c r="W48">
        <v>88</v>
      </c>
      <c r="X48">
        <v>7</v>
      </c>
      <c r="Y48">
        <v>5</v>
      </c>
      <c r="Z48">
        <v>24</v>
      </c>
      <c r="AA48">
        <v>2.9411764709999999</v>
      </c>
      <c r="AB48">
        <f t="shared" si="0"/>
        <v>0.17647058826000001</v>
      </c>
      <c r="AC48">
        <v>1.0382225164083914</v>
      </c>
      <c r="AD48" t="s">
        <v>81</v>
      </c>
      <c r="AE48" t="s">
        <v>58</v>
      </c>
      <c r="AF48" t="s">
        <v>59</v>
      </c>
      <c r="AG48">
        <v>0.98962264200000005</v>
      </c>
      <c r="AH48">
        <v>1</v>
      </c>
      <c r="AI48">
        <v>0.116037736</v>
      </c>
      <c r="AJ48">
        <v>3.7999999999999999E-2</v>
      </c>
      <c r="AK48">
        <v>79904</v>
      </c>
      <c r="AL48">
        <v>8.9463219999999996E-3</v>
      </c>
    </row>
    <row r="49" spans="1:38" x14ac:dyDescent="0.3">
      <c r="A49">
        <v>48</v>
      </c>
      <c r="B49" t="s">
        <v>320</v>
      </c>
      <c r="C49" t="s">
        <v>320</v>
      </c>
      <c r="D49" t="s">
        <v>321</v>
      </c>
      <c r="E49" t="s">
        <v>322</v>
      </c>
      <c r="F49" t="s">
        <v>316</v>
      </c>
      <c r="G49" t="s">
        <v>50</v>
      </c>
      <c r="H49" s="2">
        <v>632323</v>
      </c>
      <c r="I49" t="s">
        <v>127</v>
      </c>
      <c r="J49" t="s">
        <v>323</v>
      </c>
      <c r="K49" t="s">
        <v>180</v>
      </c>
      <c r="L49">
        <v>0</v>
      </c>
      <c r="M49" t="s">
        <v>324</v>
      </c>
      <c r="N49">
        <v>2020</v>
      </c>
      <c r="O49" t="s">
        <v>96</v>
      </c>
      <c r="P49">
        <v>100</v>
      </c>
      <c r="Q49">
        <v>18.39</v>
      </c>
      <c r="R49">
        <v>18.39</v>
      </c>
      <c r="S49" t="s">
        <v>56</v>
      </c>
      <c r="T49">
        <v>25</v>
      </c>
      <c r="U49">
        <v>45</v>
      </c>
      <c r="V49">
        <v>292</v>
      </c>
      <c r="W49">
        <v>880</v>
      </c>
      <c r="X49">
        <v>7</v>
      </c>
      <c r="Y49">
        <v>3</v>
      </c>
      <c r="Z49">
        <v>24</v>
      </c>
      <c r="AA49">
        <v>2.3411371239999998</v>
      </c>
      <c r="AB49">
        <f t="shared" si="0"/>
        <v>1.6921682274400001</v>
      </c>
      <c r="AC49">
        <v>1.0382225164083914</v>
      </c>
      <c r="AD49" t="s">
        <v>81</v>
      </c>
      <c r="AE49" t="s">
        <v>325</v>
      </c>
      <c r="AF49" t="s">
        <v>96</v>
      </c>
      <c r="AG49">
        <v>0.38468032600000002</v>
      </c>
      <c r="AH49">
        <v>1</v>
      </c>
      <c r="AI49">
        <v>0.56160739999999998</v>
      </c>
      <c r="AJ49">
        <v>0.17399999999999999</v>
      </c>
      <c r="AK49">
        <v>82604</v>
      </c>
      <c r="AL49">
        <v>0.16822089600000001</v>
      </c>
    </row>
    <row r="50" spans="1:38" x14ac:dyDescent="0.3">
      <c r="A50">
        <v>49</v>
      </c>
      <c r="B50" t="s">
        <v>326</v>
      </c>
      <c r="C50" t="s">
        <v>327</v>
      </c>
      <c r="D50" t="s">
        <v>328</v>
      </c>
      <c r="E50" t="s">
        <v>329</v>
      </c>
      <c r="F50" t="s">
        <v>49</v>
      </c>
      <c r="G50" t="s">
        <v>50</v>
      </c>
      <c r="H50">
        <v>6391</v>
      </c>
      <c r="I50" t="s">
        <v>330</v>
      </c>
      <c r="J50" t="s">
        <v>331</v>
      </c>
      <c r="K50" t="s">
        <v>65</v>
      </c>
      <c r="L50">
        <v>0</v>
      </c>
      <c r="M50" t="s">
        <v>332</v>
      </c>
      <c r="N50">
        <v>2019</v>
      </c>
      <c r="O50" t="s">
        <v>55</v>
      </c>
      <c r="P50">
        <v>0</v>
      </c>
      <c r="Q50">
        <v>-126.43</v>
      </c>
      <c r="R50">
        <v>0</v>
      </c>
      <c r="S50" t="s">
        <v>56</v>
      </c>
      <c r="T50">
        <v>4</v>
      </c>
      <c r="U50">
        <v>45</v>
      </c>
      <c r="V50">
        <v>123</v>
      </c>
      <c r="W50">
        <v>8</v>
      </c>
      <c r="X50">
        <v>15</v>
      </c>
      <c r="Y50">
        <v>3</v>
      </c>
      <c r="Z50">
        <v>20</v>
      </c>
      <c r="AA50">
        <v>10.86956522</v>
      </c>
      <c r="AB50">
        <f t="shared" si="0"/>
        <v>0.65217391320000007</v>
      </c>
      <c r="AC50">
        <v>1.0382225164083914</v>
      </c>
      <c r="AD50" t="s">
        <v>57</v>
      </c>
      <c r="AE50" t="s">
        <v>58</v>
      </c>
      <c r="AF50" t="s">
        <v>59</v>
      </c>
      <c r="AG50">
        <v>0.77973015400000001</v>
      </c>
      <c r="AH50">
        <v>0.97987152</v>
      </c>
      <c r="AI50">
        <v>0.34786267300000001</v>
      </c>
      <c r="AJ50">
        <v>2.4E-2</v>
      </c>
      <c r="AK50">
        <v>49458</v>
      </c>
      <c r="AL50">
        <v>0.186304952</v>
      </c>
    </row>
    <row r="51" spans="1:38" x14ac:dyDescent="0.3">
      <c r="A51">
        <v>50</v>
      </c>
      <c r="B51" t="s">
        <v>333</v>
      </c>
      <c r="C51" t="s">
        <v>327</v>
      </c>
      <c r="D51" t="s">
        <v>334</v>
      </c>
      <c r="E51" t="s">
        <v>335</v>
      </c>
      <c r="F51" t="s">
        <v>49</v>
      </c>
      <c r="G51" t="s">
        <v>50</v>
      </c>
      <c r="H51">
        <v>40000</v>
      </c>
      <c r="I51" t="s">
        <v>336</v>
      </c>
      <c r="J51" t="s">
        <v>337</v>
      </c>
      <c r="K51" t="s">
        <v>53</v>
      </c>
      <c r="L51">
        <v>1</v>
      </c>
      <c r="M51" t="s">
        <v>338</v>
      </c>
      <c r="N51">
        <v>2020</v>
      </c>
      <c r="O51" t="s">
        <v>96</v>
      </c>
      <c r="P51">
        <v>100</v>
      </c>
      <c r="Q51">
        <v>30.98</v>
      </c>
      <c r="R51">
        <v>30.98</v>
      </c>
      <c r="S51" t="s">
        <v>56</v>
      </c>
      <c r="T51">
        <v>8</v>
      </c>
      <c r="U51">
        <v>45</v>
      </c>
      <c r="V51">
        <v>279</v>
      </c>
      <c r="W51">
        <v>216</v>
      </c>
      <c r="X51">
        <v>12</v>
      </c>
      <c r="Y51">
        <v>3</v>
      </c>
      <c r="Z51">
        <v>19</v>
      </c>
      <c r="AA51">
        <v>4.1237113399999998</v>
      </c>
      <c r="AB51">
        <f t="shared" si="0"/>
        <v>2.1768226803999999</v>
      </c>
      <c r="AC51">
        <v>1.0382225164083914</v>
      </c>
      <c r="AD51" t="s">
        <v>81</v>
      </c>
      <c r="AE51" t="s">
        <v>339</v>
      </c>
      <c r="AF51" t="s">
        <v>55</v>
      </c>
      <c r="AG51">
        <v>0.736749926</v>
      </c>
      <c r="AH51">
        <v>1</v>
      </c>
      <c r="AI51">
        <v>0.455933211</v>
      </c>
      <c r="AJ51">
        <v>0.58699999999999997</v>
      </c>
      <c r="AK51">
        <v>38319</v>
      </c>
      <c r="AL51">
        <v>0.187130196</v>
      </c>
    </row>
    <row r="52" spans="1:38" x14ac:dyDescent="0.3">
      <c r="A52">
        <v>51</v>
      </c>
      <c r="B52" t="s">
        <v>340</v>
      </c>
      <c r="C52" t="s">
        <v>327</v>
      </c>
      <c r="D52" t="s">
        <v>341</v>
      </c>
      <c r="E52" t="s">
        <v>342</v>
      </c>
      <c r="F52" t="s">
        <v>49</v>
      </c>
      <c r="G52" t="s">
        <v>50</v>
      </c>
      <c r="H52">
        <v>3900</v>
      </c>
      <c r="I52" t="s">
        <v>343</v>
      </c>
      <c r="J52" t="s">
        <v>344</v>
      </c>
      <c r="K52" t="s">
        <v>65</v>
      </c>
      <c r="L52">
        <v>0</v>
      </c>
      <c r="M52" t="s">
        <v>66</v>
      </c>
      <c r="N52" t="s">
        <v>66</v>
      </c>
      <c r="O52" t="s">
        <v>66</v>
      </c>
      <c r="P52" t="s">
        <v>66</v>
      </c>
      <c r="Q52" t="s">
        <v>66</v>
      </c>
      <c r="R52" t="s">
        <v>66</v>
      </c>
      <c r="S52" t="s">
        <v>66</v>
      </c>
      <c r="T52" t="s">
        <v>66</v>
      </c>
      <c r="U52" t="s">
        <v>66</v>
      </c>
      <c r="V52" t="s">
        <v>66</v>
      </c>
      <c r="W52" t="s">
        <v>66</v>
      </c>
      <c r="X52" t="s">
        <v>66</v>
      </c>
      <c r="Y52" t="s">
        <v>66</v>
      </c>
      <c r="Z52" t="s">
        <v>66</v>
      </c>
      <c r="AA52" t="s">
        <v>66</v>
      </c>
      <c r="AB52" t="str">
        <f t="shared" si="0"/>
        <v>N/A</v>
      </c>
      <c r="AC52">
        <v>1.0382225164083914</v>
      </c>
      <c r="AD52" t="s">
        <v>66</v>
      </c>
      <c r="AE52" t="s">
        <v>58</v>
      </c>
      <c r="AF52" t="s">
        <v>59</v>
      </c>
      <c r="AG52">
        <v>0.67581543399999999</v>
      </c>
      <c r="AH52">
        <v>0.93110047799999995</v>
      </c>
      <c r="AI52">
        <v>0.36149399700000001</v>
      </c>
      <c r="AJ52">
        <v>2.8000000000000001E-2</v>
      </c>
      <c r="AK52">
        <v>30678</v>
      </c>
      <c r="AL52">
        <v>0.15862341799999999</v>
      </c>
    </row>
    <row r="53" spans="1:38" x14ac:dyDescent="0.3">
      <c r="A53">
        <v>52</v>
      </c>
      <c r="B53" t="s">
        <v>345</v>
      </c>
      <c r="C53" t="s">
        <v>327</v>
      </c>
      <c r="D53" t="s">
        <v>346</v>
      </c>
      <c r="E53" t="s">
        <v>347</v>
      </c>
      <c r="F53" t="s">
        <v>49</v>
      </c>
      <c r="G53" t="s">
        <v>50</v>
      </c>
      <c r="H53">
        <v>35089</v>
      </c>
      <c r="I53" t="s">
        <v>348</v>
      </c>
      <c r="J53" t="s">
        <v>349</v>
      </c>
      <c r="K53" t="s">
        <v>53</v>
      </c>
      <c r="L53">
        <v>0</v>
      </c>
      <c r="M53" t="s">
        <v>350</v>
      </c>
      <c r="N53">
        <v>2020</v>
      </c>
      <c r="O53" t="s">
        <v>55</v>
      </c>
      <c r="P53">
        <v>0</v>
      </c>
      <c r="Q53">
        <v>27.63</v>
      </c>
      <c r="R53">
        <v>27.63</v>
      </c>
      <c r="S53" t="s">
        <v>56</v>
      </c>
      <c r="T53">
        <v>4</v>
      </c>
      <c r="U53">
        <v>45</v>
      </c>
      <c r="V53">
        <v>389</v>
      </c>
      <c r="W53">
        <v>9</v>
      </c>
      <c r="X53">
        <v>14</v>
      </c>
      <c r="Y53">
        <v>5</v>
      </c>
      <c r="Z53">
        <v>19</v>
      </c>
      <c r="AA53">
        <v>3.4739454090000002</v>
      </c>
      <c r="AB53">
        <f t="shared" si="0"/>
        <v>1.03733672454</v>
      </c>
      <c r="AC53">
        <v>1.0382225164083914</v>
      </c>
      <c r="AD53" t="s">
        <v>57</v>
      </c>
      <c r="AE53" t="s">
        <v>58</v>
      </c>
      <c r="AF53" t="s">
        <v>59</v>
      </c>
      <c r="AG53">
        <v>0.74862592999999999</v>
      </c>
      <c r="AH53">
        <v>0.99853455099999999</v>
      </c>
      <c r="AI53">
        <v>0.33417471500000001</v>
      </c>
      <c r="AJ53">
        <v>0.16</v>
      </c>
      <c r="AK53">
        <v>43901</v>
      </c>
      <c r="AL53">
        <v>0.20572432800000001</v>
      </c>
    </row>
    <row r="54" spans="1:38" x14ac:dyDescent="0.3">
      <c r="A54">
        <v>53</v>
      </c>
      <c r="B54" t="s">
        <v>351</v>
      </c>
      <c r="C54" t="s">
        <v>327</v>
      </c>
      <c r="D54" t="s">
        <v>352</v>
      </c>
      <c r="E54" t="s">
        <v>353</v>
      </c>
      <c r="F54" t="s">
        <v>49</v>
      </c>
      <c r="G54" t="s">
        <v>50</v>
      </c>
      <c r="H54">
        <v>19401</v>
      </c>
      <c r="I54" t="s">
        <v>354</v>
      </c>
      <c r="J54" t="s">
        <v>355</v>
      </c>
      <c r="K54" t="s">
        <v>53</v>
      </c>
      <c r="L54">
        <v>0</v>
      </c>
      <c r="M54" t="s">
        <v>356</v>
      </c>
      <c r="N54">
        <v>2019</v>
      </c>
      <c r="O54" t="s">
        <v>55</v>
      </c>
      <c r="P54">
        <v>0</v>
      </c>
      <c r="Q54">
        <v>-49.09</v>
      </c>
      <c r="R54">
        <v>0</v>
      </c>
      <c r="S54" t="s">
        <v>56</v>
      </c>
      <c r="T54">
        <v>2</v>
      </c>
      <c r="U54">
        <v>45</v>
      </c>
      <c r="V54">
        <v>14</v>
      </c>
      <c r="W54">
        <v>1</v>
      </c>
      <c r="X54">
        <v>12</v>
      </c>
      <c r="Y54">
        <v>4</v>
      </c>
      <c r="Z54">
        <v>26</v>
      </c>
      <c r="AA54">
        <v>46.15384615</v>
      </c>
      <c r="AB54">
        <f t="shared" si="0"/>
        <v>2.769230769</v>
      </c>
      <c r="AC54">
        <v>1.0382225164083914</v>
      </c>
      <c r="AD54" t="s">
        <v>81</v>
      </c>
      <c r="AE54" t="s">
        <v>58</v>
      </c>
      <c r="AF54" t="s">
        <v>59</v>
      </c>
      <c r="AG54">
        <v>0.70712953899999997</v>
      </c>
      <c r="AH54">
        <v>0.99738454600000004</v>
      </c>
      <c r="AI54">
        <v>0.47993739899999999</v>
      </c>
      <c r="AJ54">
        <v>0.125</v>
      </c>
      <c r="AK54">
        <v>40301</v>
      </c>
      <c r="AL54">
        <v>0.20327416700000001</v>
      </c>
    </row>
    <row r="55" spans="1:38" x14ac:dyDescent="0.3">
      <c r="A55">
        <v>54</v>
      </c>
      <c r="B55" t="s">
        <v>351</v>
      </c>
      <c r="C55" t="s">
        <v>327</v>
      </c>
      <c r="D55" t="s">
        <v>357</v>
      </c>
      <c r="E55" t="s">
        <v>358</v>
      </c>
      <c r="F55" t="s">
        <v>49</v>
      </c>
      <c r="G55" t="s">
        <v>50</v>
      </c>
      <c r="H55">
        <v>11788</v>
      </c>
      <c r="I55" t="s">
        <v>354</v>
      </c>
      <c r="J55" t="s">
        <v>355</v>
      </c>
      <c r="K55" t="s">
        <v>53</v>
      </c>
      <c r="L55">
        <v>0</v>
      </c>
      <c r="M55" t="s">
        <v>359</v>
      </c>
      <c r="N55">
        <v>2019</v>
      </c>
      <c r="O55" t="s">
        <v>55</v>
      </c>
      <c r="P55">
        <v>0</v>
      </c>
      <c r="Q55">
        <v>-28.79</v>
      </c>
      <c r="R55">
        <v>0</v>
      </c>
      <c r="S55" t="s">
        <v>56</v>
      </c>
      <c r="T55">
        <v>2</v>
      </c>
      <c r="U55">
        <v>45</v>
      </c>
      <c r="V55">
        <v>13</v>
      </c>
      <c r="W55">
        <v>2</v>
      </c>
      <c r="X55">
        <v>12</v>
      </c>
      <c r="Y55">
        <v>4</v>
      </c>
      <c r="Z55">
        <v>26</v>
      </c>
      <c r="AA55">
        <v>48</v>
      </c>
      <c r="AB55">
        <f t="shared" si="0"/>
        <v>2.88</v>
      </c>
      <c r="AC55">
        <v>1.0382225164083914</v>
      </c>
      <c r="AD55" t="s">
        <v>81</v>
      </c>
      <c r="AE55" t="s">
        <v>58</v>
      </c>
      <c r="AF55" t="s">
        <v>59</v>
      </c>
      <c r="AG55">
        <v>0.70712953899999997</v>
      </c>
      <c r="AH55">
        <v>0.99738454600000004</v>
      </c>
      <c r="AI55">
        <v>0.47993739899999999</v>
      </c>
      <c r="AJ55">
        <v>0.125</v>
      </c>
      <c r="AK55">
        <v>40301</v>
      </c>
      <c r="AL55">
        <v>0.20327416700000001</v>
      </c>
    </row>
    <row r="56" spans="1:38" x14ac:dyDescent="0.3">
      <c r="A56">
        <v>55</v>
      </c>
      <c r="B56" t="s">
        <v>360</v>
      </c>
      <c r="C56" t="s">
        <v>327</v>
      </c>
      <c r="D56" t="s">
        <v>361</v>
      </c>
      <c r="E56" t="s">
        <v>362</v>
      </c>
      <c r="F56" t="s">
        <v>49</v>
      </c>
      <c r="G56" t="s">
        <v>50</v>
      </c>
      <c r="H56">
        <v>24156</v>
      </c>
      <c r="I56" t="s">
        <v>362</v>
      </c>
      <c r="J56" t="s">
        <v>363</v>
      </c>
      <c r="K56" t="s">
        <v>53</v>
      </c>
      <c r="L56">
        <v>1</v>
      </c>
      <c r="M56" t="s">
        <v>364</v>
      </c>
      <c r="N56">
        <v>2020</v>
      </c>
      <c r="O56" t="s">
        <v>96</v>
      </c>
      <c r="P56">
        <v>100</v>
      </c>
      <c r="Q56">
        <v>23.47</v>
      </c>
      <c r="R56">
        <v>23.47</v>
      </c>
      <c r="S56" t="s">
        <v>56</v>
      </c>
      <c r="T56">
        <v>2</v>
      </c>
      <c r="U56">
        <v>45</v>
      </c>
      <c r="V56">
        <v>1601</v>
      </c>
      <c r="W56">
        <v>77</v>
      </c>
      <c r="X56">
        <v>3</v>
      </c>
      <c r="Y56">
        <v>3</v>
      </c>
      <c r="Z56">
        <v>31</v>
      </c>
      <c r="AA56">
        <v>0.18703241900000001</v>
      </c>
      <c r="AB56">
        <f t="shared" si="0"/>
        <v>1.7153219451399999</v>
      </c>
      <c r="AC56">
        <v>1.0382225164083914</v>
      </c>
      <c r="AD56" t="s">
        <v>57</v>
      </c>
      <c r="AE56" t="s">
        <v>58</v>
      </c>
      <c r="AF56" t="s">
        <v>59</v>
      </c>
      <c r="AG56">
        <v>0.92876195699999997</v>
      </c>
      <c r="AH56">
        <v>0.99924573800000005</v>
      </c>
      <c r="AI56">
        <v>0.28741401700000002</v>
      </c>
      <c r="AJ56">
        <v>0.95</v>
      </c>
      <c r="AK56">
        <v>48026</v>
      </c>
      <c r="AL56">
        <v>0.14531060200000001</v>
      </c>
    </row>
    <row r="57" spans="1:38" x14ac:dyDescent="0.3">
      <c r="A57">
        <v>56</v>
      </c>
      <c r="B57" t="s">
        <v>365</v>
      </c>
      <c r="C57" t="s">
        <v>327</v>
      </c>
      <c r="D57" t="s">
        <v>366</v>
      </c>
      <c r="E57" t="s">
        <v>367</v>
      </c>
      <c r="F57" t="s">
        <v>49</v>
      </c>
      <c r="G57" t="s">
        <v>50</v>
      </c>
      <c r="H57">
        <v>8166</v>
      </c>
      <c r="I57" t="s">
        <v>368</v>
      </c>
      <c r="J57" t="s">
        <v>369</v>
      </c>
      <c r="K57" t="s">
        <v>65</v>
      </c>
      <c r="L57">
        <v>0</v>
      </c>
      <c r="M57" t="s">
        <v>370</v>
      </c>
      <c r="N57">
        <v>2020</v>
      </c>
      <c r="O57" t="s">
        <v>55</v>
      </c>
      <c r="P57">
        <v>0</v>
      </c>
      <c r="Q57">
        <v>20.28</v>
      </c>
      <c r="R57">
        <v>20.28</v>
      </c>
      <c r="S57" t="s">
        <v>56</v>
      </c>
      <c r="T57">
        <v>3</v>
      </c>
      <c r="U57">
        <v>45</v>
      </c>
      <c r="V57">
        <v>37</v>
      </c>
      <c r="W57">
        <v>4</v>
      </c>
      <c r="X57">
        <v>13</v>
      </c>
      <c r="Y57">
        <v>3</v>
      </c>
      <c r="Z57">
        <v>20</v>
      </c>
      <c r="AA57">
        <v>26</v>
      </c>
      <c r="AB57">
        <f t="shared" si="0"/>
        <v>2.1684000000000001</v>
      </c>
      <c r="AC57">
        <v>1.0382225164083914</v>
      </c>
      <c r="AD57" t="s">
        <v>81</v>
      </c>
      <c r="AE57" t="s">
        <v>58</v>
      </c>
      <c r="AF57" t="s">
        <v>59</v>
      </c>
      <c r="AG57">
        <v>0.91032718499999998</v>
      </c>
      <c r="AH57">
        <v>0.99975526199999998</v>
      </c>
      <c r="AI57">
        <v>0.35949912499999997</v>
      </c>
      <c r="AJ57">
        <v>0.224</v>
      </c>
      <c r="AK57">
        <v>83289</v>
      </c>
      <c r="AL57">
        <v>7.5530654000000003E-2</v>
      </c>
    </row>
    <row r="58" spans="1:38" x14ac:dyDescent="0.3">
      <c r="A58">
        <v>57</v>
      </c>
      <c r="B58" t="s">
        <v>371</v>
      </c>
      <c r="C58" t="s">
        <v>327</v>
      </c>
      <c r="D58" t="s">
        <v>372</v>
      </c>
      <c r="E58" t="s">
        <v>373</v>
      </c>
      <c r="F58" t="s">
        <v>49</v>
      </c>
      <c r="G58" t="s">
        <v>50</v>
      </c>
      <c r="H58">
        <v>102000</v>
      </c>
      <c r="I58" t="s">
        <v>374</v>
      </c>
      <c r="J58" t="s">
        <v>375</v>
      </c>
      <c r="K58" t="s">
        <v>180</v>
      </c>
      <c r="L58">
        <v>0</v>
      </c>
      <c r="M58" t="s">
        <v>376</v>
      </c>
      <c r="N58">
        <v>2020</v>
      </c>
      <c r="O58" t="s">
        <v>96</v>
      </c>
      <c r="P58">
        <v>100</v>
      </c>
      <c r="Q58">
        <v>19.510000000000002</v>
      </c>
      <c r="R58">
        <v>19.510000000000002</v>
      </c>
      <c r="S58" t="s">
        <v>56</v>
      </c>
      <c r="T58">
        <v>2</v>
      </c>
      <c r="U58">
        <v>45</v>
      </c>
      <c r="V58">
        <v>45</v>
      </c>
      <c r="W58">
        <v>0</v>
      </c>
      <c r="X58">
        <v>0</v>
      </c>
      <c r="Y58">
        <v>0</v>
      </c>
      <c r="Z58">
        <v>0</v>
      </c>
      <c r="AA58">
        <v>0</v>
      </c>
      <c r="AB58">
        <f t="shared" si="0"/>
        <v>1.5853000000000002</v>
      </c>
      <c r="AC58">
        <v>1.0382225164083914</v>
      </c>
      <c r="AD58" t="s">
        <v>255</v>
      </c>
      <c r="AE58" t="s">
        <v>377</v>
      </c>
      <c r="AF58" t="s">
        <v>55</v>
      </c>
      <c r="AG58">
        <v>0.56718942299999997</v>
      </c>
      <c r="AH58">
        <v>0.99121430799999999</v>
      </c>
      <c r="AI58">
        <v>0.50004124699999997</v>
      </c>
      <c r="AJ58">
        <v>0.32800000000000001</v>
      </c>
      <c r="AK58">
        <v>51635</v>
      </c>
      <c r="AL58">
        <v>0.174828024</v>
      </c>
    </row>
    <row r="59" spans="1:38" x14ac:dyDescent="0.3">
      <c r="A59">
        <v>58</v>
      </c>
      <c r="B59" t="s">
        <v>378</v>
      </c>
      <c r="C59" t="s">
        <v>327</v>
      </c>
      <c r="D59" t="s">
        <v>379</v>
      </c>
      <c r="E59" t="s">
        <v>380</v>
      </c>
      <c r="F59" t="s">
        <v>49</v>
      </c>
      <c r="G59" t="s">
        <v>50</v>
      </c>
      <c r="H59">
        <v>14373</v>
      </c>
      <c r="I59" t="s">
        <v>381</v>
      </c>
      <c r="J59" t="s">
        <v>382</v>
      </c>
      <c r="K59" t="s">
        <v>53</v>
      </c>
      <c r="L59">
        <v>0</v>
      </c>
      <c r="M59" t="s">
        <v>383</v>
      </c>
      <c r="N59">
        <v>2020</v>
      </c>
      <c r="O59" t="s">
        <v>96</v>
      </c>
      <c r="P59">
        <v>100</v>
      </c>
      <c r="Q59">
        <v>-433.13</v>
      </c>
      <c r="R59">
        <v>0</v>
      </c>
      <c r="S59" t="s">
        <v>56</v>
      </c>
      <c r="T59">
        <v>2</v>
      </c>
      <c r="U59">
        <v>45</v>
      </c>
      <c r="V59">
        <v>232</v>
      </c>
      <c r="W59">
        <v>3</v>
      </c>
      <c r="X59">
        <v>13</v>
      </c>
      <c r="Y59">
        <v>9</v>
      </c>
      <c r="Z59">
        <v>19</v>
      </c>
      <c r="AA59">
        <v>5.3061224490000001</v>
      </c>
      <c r="AB59">
        <f t="shared" si="0"/>
        <v>1.3183673469400001</v>
      </c>
      <c r="AC59">
        <v>1.0382225164083914</v>
      </c>
      <c r="AD59" t="s">
        <v>81</v>
      </c>
      <c r="AE59" t="s">
        <v>58</v>
      </c>
      <c r="AF59" t="s">
        <v>59</v>
      </c>
      <c r="AG59">
        <v>0.673450365</v>
      </c>
      <c r="AH59">
        <v>0.98032141699999997</v>
      </c>
      <c r="AI59">
        <v>0.39919093900000002</v>
      </c>
      <c r="AJ59">
        <v>0.183</v>
      </c>
      <c r="AK59">
        <v>46354</v>
      </c>
      <c r="AL59">
        <v>0.25649447600000003</v>
      </c>
    </row>
    <row r="60" spans="1:38" x14ac:dyDescent="0.3">
      <c r="A60">
        <v>59</v>
      </c>
      <c r="B60" t="s">
        <v>384</v>
      </c>
      <c r="C60" t="s">
        <v>327</v>
      </c>
      <c r="D60" t="s">
        <v>385</v>
      </c>
      <c r="E60" t="s">
        <v>386</v>
      </c>
      <c r="F60" t="s">
        <v>49</v>
      </c>
      <c r="G60" t="s">
        <v>50</v>
      </c>
      <c r="H60">
        <v>3418</v>
      </c>
      <c r="I60" t="s">
        <v>387</v>
      </c>
      <c r="J60" t="s">
        <v>388</v>
      </c>
      <c r="K60" t="s">
        <v>65</v>
      </c>
      <c r="L60">
        <v>0</v>
      </c>
      <c r="M60" t="s">
        <v>389</v>
      </c>
      <c r="N60">
        <v>2020</v>
      </c>
      <c r="O60" t="s">
        <v>55</v>
      </c>
      <c r="P60">
        <v>0</v>
      </c>
      <c r="Q60">
        <v>-250.33</v>
      </c>
      <c r="R60">
        <v>0</v>
      </c>
      <c r="S60" t="s">
        <v>56</v>
      </c>
      <c r="T60">
        <v>4</v>
      </c>
      <c r="U60">
        <v>45</v>
      </c>
      <c r="V60">
        <v>44</v>
      </c>
      <c r="W60">
        <v>7</v>
      </c>
      <c r="X60">
        <v>12</v>
      </c>
      <c r="Y60">
        <v>15</v>
      </c>
      <c r="Z60">
        <v>21</v>
      </c>
      <c r="AA60">
        <v>21.428571430000002</v>
      </c>
      <c r="AB60">
        <f t="shared" si="0"/>
        <v>1.2857142858000001</v>
      </c>
      <c r="AC60">
        <v>1.0382225164083914</v>
      </c>
      <c r="AD60" t="s">
        <v>81</v>
      </c>
      <c r="AE60" t="s">
        <v>58</v>
      </c>
      <c r="AF60" t="s">
        <v>59</v>
      </c>
      <c r="AG60">
        <v>0.70837182600000004</v>
      </c>
      <c r="AH60">
        <v>0.97739433399999998</v>
      </c>
      <c r="AI60">
        <v>0.448872406</v>
      </c>
      <c r="AJ60">
        <v>0.157</v>
      </c>
      <c r="AK60">
        <v>44313</v>
      </c>
      <c r="AL60">
        <v>0.16975848399999999</v>
      </c>
    </row>
    <row r="61" spans="1:38" x14ac:dyDescent="0.3">
      <c r="A61">
        <v>60</v>
      </c>
      <c r="B61" t="s">
        <v>390</v>
      </c>
      <c r="C61" t="s">
        <v>327</v>
      </c>
      <c r="D61" t="s">
        <v>391</v>
      </c>
      <c r="E61" t="s">
        <v>392</v>
      </c>
      <c r="F61" t="s">
        <v>49</v>
      </c>
      <c r="G61" t="s">
        <v>50</v>
      </c>
      <c r="H61">
        <v>31986</v>
      </c>
      <c r="I61" t="s">
        <v>393</v>
      </c>
      <c r="J61" t="s">
        <v>394</v>
      </c>
      <c r="K61" t="s">
        <v>53</v>
      </c>
      <c r="L61">
        <v>0</v>
      </c>
      <c r="M61" t="s">
        <v>395</v>
      </c>
      <c r="N61">
        <v>2020</v>
      </c>
      <c r="O61" t="s">
        <v>55</v>
      </c>
      <c r="P61">
        <v>0</v>
      </c>
      <c r="Q61">
        <v>-34.909999999999997</v>
      </c>
      <c r="R61">
        <v>0</v>
      </c>
      <c r="S61" t="s">
        <v>56</v>
      </c>
      <c r="T61">
        <v>37</v>
      </c>
      <c r="U61">
        <v>45</v>
      </c>
      <c r="V61">
        <v>850</v>
      </c>
      <c r="W61">
        <v>45</v>
      </c>
      <c r="X61">
        <v>14</v>
      </c>
      <c r="Y61">
        <v>117</v>
      </c>
      <c r="Z61">
        <v>13</v>
      </c>
      <c r="AA61">
        <v>1.6203703700000001</v>
      </c>
      <c r="AB61">
        <f t="shared" si="0"/>
        <v>9.7222222200000014E-2</v>
      </c>
      <c r="AC61">
        <v>1.0382225164083914</v>
      </c>
      <c r="AD61" t="s">
        <v>81</v>
      </c>
      <c r="AE61" t="s">
        <v>58</v>
      </c>
      <c r="AF61" t="s">
        <v>59</v>
      </c>
      <c r="AG61">
        <v>0.57334328899999998</v>
      </c>
      <c r="AH61">
        <v>0.99692120900000003</v>
      </c>
      <c r="AI61">
        <v>0.500451584</v>
      </c>
      <c r="AJ61">
        <v>0.26400000000000001</v>
      </c>
      <c r="AK61">
        <v>45733</v>
      </c>
      <c r="AL61">
        <v>0.19372863400000001</v>
      </c>
    </row>
    <row r="62" spans="1:38" x14ac:dyDescent="0.3">
      <c r="A62">
        <v>61</v>
      </c>
      <c r="B62" t="s">
        <v>390</v>
      </c>
      <c r="C62" t="s">
        <v>327</v>
      </c>
      <c r="D62" t="s">
        <v>396</v>
      </c>
      <c r="E62" t="s">
        <v>397</v>
      </c>
      <c r="F62" t="s">
        <v>49</v>
      </c>
      <c r="G62" t="s">
        <v>50</v>
      </c>
      <c r="H62">
        <v>65216</v>
      </c>
      <c r="I62" t="s">
        <v>393</v>
      </c>
      <c r="J62" t="s">
        <v>394</v>
      </c>
      <c r="K62" t="s">
        <v>53</v>
      </c>
      <c r="L62">
        <v>0</v>
      </c>
      <c r="M62" t="s">
        <v>398</v>
      </c>
      <c r="N62">
        <v>2020</v>
      </c>
      <c r="O62" t="s">
        <v>55</v>
      </c>
      <c r="P62">
        <v>0</v>
      </c>
      <c r="Q62">
        <v>21.54</v>
      </c>
      <c r="R62">
        <v>21.54</v>
      </c>
      <c r="S62" t="s">
        <v>56</v>
      </c>
      <c r="T62">
        <v>2</v>
      </c>
      <c r="U62">
        <v>45</v>
      </c>
      <c r="V62">
        <v>382</v>
      </c>
      <c r="W62">
        <v>4</v>
      </c>
      <c r="X62">
        <v>15</v>
      </c>
      <c r="Y62">
        <v>2</v>
      </c>
      <c r="Z62">
        <v>19</v>
      </c>
      <c r="AA62">
        <v>3.778337531</v>
      </c>
      <c r="AB62">
        <f t="shared" si="0"/>
        <v>0.87290025185999987</v>
      </c>
      <c r="AC62">
        <v>1.0382225164083914</v>
      </c>
      <c r="AD62" t="s">
        <v>57</v>
      </c>
      <c r="AE62" t="s">
        <v>58</v>
      </c>
      <c r="AF62" t="s">
        <v>59</v>
      </c>
      <c r="AG62">
        <v>0.57334328899999998</v>
      </c>
      <c r="AH62">
        <v>0.99692120900000003</v>
      </c>
      <c r="AI62">
        <v>0.500451584</v>
      </c>
      <c r="AJ62">
        <v>0.26400000000000001</v>
      </c>
      <c r="AK62">
        <v>45733</v>
      </c>
      <c r="AL62">
        <v>0.19372863400000001</v>
      </c>
    </row>
    <row r="63" spans="1:38" x14ac:dyDescent="0.3">
      <c r="A63">
        <v>62</v>
      </c>
      <c r="B63" t="s">
        <v>399</v>
      </c>
      <c r="C63" t="s">
        <v>327</v>
      </c>
      <c r="D63" t="s">
        <v>400</v>
      </c>
      <c r="E63" t="s">
        <v>401</v>
      </c>
      <c r="F63" t="s">
        <v>49</v>
      </c>
      <c r="G63" t="s">
        <v>50</v>
      </c>
      <c r="H63">
        <v>25382</v>
      </c>
      <c r="I63" t="s">
        <v>402</v>
      </c>
      <c r="J63" t="s">
        <v>403</v>
      </c>
      <c r="K63" t="s">
        <v>53</v>
      </c>
      <c r="L63">
        <v>0</v>
      </c>
      <c r="M63" t="s">
        <v>404</v>
      </c>
      <c r="N63">
        <v>2020</v>
      </c>
      <c r="O63" t="s">
        <v>55</v>
      </c>
      <c r="P63">
        <v>0</v>
      </c>
      <c r="Q63">
        <v>-13.83</v>
      </c>
      <c r="R63">
        <v>0</v>
      </c>
      <c r="S63" t="s">
        <v>56</v>
      </c>
      <c r="T63">
        <v>2</v>
      </c>
      <c r="U63">
        <v>45</v>
      </c>
      <c r="V63">
        <v>12</v>
      </c>
      <c r="W63">
        <v>826</v>
      </c>
      <c r="X63">
        <v>14</v>
      </c>
      <c r="Y63">
        <v>18</v>
      </c>
      <c r="Z63">
        <v>20</v>
      </c>
      <c r="AA63">
        <v>53.84615385</v>
      </c>
      <c r="AB63">
        <f t="shared" si="0"/>
        <v>3.230769231</v>
      </c>
      <c r="AC63">
        <v>1.0382225164083914</v>
      </c>
      <c r="AD63" t="s">
        <v>81</v>
      </c>
      <c r="AE63" t="s">
        <v>58</v>
      </c>
      <c r="AF63" t="s">
        <v>59</v>
      </c>
      <c r="AG63">
        <v>0.98190194799999997</v>
      </c>
      <c r="AH63">
        <v>0.97192795099999996</v>
      </c>
      <c r="AI63">
        <v>2.7380212000000001E-2</v>
      </c>
      <c r="AJ63">
        <v>4.2999999999999997E-2</v>
      </c>
      <c r="AK63">
        <v>61533</v>
      </c>
      <c r="AL63">
        <v>4.5975380000000003E-2</v>
      </c>
    </row>
    <row r="64" spans="1:38" x14ac:dyDescent="0.3">
      <c r="A64">
        <v>63</v>
      </c>
      <c r="B64" t="s">
        <v>405</v>
      </c>
      <c r="C64" t="s">
        <v>406</v>
      </c>
      <c r="D64" t="s">
        <v>407</v>
      </c>
      <c r="E64" t="s">
        <v>408</v>
      </c>
      <c r="F64" t="s">
        <v>49</v>
      </c>
      <c r="G64" t="s">
        <v>50</v>
      </c>
      <c r="H64">
        <v>23067</v>
      </c>
      <c r="I64" t="s">
        <v>127</v>
      </c>
      <c r="J64" t="s">
        <v>409</v>
      </c>
      <c r="K64" t="s">
        <v>53</v>
      </c>
      <c r="L64">
        <v>0</v>
      </c>
      <c r="M64" t="s">
        <v>410</v>
      </c>
      <c r="N64">
        <v>2019</v>
      </c>
      <c r="O64" t="s">
        <v>55</v>
      </c>
      <c r="P64">
        <v>0</v>
      </c>
      <c r="Q64">
        <v>0</v>
      </c>
      <c r="R64">
        <v>0</v>
      </c>
      <c r="S64" t="s">
        <v>145</v>
      </c>
      <c r="T64">
        <v>4</v>
      </c>
      <c r="U64">
        <v>45</v>
      </c>
      <c r="V64">
        <v>8</v>
      </c>
      <c r="W64">
        <v>5</v>
      </c>
      <c r="X64">
        <v>1</v>
      </c>
      <c r="Y64">
        <v>2</v>
      </c>
      <c r="Z64">
        <v>36</v>
      </c>
      <c r="AA64">
        <v>11.11111111</v>
      </c>
      <c r="AB64">
        <f t="shared" si="0"/>
        <v>0.66666666659999996</v>
      </c>
      <c r="AC64">
        <v>1.0382225164083914</v>
      </c>
      <c r="AD64" t="s">
        <v>57</v>
      </c>
      <c r="AE64" t="s">
        <v>58</v>
      </c>
      <c r="AF64" t="s">
        <v>59</v>
      </c>
      <c r="AG64">
        <v>0.53434942100000005</v>
      </c>
      <c r="AH64">
        <v>0.99897899599999995</v>
      </c>
      <c r="AI64">
        <v>0.64448915100000004</v>
      </c>
      <c r="AJ64">
        <v>3.2000000000000001E-2</v>
      </c>
      <c r="AK64">
        <v>25652</v>
      </c>
      <c r="AL64">
        <v>0.412482772</v>
      </c>
    </row>
    <row r="65" spans="1:38" x14ac:dyDescent="0.3">
      <c r="A65">
        <v>64</v>
      </c>
      <c r="B65" t="s">
        <v>411</v>
      </c>
      <c r="C65" t="s">
        <v>406</v>
      </c>
      <c r="D65" t="s">
        <v>412</v>
      </c>
      <c r="E65" t="s">
        <v>413</v>
      </c>
      <c r="F65" t="s">
        <v>49</v>
      </c>
      <c r="G65" t="s">
        <v>50</v>
      </c>
      <c r="H65">
        <v>17270</v>
      </c>
      <c r="I65" t="s">
        <v>127</v>
      </c>
      <c r="J65" t="s">
        <v>414</v>
      </c>
      <c r="K65" t="s">
        <v>53</v>
      </c>
      <c r="L65">
        <v>0</v>
      </c>
      <c r="M65" t="s">
        <v>415</v>
      </c>
      <c r="N65">
        <v>2020</v>
      </c>
      <c r="O65" t="s">
        <v>55</v>
      </c>
      <c r="P65">
        <v>0</v>
      </c>
      <c r="Q65">
        <v>19.440000000000001</v>
      </c>
      <c r="R65">
        <v>19.440000000000001</v>
      </c>
      <c r="S65" t="s">
        <v>56</v>
      </c>
      <c r="T65">
        <v>4</v>
      </c>
      <c r="U65">
        <v>45</v>
      </c>
      <c r="V65">
        <v>13</v>
      </c>
      <c r="W65">
        <v>9</v>
      </c>
      <c r="X65">
        <v>12</v>
      </c>
      <c r="Y65">
        <v>4</v>
      </c>
      <c r="Z65">
        <v>22</v>
      </c>
      <c r="AA65">
        <v>48</v>
      </c>
      <c r="AB65">
        <f t="shared" si="0"/>
        <v>3.4632000000000001</v>
      </c>
      <c r="AC65">
        <v>1.0382225164083914</v>
      </c>
      <c r="AD65" t="s">
        <v>81</v>
      </c>
      <c r="AE65" t="s">
        <v>58</v>
      </c>
      <c r="AF65" t="s">
        <v>59</v>
      </c>
      <c r="AG65">
        <v>0.74207114100000005</v>
      </c>
      <c r="AH65">
        <v>0.92395539400000004</v>
      </c>
      <c r="AI65">
        <v>0.40811175700000002</v>
      </c>
      <c r="AJ65">
        <v>4.4999999999999998E-2</v>
      </c>
      <c r="AK65">
        <v>61957</v>
      </c>
      <c r="AL65">
        <v>0.124858757</v>
      </c>
    </row>
    <row r="66" spans="1:38" x14ac:dyDescent="0.3">
      <c r="A66">
        <v>65</v>
      </c>
      <c r="B66" t="s">
        <v>416</v>
      </c>
      <c r="C66" t="s">
        <v>406</v>
      </c>
      <c r="D66" t="s">
        <v>417</v>
      </c>
      <c r="E66" t="s">
        <v>418</v>
      </c>
      <c r="F66" t="s">
        <v>49</v>
      </c>
      <c r="G66" t="s">
        <v>50</v>
      </c>
      <c r="H66">
        <v>13526</v>
      </c>
      <c r="I66" t="s">
        <v>127</v>
      </c>
      <c r="J66" t="s">
        <v>419</v>
      </c>
      <c r="K66" t="s">
        <v>53</v>
      </c>
      <c r="L66">
        <v>0</v>
      </c>
      <c r="M66" t="s">
        <v>420</v>
      </c>
      <c r="N66">
        <v>2020</v>
      </c>
      <c r="O66" t="s">
        <v>55</v>
      </c>
      <c r="P66">
        <v>0</v>
      </c>
      <c r="Q66">
        <v>34.22</v>
      </c>
      <c r="R66">
        <v>34.22</v>
      </c>
      <c r="S66" t="s">
        <v>56</v>
      </c>
      <c r="T66">
        <v>9</v>
      </c>
      <c r="U66">
        <v>45</v>
      </c>
      <c r="V66">
        <v>268</v>
      </c>
      <c r="W66">
        <v>12</v>
      </c>
      <c r="X66">
        <v>10</v>
      </c>
      <c r="Y66">
        <v>4</v>
      </c>
      <c r="Z66">
        <v>23</v>
      </c>
      <c r="AA66">
        <v>3.5971223019999998</v>
      </c>
      <c r="AB66">
        <f t="shared" si="0"/>
        <v>1.2424273381199999</v>
      </c>
      <c r="AC66">
        <v>1.0382225164083914</v>
      </c>
      <c r="AD66" t="s">
        <v>57</v>
      </c>
      <c r="AE66" t="s">
        <v>58</v>
      </c>
      <c r="AF66" t="s">
        <v>59</v>
      </c>
      <c r="AG66">
        <v>0.38294468999999998</v>
      </c>
      <c r="AH66">
        <v>0.99222726800000005</v>
      </c>
      <c r="AI66">
        <v>0.52881082099999999</v>
      </c>
      <c r="AJ66">
        <v>9.5000000000000001E-2</v>
      </c>
      <c r="AK66">
        <v>41093</v>
      </c>
      <c r="AL66">
        <v>0.229266152</v>
      </c>
    </row>
    <row r="67" spans="1:38" x14ac:dyDescent="0.3">
      <c r="A67">
        <v>66</v>
      </c>
      <c r="B67" t="s">
        <v>421</v>
      </c>
      <c r="C67" t="s">
        <v>406</v>
      </c>
      <c r="D67" t="s">
        <v>422</v>
      </c>
      <c r="E67" t="s">
        <v>423</v>
      </c>
      <c r="F67" t="s">
        <v>49</v>
      </c>
      <c r="G67" t="s">
        <v>50</v>
      </c>
      <c r="H67">
        <v>11196</v>
      </c>
      <c r="I67" t="s">
        <v>423</v>
      </c>
      <c r="J67" t="s">
        <v>424</v>
      </c>
      <c r="K67" t="s">
        <v>53</v>
      </c>
      <c r="L67">
        <v>0</v>
      </c>
      <c r="M67" t="s">
        <v>425</v>
      </c>
      <c r="N67">
        <v>2019</v>
      </c>
      <c r="O67" t="s">
        <v>55</v>
      </c>
      <c r="P67">
        <v>0</v>
      </c>
      <c r="Q67">
        <v>24.85</v>
      </c>
      <c r="R67">
        <v>24.85</v>
      </c>
      <c r="S67" t="s">
        <v>56</v>
      </c>
      <c r="T67">
        <v>6</v>
      </c>
      <c r="U67">
        <v>45</v>
      </c>
      <c r="V67">
        <v>177</v>
      </c>
      <c r="W67">
        <v>12</v>
      </c>
      <c r="X67">
        <v>14</v>
      </c>
      <c r="Y67">
        <v>4</v>
      </c>
      <c r="Z67">
        <v>21</v>
      </c>
      <c r="AA67">
        <v>7.329842932</v>
      </c>
      <c r="AB67">
        <f t="shared" ref="AB67:AB130" si="1">IFERROR((P67/100)+((R67/100)*3)+((AA67/100)*6),"N/A")</f>
        <v>1.1852905759200001</v>
      </c>
      <c r="AC67">
        <v>1.0382225164083914</v>
      </c>
      <c r="AD67" t="s">
        <v>81</v>
      </c>
      <c r="AE67" t="s">
        <v>58</v>
      </c>
      <c r="AF67" t="s">
        <v>59</v>
      </c>
      <c r="AG67">
        <v>0.289584642</v>
      </c>
      <c r="AH67">
        <v>0.96794610000000003</v>
      </c>
      <c r="AI67">
        <v>0.63246217299999996</v>
      </c>
      <c r="AJ67">
        <v>5.8000000000000003E-2</v>
      </c>
      <c r="AK67">
        <v>23554</v>
      </c>
      <c r="AL67">
        <v>0.46657842500000002</v>
      </c>
    </row>
    <row r="68" spans="1:38" x14ac:dyDescent="0.3">
      <c r="A68">
        <v>67</v>
      </c>
      <c r="B68" t="s">
        <v>426</v>
      </c>
      <c r="C68" t="s">
        <v>406</v>
      </c>
      <c r="D68" t="s">
        <v>427</v>
      </c>
      <c r="E68" t="s">
        <v>428</v>
      </c>
      <c r="F68" t="s">
        <v>49</v>
      </c>
      <c r="G68" t="s">
        <v>50</v>
      </c>
      <c r="H68">
        <v>7800</v>
      </c>
      <c r="I68" t="s">
        <v>428</v>
      </c>
      <c r="J68" t="s">
        <v>429</v>
      </c>
      <c r="K68" t="s">
        <v>65</v>
      </c>
      <c r="L68">
        <v>0</v>
      </c>
      <c r="M68" t="s">
        <v>430</v>
      </c>
      <c r="N68">
        <v>2020</v>
      </c>
      <c r="O68" t="s">
        <v>55</v>
      </c>
      <c r="P68">
        <v>0</v>
      </c>
      <c r="Q68">
        <v>-7.34</v>
      </c>
      <c r="R68">
        <v>0</v>
      </c>
      <c r="S68" t="s">
        <v>56</v>
      </c>
      <c r="T68">
        <v>4</v>
      </c>
      <c r="U68">
        <v>45</v>
      </c>
      <c r="V68">
        <v>43</v>
      </c>
      <c r="W68">
        <v>9</v>
      </c>
      <c r="X68">
        <v>3</v>
      </c>
      <c r="Y68">
        <v>4</v>
      </c>
      <c r="Z68">
        <v>31</v>
      </c>
      <c r="AA68">
        <v>6.5217391300000003</v>
      </c>
      <c r="AB68">
        <f t="shared" si="1"/>
        <v>0.39130434780000001</v>
      </c>
      <c r="AC68">
        <v>1.0382225164083914</v>
      </c>
      <c r="AD68" t="s">
        <v>81</v>
      </c>
      <c r="AE68" t="s">
        <v>58</v>
      </c>
      <c r="AF68" t="s">
        <v>59</v>
      </c>
      <c r="AG68">
        <v>0.50698474100000002</v>
      </c>
      <c r="AH68">
        <v>0.946705833</v>
      </c>
      <c r="AI68">
        <v>0.478557291</v>
      </c>
      <c r="AJ68">
        <v>9.9000000000000005E-2</v>
      </c>
      <c r="AK68">
        <v>33419</v>
      </c>
      <c r="AL68">
        <v>0.284476703</v>
      </c>
    </row>
    <row r="69" spans="1:38" x14ac:dyDescent="0.3">
      <c r="A69">
        <v>68</v>
      </c>
      <c r="B69" t="s">
        <v>431</v>
      </c>
      <c r="C69" t="s">
        <v>406</v>
      </c>
      <c r="D69" t="s">
        <v>432</v>
      </c>
      <c r="E69" t="s">
        <v>433</v>
      </c>
      <c r="F69" t="s">
        <v>49</v>
      </c>
      <c r="G69" t="s">
        <v>50</v>
      </c>
      <c r="H69">
        <v>5785</v>
      </c>
      <c r="I69" t="s">
        <v>433</v>
      </c>
      <c r="J69" t="s">
        <v>434</v>
      </c>
      <c r="K69" t="s">
        <v>65</v>
      </c>
      <c r="L69">
        <v>0</v>
      </c>
      <c r="M69" t="s">
        <v>435</v>
      </c>
      <c r="N69">
        <v>2020</v>
      </c>
      <c r="O69" t="s">
        <v>55</v>
      </c>
      <c r="P69">
        <v>0</v>
      </c>
      <c r="Q69">
        <v>-178.57</v>
      </c>
      <c r="R69">
        <v>0</v>
      </c>
      <c r="S69" t="s">
        <v>56</v>
      </c>
      <c r="T69">
        <v>3</v>
      </c>
      <c r="U69">
        <v>45</v>
      </c>
      <c r="V69">
        <v>153</v>
      </c>
      <c r="W69">
        <v>9</v>
      </c>
      <c r="X69">
        <v>8</v>
      </c>
      <c r="Y69">
        <v>4</v>
      </c>
      <c r="Z69">
        <v>24</v>
      </c>
      <c r="AA69">
        <v>4.9689440989999998</v>
      </c>
      <c r="AB69">
        <f t="shared" si="1"/>
        <v>0.29813664594</v>
      </c>
      <c r="AC69">
        <v>1.0382225164083914</v>
      </c>
      <c r="AD69" t="s">
        <v>81</v>
      </c>
      <c r="AE69" t="s">
        <v>58</v>
      </c>
      <c r="AF69" t="s">
        <v>59</v>
      </c>
      <c r="AG69">
        <v>0.90305827999999999</v>
      </c>
      <c r="AH69">
        <v>0.81625441700000001</v>
      </c>
      <c r="AI69">
        <v>0.44409349300000001</v>
      </c>
      <c r="AJ69">
        <v>4.5999999999999999E-2</v>
      </c>
      <c r="AK69">
        <v>45536</v>
      </c>
      <c r="AL69">
        <v>0.19399249099999999</v>
      </c>
    </row>
    <row r="70" spans="1:38" x14ac:dyDescent="0.3">
      <c r="A70">
        <v>69</v>
      </c>
      <c r="B70" t="s">
        <v>436</v>
      </c>
      <c r="C70" t="s">
        <v>406</v>
      </c>
      <c r="D70" t="s">
        <v>437</v>
      </c>
      <c r="E70" t="s">
        <v>438</v>
      </c>
      <c r="F70" t="s">
        <v>49</v>
      </c>
      <c r="G70" t="s">
        <v>50</v>
      </c>
      <c r="H70">
        <v>7305</v>
      </c>
      <c r="I70" t="s">
        <v>438</v>
      </c>
      <c r="J70" t="s">
        <v>439</v>
      </c>
      <c r="K70" t="s">
        <v>65</v>
      </c>
      <c r="L70">
        <v>0</v>
      </c>
      <c r="M70" t="s">
        <v>440</v>
      </c>
      <c r="N70">
        <v>2020</v>
      </c>
      <c r="O70" t="s">
        <v>55</v>
      </c>
      <c r="P70">
        <v>0</v>
      </c>
      <c r="Q70">
        <v>-224.48</v>
      </c>
      <c r="R70">
        <v>0</v>
      </c>
      <c r="S70" t="s">
        <v>56</v>
      </c>
      <c r="T70">
        <v>5</v>
      </c>
      <c r="U70">
        <v>45</v>
      </c>
      <c r="V70">
        <v>2</v>
      </c>
      <c r="W70">
        <v>5</v>
      </c>
      <c r="X70">
        <v>1</v>
      </c>
      <c r="Y70">
        <v>68</v>
      </c>
      <c r="Z70">
        <v>36</v>
      </c>
      <c r="AA70">
        <v>33.333333330000002</v>
      </c>
      <c r="AB70">
        <f t="shared" si="1"/>
        <v>1.9999999998000002</v>
      </c>
      <c r="AC70">
        <v>1.0382225164083914</v>
      </c>
      <c r="AD70" t="s">
        <v>81</v>
      </c>
      <c r="AE70" t="s">
        <v>58</v>
      </c>
      <c r="AF70" t="s">
        <v>59</v>
      </c>
      <c r="AG70">
        <v>0.52683555199999998</v>
      </c>
      <c r="AH70">
        <v>0.99812453099999998</v>
      </c>
      <c r="AI70">
        <v>0.24838106200000001</v>
      </c>
      <c r="AJ70">
        <v>9.5000000000000001E-2</v>
      </c>
      <c r="AK70">
        <v>54893</v>
      </c>
      <c r="AL70">
        <v>0.128424658</v>
      </c>
    </row>
    <row r="71" spans="1:38" x14ac:dyDescent="0.3">
      <c r="A71">
        <v>70</v>
      </c>
      <c r="B71" t="s">
        <v>441</v>
      </c>
      <c r="C71" t="s">
        <v>406</v>
      </c>
      <c r="D71" t="s">
        <v>442</v>
      </c>
      <c r="E71" t="s">
        <v>443</v>
      </c>
      <c r="F71" t="s">
        <v>49</v>
      </c>
      <c r="G71" t="s">
        <v>50</v>
      </c>
      <c r="H71">
        <v>7194</v>
      </c>
      <c r="I71" t="s">
        <v>444</v>
      </c>
      <c r="J71" t="s">
        <v>445</v>
      </c>
      <c r="K71" t="s">
        <v>65</v>
      </c>
      <c r="L71">
        <v>0</v>
      </c>
      <c r="M71" t="s">
        <v>446</v>
      </c>
      <c r="N71">
        <v>2020</v>
      </c>
      <c r="O71" t="s">
        <v>55</v>
      </c>
      <c r="P71">
        <v>0</v>
      </c>
      <c r="Q71">
        <v>-15.35</v>
      </c>
      <c r="R71">
        <v>0</v>
      </c>
      <c r="S71" t="s">
        <v>56</v>
      </c>
      <c r="T71">
        <v>7</v>
      </c>
      <c r="U71">
        <v>45</v>
      </c>
      <c r="V71">
        <v>11</v>
      </c>
      <c r="W71">
        <v>8</v>
      </c>
      <c r="X71">
        <v>1</v>
      </c>
      <c r="Y71">
        <v>3</v>
      </c>
      <c r="Z71">
        <v>36</v>
      </c>
      <c r="AA71">
        <v>8.3333333330000006</v>
      </c>
      <c r="AB71">
        <f t="shared" si="1"/>
        <v>0.49999999998000005</v>
      </c>
      <c r="AC71">
        <v>1.0382225164083914</v>
      </c>
      <c r="AD71" t="s">
        <v>57</v>
      </c>
      <c r="AE71" t="s">
        <v>58</v>
      </c>
      <c r="AF71" t="s">
        <v>59</v>
      </c>
      <c r="AG71">
        <v>0.78581173299999996</v>
      </c>
      <c r="AH71">
        <v>0.95942028999999995</v>
      </c>
      <c r="AI71">
        <v>0.38062755799999998</v>
      </c>
      <c r="AJ71">
        <v>8.8999999999999996E-2</v>
      </c>
      <c r="AK71">
        <v>49583</v>
      </c>
      <c r="AL71">
        <v>0.16374269</v>
      </c>
    </row>
    <row r="72" spans="1:38" x14ac:dyDescent="0.3">
      <c r="A72">
        <v>71</v>
      </c>
      <c r="B72" t="s">
        <v>447</v>
      </c>
      <c r="C72" t="s">
        <v>406</v>
      </c>
      <c r="D72" t="s">
        <v>448</v>
      </c>
      <c r="E72" t="s">
        <v>449</v>
      </c>
      <c r="F72" t="s">
        <v>49</v>
      </c>
      <c r="G72" t="s">
        <v>50</v>
      </c>
      <c r="H72">
        <v>229000</v>
      </c>
      <c r="I72" t="s">
        <v>127</v>
      </c>
      <c r="J72" t="s">
        <v>450</v>
      </c>
      <c r="K72" t="s">
        <v>180</v>
      </c>
      <c r="L72">
        <v>0</v>
      </c>
      <c r="M72" t="s">
        <v>451</v>
      </c>
      <c r="N72">
        <v>2020</v>
      </c>
      <c r="O72" t="s">
        <v>55</v>
      </c>
      <c r="P72">
        <v>0</v>
      </c>
      <c r="Q72">
        <v>23.5</v>
      </c>
      <c r="R72">
        <v>23.5</v>
      </c>
      <c r="S72" t="s">
        <v>56</v>
      </c>
      <c r="T72">
        <v>16</v>
      </c>
      <c r="U72">
        <v>45</v>
      </c>
      <c r="V72">
        <v>252</v>
      </c>
      <c r="W72">
        <v>22</v>
      </c>
      <c r="X72">
        <v>15</v>
      </c>
      <c r="Y72">
        <v>4</v>
      </c>
      <c r="Z72">
        <v>18</v>
      </c>
      <c r="AA72">
        <v>5.6179775279999999</v>
      </c>
      <c r="AB72">
        <f t="shared" si="1"/>
        <v>1.0420786516799998</v>
      </c>
      <c r="AC72">
        <v>1.0382225164083914</v>
      </c>
      <c r="AD72" t="s">
        <v>57</v>
      </c>
      <c r="AE72" t="s">
        <v>452</v>
      </c>
      <c r="AF72" t="s">
        <v>55</v>
      </c>
      <c r="AG72">
        <v>0.46275377200000001</v>
      </c>
      <c r="AH72">
        <v>0.97439835500000005</v>
      </c>
      <c r="AI72">
        <v>0.470940788</v>
      </c>
      <c r="AJ72">
        <v>8.5999999999999993E-2</v>
      </c>
      <c r="AK72">
        <v>45389</v>
      </c>
      <c r="AL72">
        <v>0.21147738199999999</v>
      </c>
    </row>
    <row r="73" spans="1:38" x14ac:dyDescent="0.3">
      <c r="A73">
        <v>72</v>
      </c>
      <c r="B73" t="s">
        <v>453</v>
      </c>
      <c r="C73" t="s">
        <v>406</v>
      </c>
      <c r="D73" t="s">
        <v>454</v>
      </c>
      <c r="E73" t="s">
        <v>455</v>
      </c>
      <c r="F73" t="s">
        <v>49</v>
      </c>
      <c r="G73" t="s">
        <v>50</v>
      </c>
      <c r="H73">
        <v>4587</v>
      </c>
      <c r="I73" t="s">
        <v>456</v>
      </c>
      <c r="J73" t="s">
        <v>457</v>
      </c>
      <c r="K73" t="s">
        <v>65</v>
      </c>
      <c r="L73">
        <v>0</v>
      </c>
      <c r="M73" t="s">
        <v>458</v>
      </c>
      <c r="N73">
        <v>2018</v>
      </c>
      <c r="O73" t="s">
        <v>55</v>
      </c>
      <c r="P73">
        <v>0</v>
      </c>
      <c r="Q73">
        <v>0</v>
      </c>
      <c r="R73">
        <v>0</v>
      </c>
      <c r="S73" t="s">
        <v>145</v>
      </c>
      <c r="T73">
        <v>5</v>
      </c>
      <c r="U73">
        <v>45</v>
      </c>
      <c r="V73">
        <v>9</v>
      </c>
      <c r="W73">
        <v>6</v>
      </c>
      <c r="X73">
        <v>1</v>
      </c>
      <c r="Y73">
        <v>2</v>
      </c>
      <c r="Z73">
        <v>36</v>
      </c>
      <c r="AA73">
        <v>10</v>
      </c>
      <c r="AB73">
        <f t="shared" si="1"/>
        <v>0.60000000000000009</v>
      </c>
      <c r="AC73">
        <v>1.0382225164083914</v>
      </c>
      <c r="AD73" t="s">
        <v>57</v>
      </c>
      <c r="AE73" t="s">
        <v>58</v>
      </c>
      <c r="AF73" t="s">
        <v>59</v>
      </c>
      <c r="AG73">
        <v>0.85148998499999995</v>
      </c>
      <c r="AH73">
        <v>0.75434027800000003</v>
      </c>
      <c r="AI73">
        <v>0.53426068999999998</v>
      </c>
      <c r="AJ73">
        <v>9.8000000000000004E-2</v>
      </c>
      <c r="AK73">
        <v>30440</v>
      </c>
      <c r="AL73">
        <v>0.212155963</v>
      </c>
    </row>
    <row r="74" spans="1:38" x14ac:dyDescent="0.3">
      <c r="A74">
        <v>73</v>
      </c>
      <c r="B74" t="s">
        <v>459</v>
      </c>
      <c r="C74" t="s">
        <v>460</v>
      </c>
      <c r="D74" t="s">
        <v>461</v>
      </c>
      <c r="E74" t="s">
        <v>462</v>
      </c>
      <c r="F74" t="s">
        <v>91</v>
      </c>
      <c r="G74" t="s">
        <v>50</v>
      </c>
      <c r="H74">
        <v>3567</v>
      </c>
      <c r="I74" t="s">
        <v>127</v>
      </c>
      <c r="J74" t="s">
        <v>463</v>
      </c>
      <c r="K74" t="s">
        <v>65</v>
      </c>
      <c r="L74">
        <v>0</v>
      </c>
      <c r="M74" t="s">
        <v>464</v>
      </c>
      <c r="N74">
        <v>2020</v>
      </c>
      <c r="O74" t="s">
        <v>55</v>
      </c>
      <c r="P74">
        <v>0</v>
      </c>
      <c r="Q74">
        <v>11.55</v>
      </c>
      <c r="R74">
        <v>11.55</v>
      </c>
      <c r="S74" t="s">
        <v>56</v>
      </c>
      <c r="T74">
        <v>9</v>
      </c>
      <c r="U74">
        <v>45</v>
      </c>
      <c r="V74">
        <v>517</v>
      </c>
      <c r="W74">
        <v>14</v>
      </c>
      <c r="X74">
        <v>15</v>
      </c>
      <c r="Y74">
        <v>7</v>
      </c>
      <c r="Z74">
        <v>19</v>
      </c>
      <c r="AA74">
        <v>2.8195488719999999</v>
      </c>
      <c r="AB74">
        <f t="shared" si="1"/>
        <v>0.51567293232</v>
      </c>
      <c r="AC74">
        <v>1.0382225164083914</v>
      </c>
      <c r="AD74" t="s">
        <v>81</v>
      </c>
      <c r="AE74" t="s">
        <v>58</v>
      </c>
      <c r="AF74" t="s">
        <v>59</v>
      </c>
      <c r="AG74">
        <v>0.84580880300000005</v>
      </c>
      <c r="AH74">
        <v>0.99479505499999998</v>
      </c>
      <c r="AI74">
        <v>0.35900339799999997</v>
      </c>
      <c r="AJ74">
        <v>0.20399999999999999</v>
      </c>
      <c r="AK74">
        <v>35302</v>
      </c>
      <c r="AL74">
        <v>0.20323054300000001</v>
      </c>
    </row>
    <row r="75" spans="1:38" x14ac:dyDescent="0.3">
      <c r="A75">
        <v>74</v>
      </c>
      <c r="B75" t="s">
        <v>465</v>
      </c>
      <c r="C75" t="s">
        <v>460</v>
      </c>
      <c r="D75" t="s">
        <v>466</v>
      </c>
      <c r="E75" t="s">
        <v>467</v>
      </c>
      <c r="F75" t="s">
        <v>91</v>
      </c>
      <c r="G75" t="s">
        <v>50</v>
      </c>
      <c r="H75">
        <v>5645</v>
      </c>
      <c r="I75" t="s">
        <v>127</v>
      </c>
      <c r="J75" t="s">
        <v>468</v>
      </c>
      <c r="K75" t="s">
        <v>65</v>
      </c>
      <c r="L75">
        <v>0</v>
      </c>
      <c r="M75" t="s">
        <v>469</v>
      </c>
      <c r="N75">
        <v>2019</v>
      </c>
      <c r="O75" t="s">
        <v>55</v>
      </c>
      <c r="P75">
        <v>0</v>
      </c>
      <c r="Q75">
        <v>22.28</v>
      </c>
      <c r="R75">
        <v>22.28</v>
      </c>
      <c r="S75" t="s">
        <v>56</v>
      </c>
      <c r="T75">
        <v>2</v>
      </c>
      <c r="U75">
        <v>45</v>
      </c>
      <c r="V75">
        <v>142</v>
      </c>
      <c r="W75">
        <v>3</v>
      </c>
      <c r="X75">
        <v>7</v>
      </c>
      <c r="Y75">
        <v>16</v>
      </c>
      <c r="Z75">
        <v>29</v>
      </c>
      <c r="AA75">
        <v>4.697986577</v>
      </c>
      <c r="AB75">
        <f t="shared" si="1"/>
        <v>0.95027919461999999</v>
      </c>
      <c r="AC75">
        <v>1.0382225164083914</v>
      </c>
      <c r="AD75" t="s">
        <v>57</v>
      </c>
      <c r="AE75" t="s">
        <v>58</v>
      </c>
      <c r="AF75" t="s">
        <v>59</v>
      </c>
      <c r="AG75">
        <v>0.74990997500000001</v>
      </c>
      <c r="AH75">
        <v>0.99725526099999995</v>
      </c>
      <c r="AI75">
        <v>0.32689856099999998</v>
      </c>
      <c r="AJ75">
        <v>0.34899999999999998</v>
      </c>
      <c r="AK75">
        <v>36405</v>
      </c>
      <c r="AL75">
        <v>0.30041943399999999</v>
      </c>
    </row>
    <row r="76" spans="1:38" x14ac:dyDescent="0.3">
      <c r="A76">
        <v>75</v>
      </c>
      <c r="B76" t="s">
        <v>470</v>
      </c>
      <c r="C76" t="s">
        <v>460</v>
      </c>
      <c r="D76" t="s">
        <v>471</v>
      </c>
      <c r="E76" t="s">
        <v>472</v>
      </c>
      <c r="F76" t="s">
        <v>91</v>
      </c>
      <c r="G76" t="s">
        <v>50</v>
      </c>
      <c r="H76">
        <v>48260</v>
      </c>
      <c r="I76" t="s">
        <v>127</v>
      </c>
      <c r="J76" t="s">
        <v>473</v>
      </c>
      <c r="K76" t="s">
        <v>53</v>
      </c>
      <c r="L76">
        <v>0</v>
      </c>
      <c r="M76" t="s">
        <v>474</v>
      </c>
      <c r="N76">
        <v>2020</v>
      </c>
      <c r="O76" t="s">
        <v>55</v>
      </c>
      <c r="P76">
        <v>0</v>
      </c>
      <c r="Q76">
        <v>38.28</v>
      </c>
      <c r="R76">
        <v>38.28</v>
      </c>
      <c r="S76" t="s">
        <v>56</v>
      </c>
      <c r="T76">
        <v>2</v>
      </c>
      <c r="U76">
        <v>45</v>
      </c>
      <c r="V76">
        <v>115</v>
      </c>
      <c r="W76">
        <v>4</v>
      </c>
      <c r="X76">
        <v>15</v>
      </c>
      <c r="Y76">
        <v>7</v>
      </c>
      <c r="Z76">
        <v>19</v>
      </c>
      <c r="AA76">
        <v>11.53846154</v>
      </c>
      <c r="AB76">
        <f t="shared" si="1"/>
        <v>1.8407076924000001</v>
      </c>
      <c r="AC76">
        <v>1.0382225164083914</v>
      </c>
      <c r="AD76" t="s">
        <v>57</v>
      </c>
      <c r="AE76" t="s">
        <v>58</v>
      </c>
      <c r="AF76" t="s">
        <v>59</v>
      </c>
      <c r="AG76">
        <v>0.88539376800000003</v>
      </c>
      <c r="AH76">
        <v>0.99500915000000001</v>
      </c>
      <c r="AI76">
        <v>0.40325714800000001</v>
      </c>
      <c r="AJ76">
        <v>0.151</v>
      </c>
      <c r="AK76">
        <v>48876</v>
      </c>
      <c r="AL76">
        <v>0.15668251699999999</v>
      </c>
    </row>
    <row r="77" spans="1:38" x14ac:dyDescent="0.3">
      <c r="A77">
        <v>76</v>
      </c>
      <c r="B77" t="s">
        <v>475</v>
      </c>
      <c r="C77" t="s">
        <v>476</v>
      </c>
      <c r="D77" t="s">
        <v>477</v>
      </c>
      <c r="E77" t="s">
        <v>478</v>
      </c>
      <c r="F77" t="s">
        <v>479</v>
      </c>
      <c r="G77" t="s">
        <v>50</v>
      </c>
      <c r="H77">
        <v>19000</v>
      </c>
      <c r="I77" t="s">
        <v>478</v>
      </c>
      <c r="J77" t="s">
        <v>480</v>
      </c>
      <c r="K77" t="s">
        <v>53</v>
      </c>
      <c r="L77">
        <v>0</v>
      </c>
      <c r="M77" t="s">
        <v>481</v>
      </c>
      <c r="N77">
        <v>2020</v>
      </c>
      <c r="O77" t="s">
        <v>55</v>
      </c>
      <c r="P77">
        <v>0</v>
      </c>
      <c r="Q77">
        <v>-22.66</v>
      </c>
      <c r="R77">
        <v>0</v>
      </c>
      <c r="S77" t="s">
        <v>56</v>
      </c>
      <c r="T77">
        <v>5</v>
      </c>
      <c r="U77">
        <v>45</v>
      </c>
      <c r="V77">
        <v>400</v>
      </c>
      <c r="W77">
        <v>11</v>
      </c>
      <c r="X77">
        <v>10</v>
      </c>
      <c r="Y77">
        <v>2</v>
      </c>
      <c r="Z77">
        <v>24</v>
      </c>
      <c r="AA77">
        <v>2.4390243900000002</v>
      </c>
      <c r="AB77">
        <f t="shared" si="1"/>
        <v>0.14634146340000001</v>
      </c>
      <c r="AC77">
        <v>1.0382225164083914</v>
      </c>
      <c r="AD77" t="s">
        <v>57</v>
      </c>
      <c r="AE77" t="s">
        <v>482</v>
      </c>
      <c r="AF77" t="s">
        <v>55</v>
      </c>
      <c r="AG77">
        <v>0.94465103699999997</v>
      </c>
      <c r="AH77">
        <v>0.99071692200000006</v>
      </c>
      <c r="AI77">
        <v>0.38796337199999997</v>
      </c>
      <c r="AJ77">
        <v>1.9E-2</v>
      </c>
      <c r="AK77">
        <v>39303</v>
      </c>
      <c r="AL77">
        <v>0.21146452299999999</v>
      </c>
    </row>
    <row r="78" spans="1:38" x14ac:dyDescent="0.3">
      <c r="A78">
        <v>77</v>
      </c>
      <c r="B78" t="s">
        <v>483</v>
      </c>
      <c r="C78" t="s">
        <v>476</v>
      </c>
      <c r="D78" t="s">
        <v>484</v>
      </c>
      <c r="E78" t="s">
        <v>485</v>
      </c>
      <c r="F78" t="s">
        <v>479</v>
      </c>
      <c r="G78" t="s">
        <v>50</v>
      </c>
      <c r="H78">
        <v>64784</v>
      </c>
      <c r="I78" t="s">
        <v>485</v>
      </c>
      <c r="J78" t="s">
        <v>486</v>
      </c>
      <c r="K78" t="s">
        <v>53</v>
      </c>
      <c r="L78">
        <v>1</v>
      </c>
      <c r="M78" t="s">
        <v>487</v>
      </c>
      <c r="N78">
        <v>2020</v>
      </c>
      <c r="O78" t="s">
        <v>55</v>
      </c>
      <c r="P78">
        <v>0</v>
      </c>
      <c r="Q78">
        <v>23.84</v>
      </c>
      <c r="R78">
        <v>23.84</v>
      </c>
      <c r="S78" t="s">
        <v>56</v>
      </c>
      <c r="T78">
        <v>8</v>
      </c>
      <c r="U78">
        <v>45</v>
      </c>
      <c r="V78">
        <v>7</v>
      </c>
      <c r="W78">
        <v>1281</v>
      </c>
      <c r="X78">
        <v>12</v>
      </c>
      <c r="Y78">
        <v>3</v>
      </c>
      <c r="Z78">
        <v>22</v>
      </c>
      <c r="AA78">
        <v>63.157894740000003</v>
      </c>
      <c r="AB78">
        <f t="shared" si="1"/>
        <v>4.5046736844000002</v>
      </c>
      <c r="AC78">
        <v>1.0382225164083914</v>
      </c>
      <c r="AD78" t="s">
        <v>81</v>
      </c>
      <c r="AE78" t="s">
        <v>58</v>
      </c>
      <c r="AF78" t="s">
        <v>59</v>
      </c>
      <c r="AG78">
        <v>0.60269510999999998</v>
      </c>
      <c r="AH78">
        <v>1</v>
      </c>
      <c r="AI78">
        <v>0.26971815599999999</v>
      </c>
      <c r="AJ78">
        <v>0.53800000000000003</v>
      </c>
      <c r="AK78">
        <v>74272</v>
      </c>
      <c r="AL78">
        <v>8.8490583999999997E-2</v>
      </c>
    </row>
    <row r="79" spans="1:38" x14ac:dyDescent="0.3">
      <c r="A79">
        <v>78</v>
      </c>
      <c r="B79" t="s">
        <v>483</v>
      </c>
      <c r="C79" t="s">
        <v>476</v>
      </c>
      <c r="D79" t="s">
        <v>488</v>
      </c>
      <c r="E79" t="s">
        <v>489</v>
      </c>
      <c r="F79" t="s">
        <v>479</v>
      </c>
      <c r="G79" t="s">
        <v>50</v>
      </c>
      <c r="H79">
        <v>30392</v>
      </c>
      <c r="I79" t="s">
        <v>489</v>
      </c>
      <c r="J79" t="s">
        <v>490</v>
      </c>
      <c r="K79" t="s">
        <v>53</v>
      </c>
      <c r="L79">
        <v>1</v>
      </c>
      <c r="M79" t="s">
        <v>491</v>
      </c>
      <c r="N79">
        <v>2020</v>
      </c>
      <c r="O79" t="s">
        <v>55</v>
      </c>
      <c r="P79">
        <v>0</v>
      </c>
      <c r="Q79">
        <v>-10.82</v>
      </c>
      <c r="R79">
        <v>0</v>
      </c>
      <c r="S79" t="s">
        <v>56</v>
      </c>
      <c r="T79">
        <v>4</v>
      </c>
      <c r="U79">
        <v>45</v>
      </c>
      <c r="V79">
        <v>7</v>
      </c>
      <c r="W79">
        <v>5</v>
      </c>
      <c r="X79">
        <v>14</v>
      </c>
      <c r="Y79">
        <v>33</v>
      </c>
      <c r="Z79">
        <v>21</v>
      </c>
      <c r="AA79">
        <v>66.666666669999998</v>
      </c>
      <c r="AB79">
        <f t="shared" si="1"/>
        <v>4.0000000002</v>
      </c>
      <c r="AC79">
        <v>1.0382225164083914</v>
      </c>
      <c r="AD79" t="s">
        <v>81</v>
      </c>
      <c r="AE79" t="s">
        <v>58</v>
      </c>
      <c r="AF79" t="s">
        <v>59</v>
      </c>
      <c r="AG79">
        <v>0.38003699299999999</v>
      </c>
      <c r="AH79">
        <v>1</v>
      </c>
      <c r="AI79">
        <v>0.38984881199999999</v>
      </c>
      <c r="AJ79">
        <v>0.32100000000000001</v>
      </c>
      <c r="AK79">
        <v>47592</v>
      </c>
      <c r="AL79">
        <v>0.2518531</v>
      </c>
    </row>
    <row r="80" spans="1:38" x14ac:dyDescent="0.3">
      <c r="A80">
        <v>79</v>
      </c>
      <c r="B80" t="s">
        <v>483</v>
      </c>
      <c r="C80" t="s">
        <v>476</v>
      </c>
      <c r="D80" t="s">
        <v>492</v>
      </c>
      <c r="E80" t="s">
        <v>493</v>
      </c>
      <c r="F80" t="s">
        <v>479</v>
      </c>
      <c r="G80" t="s">
        <v>50</v>
      </c>
      <c r="H80">
        <v>25514</v>
      </c>
      <c r="I80" t="s">
        <v>493</v>
      </c>
      <c r="J80" t="s">
        <v>494</v>
      </c>
      <c r="K80" t="s">
        <v>53</v>
      </c>
      <c r="L80">
        <v>1</v>
      </c>
      <c r="M80" t="s">
        <v>495</v>
      </c>
      <c r="N80">
        <v>2020</v>
      </c>
      <c r="O80" t="s">
        <v>55</v>
      </c>
      <c r="P80">
        <v>0</v>
      </c>
      <c r="Q80">
        <v>43.26</v>
      </c>
      <c r="R80">
        <v>43.26</v>
      </c>
      <c r="S80" t="s">
        <v>56</v>
      </c>
      <c r="T80">
        <v>3</v>
      </c>
      <c r="U80">
        <v>45</v>
      </c>
      <c r="V80">
        <v>208</v>
      </c>
      <c r="W80">
        <v>5</v>
      </c>
      <c r="X80">
        <v>10</v>
      </c>
      <c r="Y80">
        <v>2</v>
      </c>
      <c r="Z80">
        <v>24</v>
      </c>
      <c r="AA80">
        <v>4.5871559629999998</v>
      </c>
      <c r="AB80">
        <f t="shared" si="1"/>
        <v>1.5730293577800001</v>
      </c>
      <c r="AC80">
        <v>1.0382225164083914</v>
      </c>
      <c r="AD80" t="s">
        <v>57</v>
      </c>
      <c r="AE80" t="s">
        <v>58</v>
      </c>
      <c r="AF80" t="s">
        <v>59</v>
      </c>
      <c r="AG80">
        <v>0.56951713800000003</v>
      </c>
      <c r="AH80">
        <v>1</v>
      </c>
      <c r="AI80">
        <v>0.48937260900000001</v>
      </c>
      <c r="AJ80">
        <v>0.71199999999999997</v>
      </c>
      <c r="AK80">
        <v>50647</v>
      </c>
      <c r="AL80">
        <v>0.17021445299999999</v>
      </c>
    </row>
    <row r="81" spans="1:38" x14ac:dyDescent="0.3">
      <c r="A81">
        <v>80</v>
      </c>
      <c r="B81" t="s">
        <v>483</v>
      </c>
      <c r="C81" t="s">
        <v>476</v>
      </c>
      <c r="D81" t="s">
        <v>496</v>
      </c>
      <c r="E81" t="s">
        <v>497</v>
      </c>
      <c r="F81" t="s">
        <v>479</v>
      </c>
      <c r="G81" t="s">
        <v>50</v>
      </c>
      <c r="H81">
        <v>21975</v>
      </c>
      <c r="I81" t="s">
        <v>497</v>
      </c>
      <c r="J81" t="s">
        <v>498</v>
      </c>
      <c r="K81" t="s">
        <v>53</v>
      </c>
      <c r="L81">
        <v>1</v>
      </c>
      <c r="M81" t="s">
        <v>499</v>
      </c>
      <c r="N81">
        <v>2020</v>
      </c>
      <c r="O81" t="s">
        <v>55</v>
      </c>
      <c r="P81">
        <v>0</v>
      </c>
      <c r="Q81">
        <v>7.56</v>
      </c>
      <c r="R81">
        <v>7.56</v>
      </c>
      <c r="S81" t="s">
        <v>56</v>
      </c>
      <c r="T81">
        <v>2</v>
      </c>
      <c r="U81">
        <v>45</v>
      </c>
      <c r="V81">
        <v>58</v>
      </c>
      <c r="W81">
        <v>6</v>
      </c>
      <c r="X81">
        <v>10</v>
      </c>
      <c r="Y81">
        <v>3</v>
      </c>
      <c r="Z81">
        <v>24</v>
      </c>
      <c r="AA81">
        <v>14.70588235</v>
      </c>
      <c r="AB81">
        <f t="shared" si="1"/>
        <v>1.1091529410000001</v>
      </c>
      <c r="AC81">
        <v>1.0382225164083914</v>
      </c>
      <c r="AD81" t="s">
        <v>57</v>
      </c>
      <c r="AE81" t="s">
        <v>58</v>
      </c>
      <c r="AF81" t="s">
        <v>59</v>
      </c>
      <c r="AG81">
        <v>0.33392491499999999</v>
      </c>
      <c r="AH81">
        <v>1</v>
      </c>
      <c r="AI81">
        <v>0.32785667899999998</v>
      </c>
      <c r="AJ81">
        <v>5.5E-2</v>
      </c>
      <c r="AK81">
        <v>51267</v>
      </c>
      <c r="AL81">
        <v>0.15659748000000001</v>
      </c>
    </row>
    <row r="82" spans="1:38" x14ac:dyDescent="0.3">
      <c r="A82">
        <v>81</v>
      </c>
      <c r="B82" t="s">
        <v>483</v>
      </c>
      <c r="C82" t="s">
        <v>476</v>
      </c>
      <c r="D82" t="s">
        <v>500</v>
      </c>
      <c r="E82" t="s">
        <v>501</v>
      </c>
      <c r="F82" t="s">
        <v>479</v>
      </c>
      <c r="G82" t="s">
        <v>50</v>
      </c>
      <c r="H82">
        <v>41266</v>
      </c>
      <c r="I82" t="s">
        <v>501</v>
      </c>
      <c r="J82" t="s">
        <v>502</v>
      </c>
      <c r="K82" t="s">
        <v>53</v>
      </c>
      <c r="L82">
        <v>1</v>
      </c>
      <c r="M82" t="s">
        <v>503</v>
      </c>
      <c r="N82">
        <v>2020</v>
      </c>
      <c r="O82" t="s">
        <v>55</v>
      </c>
      <c r="P82">
        <v>0</v>
      </c>
      <c r="Q82">
        <v>-13.56</v>
      </c>
      <c r="R82">
        <v>0</v>
      </c>
      <c r="S82" t="s">
        <v>56</v>
      </c>
      <c r="T82">
        <v>8</v>
      </c>
      <c r="U82">
        <v>45</v>
      </c>
      <c r="V82">
        <v>847</v>
      </c>
      <c r="W82">
        <v>14</v>
      </c>
      <c r="X82">
        <v>10</v>
      </c>
      <c r="Y82">
        <v>3</v>
      </c>
      <c r="Z82">
        <v>24</v>
      </c>
      <c r="AA82">
        <v>1.1668611440000001</v>
      </c>
      <c r="AB82">
        <f t="shared" si="1"/>
        <v>7.0011668639999997E-2</v>
      </c>
      <c r="AC82">
        <v>1.0382225164083914</v>
      </c>
      <c r="AD82" t="s">
        <v>57</v>
      </c>
      <c r="AE82" t="s">
        <v>58</v>
      </c>
      <c r="AF82" t="s">
        <v>59</v>
      </c>
      <c r="AG82">
        <v>0.79819741700000002</v>
      </c>
      <c r="AH82">
        <v>1</v>
      </c>
      <c r="AI82">
        <v>0.14896805099999999</v>
      </c>
      <c r="AJ82">
        <v>0.40699999999999997</v>
      </c>
      <c r="AK82">
        <v>111435</v>
      </c>
      <c r="AL82">
        <v>4.3928839999999997E-2</v>
      </c>
    </row>
    <row r="83" spans="1:38" x14ac:dyDescent="0.3">
      <c r="A83">
        <v>82</v>
      </c>
      <c r="B83" t="s">
        <v>483</v>
      </c>
      <c r="C83" t="s">
        <v>476</v>
      </c>
      <c r="D83" t="s">
        <v>504</v>
      </c>
      <c r="E83" t="s">
        <v>505</v>
      </c>
      <c r="F83" t="s">
        <v>479</v>
      </c>
      <c r="G83" t="s">
        <v>50</v>
      </c>
      <c r="H83">
        <v>24099</v>
      </c>
      <c r="I83" t="s">
        <v>505</v>
      </c>
      <c r="J83" t="s">
        <v>506</v>
      </c>
      <c r="K83" t="s">
        <v>53</v>
      </c>
      <c r="L83">
        <v>1</v>
      </c>
      <c r="M83" t="s">
        <v>507</v>
      </c>
      <c r="N83">
        <v>2020</v>
      </c>
      <c r="O83" t="s">
        <v>55</v>
      </c>
      <c r="P83">
        <v>0</v>
      </c>
      <c r="Q83">
        <v>-0.97</v>
      </c>
      <c r="R83">
        <v>0</v>
      </c>
      <c r="S83" t="s">
        <v>56</v>
      </c>
      <c r="T83">
        <v>6</v>
      </c>
      <c r="U83">
        <v>45</v>
      </c>
      <c r="V83">
        <v>225</v>
      </c>
      <c r="W83">
        <v>9</v>
      </c>
      <c r="X83">
        <v>12</v>
      </c>
      <c r="Y83">
        <v>9</v>
      </c>
      <c r="Z83">
        <v>18</v>
      </c>
      <c r="AA83">
        <v>5.0632911390000004</v>
      </c>
      <c r="AB83">
        <f t="shared" si="1"/>
        <v>0.30379746834000004</v>
      </c>
      <c r="AC83">
        <v>1.0382225164083914</v>
      </c>
      <c r="AD83" t="s">
        <v>57</v>
      </c>
      <c r="AE83" t="s">
        <v>58</v>
      </c>
      <c r="AF83" t="s">
        <v>59</v>
      </c>
      <c r="AG83">
        <v>0.77700319500000004</v>
      </c>
      <c r="AH83">
        <v>1</v>
      </c>
      <c r="AI83">
        <v>0.27710944700000001</v>
      </c>
      <c r="AJ83">
        <v>0.379</v>
      </c>
      <c r="AK83">
        <v>68445</v>
      </c>
      <c r="AL83">
        <v>5.9660075999999999E-2</v>
      </c>
    </row>
    <row r="84" spans="1:38" x14ac:dyDescent="0.3">
      <c r="A84">
        <v>83</v>
      </c>
      <c r="B84" t="s">
        <v>483</v>
      </c>
      <c r="C84" t="s">
        <v>476</v>
      </c>
      <c r="D84" t="s">
        <v>508</v>
      </c>
      <c r="E84" t="s">
        <v>509</v>
      </c>
      <c r="F84" t="s">
        <v>479</v>
      </c>
      <c r="G84" t="s">
        <v>50</v>
      </c>
      <c r="H84">
        <v>30043</v>
      </c>
      <c r="I84" t="s">
        <v>127</v>
      </c>
      <c r="J84" t="s">
        <v>510</v>
      </c>
      <c r="K84" t="s">
        <v>53</v>
      </c>
      <c r="L84">
        <v>1</v>
      </c>
      <c r="M84" t="s">
        <v>511</v>
      </c>
      <c r="N84">
        <v>2020</v>
      </c>
      <c r="O84" t="s">
        <v>55</v>
      </c>
      <c r="P84">
        <v>0</v>
      </c>
      <c r="Q84">
        <v>9.59</v>
      </c>
      <c r="R84">
        <v>9.59</v>
      </c>
      <c r="S84" t="s">
        <v>56</v>
      </c>
      <c r="T84">
        <v>4</v>
      </c>
      <c r="U84">
        <v>45</v>
      </c>
      <c r="V84">
        <v>332</v>
      </c>
      <c r="W84">
        <v>11</v>
      </c>
      <c r="X84">
        <v>14</v>
      </c>
      <c r="Y84">
        <v>4</v>
      </c>
      <c r="Z84">
        <v>19</v>
      </c>
      <c r="AA84">
        <v>4.0462427749999996</v>
      </c>
      <c r="AB84">
        <f t="shared" si="1"/>
        <v>0.53047456649999991</v>
      </c>
      <c r="AC84">
        <v>1.0382225164083914</v>
      </c>
      <c r="AD84" t="s">
        <v>57</v>
      </c>
      <c r="AE84" t="s">
        <v>58</v>
      </c>
      <c r="AF84" t="s">
        <v>59</v>
      </c>
      <c r="AG84">
        <v>0.83238610899999999</v>
      </c>
      <c r="AH84">
        <v>1</v>
      </c>
      <c r="AI84">
        <v>0.12574347299999999</v>
      </c>
      <c r="AJ84">
        <v>0.30099999999999999</v>
      </c>
      <c r="AK84">
        <v>110402</v>
      </c>
      <c r="AL84">
        <v>4.5031321999999999E-2</v>
      </c>
    </row>
    <row r="85" spans="1:38" x14ac:dyDescent="0.3">
      <c r="A85">
        <v>84</v>
      </c>
      <c r="B85" t="s">
        <v>483</v>
      </c>
      <c r="C85" t="s">
        <v>476</v>
      </c>
      <c r="D85" t="s">
        <v>512</v>
      </c>
      <c r="E85" t="s">
        <v>513</v>
      </c>
      <c r="F85" t="s">
        <v>479</v>
      </c>
      <c r="G85" t="s">
        <v>50</v>
      </c>
      <c r="H85">
        <v>5820</v>
      </c>
      <c r="I85" t="s">
        <v>513</v>
      </c>
      <c r="J85" t="s">
        <v>514</v>
      </c>
      <c r="K85" t="s">
        <v>65</v>
      </c>
      <c r="L85">
        <v>1</v>
      </c>
      <c r="M85" t="s">
        <v>515</v>
      </c>
      <c r="N85">
        <v>2020</v>
      </c>
      <c r="O85" t="s">
        <v>55</v>
      </c>
      <c r="P85">
        <v>0</v>
      </c>
      <c r="Q85">
        <v>-23.85</v>
      </c>
      <c r="R85">
        <v>0</v>
      </c>
      <c r="S85" t="s">
        <v>56</v>
      </c>
      <c r="T85">
        <v>6</v>
      </c>
      <c r="U85">
        <v>45</v>
      </c>
      <c r="V85">
        <v>10</v>
      </c>
      <c r="W85">
        <v>10</v>
      </c>
      <c r="X85">
        <v>15</v>
      </c>
      <c r="Y85">
        <v>3</v>
      </c>
      <c r="Z85">
        <v>20</v>
      </c>
      <c r="AA85">
        <v>60</v>
      </c>
      <c r="AB85">
        <f t="shared" si="1"/>
        <v>3.5999999999999996</v>
      </c>
      <c r="AC85">
        <v>1.0382225164083914</v>
      </c>
      <c r="AD85" t="s">
        <v>81</v>
      </c>
      <c r="AE85" t="s">
        <v>58</v>
      </c>
      <c r="AF85" t="s">
        <v>59</v>
      </c>
      <c r="AG85">
        <v>0.56956739599999995</v>
      </c>
      <c r="AH85">
        <v>1</v>
      </c>
      <c r="AI85">
        <v>0.23617838699999999</v>
      </c>
      <c r="AJ85">
        <v>0.311</v>
      </c>
      <c r="AK85">
        <v>48682</v>
      </c>
      <c r="AL85">
        <v>0.25626110800000002</v>
      </c>
    </row>
    <row r="86" spans="1:38" x14ac:dyDescent="0.3">
      <c r="A86">
        <v>85</v>
      </c>
      <c r="B86" t="s">
        <v>483</v>
      </c>
      <c r="C86" t="s">
        <v>476</v>
      </c>
      <c r="D86" t="s">
        <v>516</v>
      </c>
      <c r="E86" t="s">
        <v>517</v>
      </c>
      <c r="F86" t="s">
        <v>479</v>
      </c>
      <c r="G86" t="s">
        <v>50</v>
      </c>
      <c r="H86">
        <v>4300</v>
      </c>
      <c r="I86" t="s">
        <v>517</v>
      </c>
      <c r="J86" t="s">
        <v>518</v>
      </c>
      <c r="K86" t="s">
        <v>65</v>
      </c>
      <c r="L86">
        <v>1</v>
      </c>
      <c r="M86" t="s">
        <v>519</v>
      </c>
      <c r="N86">
        <v>2020</v>
      </c>
      <c r="O86" t="s">
        <v>55</v>
      </c>
      <c r="P86">
        <v>0</v>
      </c>
      <c r="Q86">
        <v>17.850000000000001</v>
      </c>
      <c r="R86">
        <v>17.850000000000001</v>
      </c>
      <c r="S86" t="s">
        <v>56</v>
      </c>
      <c r="T86">
        <v>6</v>
      </c>
      <c r="U86">
        <v>45</v>
      </c>
      <c r="V86">
        <v>171</v>
      </c>
      <c r="W86">
        <v>9</v>
      </c>
      <c r="X86">
        <v>5</v>
      </c>
      <c r="Y86">
        <v>2</v>
      </c>
      <c r="Z86">
        <v>30</v>
      </c>
      <c r="AA86">
        <v>2.8409090909999999</v>
      </c>
      <c r="AB86">
        <f t="shared" si="1"/>
        <v>0.70595454546000003</v>
      </c>
      <c r="AC86">
        <v>1.0382225164083914</v>
      </c>
      <c r="AD86" t="s">
        <v>57</v>
      </c>
      <c r="AE86" t="s">
        <v>58</v>
      </c>
      <c r="AF86" t="s">
        <v>59</v>
      </c>
      <c r="AG86">
        <v>0.780342694</v>
      </c>
      <c r="AH86">
        <v>1</v>
      </c>
      <c r="AI86">
        <v>0.71608757700000003</v>
      </c>
      <c r="AJ86">
        <v>0.56000000000000005</v>
      </c>
      <c r="AK86">
        <v>54196</v>
      </c>
      <c r="AL86">
        <v>0.190266512</v>
      </c>
    </row>
    <row r="87" spans="1:38" x14ac:dyDescent="0.3">
      <c r="A87">
        <v>86</v>
      </c>
      <c r="B87" t="s">
        <v>345</v>
      </c>
      <c r="C87" t="s">
        <v>476</v>
      </c>
      <c r="D87" t="s">
        <v>520</v>
      </c>
      <c r="E87" t="s">
        <v>521</v>
      </c>
      <c r="F87" t="s">
        <v>479</v>
      </c>
      <c r="G87" t="s">
        <v>50</v>
      </c>
      <c r="H87">
        <v>8829</v>
      </c>
      <c r="I87" t="s">
        <v>521</v>
      </c>
      <c r="J87" t="s">
        <v>522</v>
      </c>
      <c r="K87" t="s">
        <v>65</v>
      </c>
      <c r="L87">
        <v>0</v>
      </c>
      <c r="M87" t="s">
        <v>523</v>
      </c>
      <c r="N87">
        <v>2020</v>
      </c>
      <c r="O87" t="s">
        <v>55</v>
      </c>
      <c r="P87">
        <v>0</v>
      </c>
      <c r="Q87">
        <v>-2266.75</v>
      </c>
      <c r="R87">
        <v>0</v>
      </c>
      <c r="S87" t="s">
        <v>56</v>
      </c>
      <c r="T87">
        <v>4</v>
      </c>
      <c r="U87">
        <v>45</v>
      </c>
      <c r="V87">
        <v>182</v>
      </c>
      <c r="W87">
        <v>6</v>
      </c>
      <c r="X87">
        <v>10</v>
      </c>
      <c r="Y87">
        <v>11</v>
      </c>
      <c r="Z87">
        <v>24</v>
      </c>
      <c r="AA87">
        <v>5.2083333329999997</v>
      </c>
      <c r="AB87">
        <f t="shared" si="1"/>
        <v>0.31249999998</v>
      </c>
      <c r="AC87">
        <v>1.0382225164083914</v>
      </c>
      <c r="AD87" t="s">
        <v>57</v>
      </c>
      <c r="AE87" t="s">
        <v>58</v>
      </c>
      <c r="AF87" t="s">
        <v>59</v>
      </c>
      <c r="AG87">
        <v>0.86225832300000005</v>
      </c>
      <c r="AH87">
        <v>0.95124252899999995</v>
      </c>
      <c r="AI87">
        <v>0.171077066</v>
      </c>
      <c r="AJ87">
        <v>0.13100000000000001</v>
      </c>
      <c r="AK87">
        <v>107681</v>
      </c>
      <c r="AL87">
        <v>2.1320494999999998E-2</v>
      </c>
    </row>
    <row r="88" spans="1:38" x14ac:dyDescent="0.3">
      <c r="A88">
        <v>87</v>
      </c>
      <c r="B88" t="s">
        <v>524</v>
      </c>
      <c r="C88" t="s">
        <v>476</v>
      </c>
      <c r="D88" t="s">
        <v>525</v>
      </c>
      <c r="E88" t="s">
        <v>526</v>
      </c>
      <c r="F88" t="s">
        <v>479</v>
      </c>
      <c r="G88" t="s">
        <v>50</v>
      </c>
      <c r="H88">
        <v>3387</v>
      </c>
      <c r="I88" t="s">
        <v>127</v>
      </c>
      <c r="J88" t="s">
        <v>527</v>
      </c>
      <c r="K88" t="s">
        <v>65</v>
      </c>
      <c r="L88">
        <v>0</v>
      </c>
      <c r="M88" t="s">
        <v>528</v>
      </c>
      <c r="N88">
        <v>2020</v>
      </c>
      <c r="O88" t="s">
        <v>55</v>
      </c>
      <c r="P88">
        <v>0</v>
      </c>
      <c r="Q88">
        <v>-38.19</v>
      </c>
      <c r="R88">
        <v>0</v>
      </c>
      <c r="S88" t="s">
        <v>56</v>
      </c>
      <c r="T88">
        <v>9</v>
      </c>
      <c r="U88">
        <v>45</v>
      </c>
      <c r="V88">
        <v>45</v>
      </c>
      <c r="W88">
        <v>0</v>
      </c>
      <c r="X88">
        <v>0</v>
      </c>
      <c r="Y88">
        <v>0</v>
      </c>
      <c r="Z88">
        <v>0</v>
      </c>
      <c r="AA88">
        <v>0</v>
      </c>
      <c r="AB88">
        <f t="shared" si="1"/>
        <v>0</v>
      </c>
      <c r="AC88">
        <v>1.0382225164083914</v>
      </c>
      <c r="AD88" t="s">
        <v>255</v>
      </c>
      <c r="AE88" t="s">
        <v>58</v>
      </c>
      <c r="AF88" t="s">
        <v>59</v>
      </c>
      <c r="AG88">
        <v>0.96946564899999998</v>
      </c>
      <c r="AH88">
        <v>0.97522123900000002</v>
      </c>
      <c r="AI88">
        <v>4.4760583E-2</v>
      </c>
      <c r="AJ88">
        <v>1.2999999999999999E-2</v>
      </c>
      <c r="AK88">
        <v>95133</v>
      </c>
      <c r="AL88">
        <v>2.4110217999999999E-2</v>
      </c>
    </row>
    <row r="89" spans="1:38" x14ac:dyDescent="0.3">
      <c r="A89">
        <v>88</v>
      </c>
      <c r="B89" t="s">
        <v>529</v>
      </c>
      <c r="C89" t="s">
        <v>476</v>
      </c>
      <c r="D89" t="s">
        <v>530</v>
      </c>
      <c r="E89" t="s">
        <v>531</v>
      </c>
      <c r="F89" t="s">
        <v>479</v>
      </c>
      <c r="G89" t="s">
        <v>50</v>
      </c>
      <c r="H89">
        <v>5996</v>
      </c>
      <c r="I89" t="s">
        <v>531</v>
      </c>
      <c r="J89" t="s">
        <v>532</v>
      </c>
      <c r="K89" t="s">
        <v>65</v>
      </c>
      <c r="L89">
        <v>0</v>
      </c>
      <c r="M89" t="s">
        <v>533</v>
      </c>
      <c r="N89">
        <v>2020</v>
      </c>
      <c r="O89" t="s">
        <v>55</v>
      </c>
      <c r="P89">
        <v>0</v>
      </c>
      <c r="Q89">
        <v>7.76</v>
      </c>
      <c r="R89">
        <v>7.76</v>
      </c>
      <c r="S89" t="s">
        <v>56</v>
      </c>
      <c r="T89">
        <v>7</v>
      </c>
      <c r="U89">
        <v>45</v>
      </c>
      <c r="V89">
        <v>82</v>
      </c>
      <c r="W89">
        <v>12</v>
      </c>
      <c r="X89">
        <v>11</v>
      </c>
      <c r="Y89">
        <v>3</v>
      </c>
      <c r="Z89">
        <v>24</v>
      </c>
      <c r="AA89">
        <v>11.827956990000001</v>
      </c>
      <c r="AB89">
        <f t="shared" si="1"/>
        <v>0.94247741940000007</v>
      </c>
      <c r="AC89">
        <v>1.0382225164083914</v>
      </c>
      <c r="AD89" t="s">
        <v>57</v>
      </c>
      <c r="AE89" t="s">
        <v>58</v>
      </c>
      <c r="AF89" t="s">
        <v>59</v>
      </c>
      <c r="AG89">
        <v>0.96900114800000003</v>
      </c>
      <c r="AH89">
        <v>0.97793306400000002</v>
      </c>
      <c r="AI89">
        <v>0.22642452499999999</v>
      </c>
      <c r="AJ89">
        <v>3.3000000000000002E-2</v>
      </c>
      <c r="AK89">
        <v>46739</v>
      </c>
      <c r="AL89">
        <v>0.104259904</v>
      </c>
    </row>
    <row r="90" spans="1:38" x14ac:dyDescent="0.3">
      <c r="A90">
        <v>89</v>
      </c>
      <c r="B90" t="s">
        <v>534</v>
      </c>
      <c r="C90" t="s">
        <v>476</v>
      </c>
      <c r="D90" t="s">
        <v>535</v>
      </c>
      <c r="E90" t="s">
        <v>536</v>
      </c>
      <c r="F90" t="s">
        <v>479</v>
      </c>
      <c r="G90" t="s">
        <v>50</v>
      </c>
      <c r="H90">
        <v>4380</v>
      </c>
      <c r="I90" t="s">
        <v>536</v>
      </c>
      <c r="J90" t="s">
        <v>537</v>
      </c>
      <c r="K90" t="s">
        <v>65</v>
      </c>
      <c r="L90">
        <v>0</v>
      </c>
      <c r="M90" t="s">
        <v>538</v>
      </c>
      <c r="N90">
        <v>2020</v>
      </c>
      <c r="O90" t="s">
        <v>55</v>
      </c>
      <c r="P90">
        <v>0</v>
      </c>
      <c r="Q90">
        <v>0</v>
      </c>
      <c r="R90">
        <v>0</v>
      </c>
      <c r="S90" t="s">
        <v>145</v>
      </c>
      <c r="T90">
        <v>9</v>
      </c>
      <c r="U90">
        <v>45</v>
      </c>
      <c r="V90">
        <v>14</v>
      </c>
      <c r="W90">
        <v>10</v>
      </c>
      <c r="X90">
        <v>1</v>
      </c>
      <c r="Y90">
        <v>2</v>
      </c>
      <c r="Z90">
        <v>35</v>
      </c>
      <c r="AA90">
        <v>6.6666666670000003</v>
      </c>
      <c r="AB90">
        <f t="shared" si="1"/>
        <v>0.40000000002000002</v>
      </c>
      <c r="AC90">
        <v>1.0382225164083914</v>
      </c>
      <c r="AD90" t="s">
        <v>57</v>
      </c>
      <c r="AE90" t="s">
        <v>58</v>
      </c>
      <c r="AF90" t="s">
        <v>59</v>
      </c>
      <c r="AG90">
        <v>0.98553976600000004</v>
      </c>
      <c r="AH90">
        <v>0.89895470399999999</v>
      </c>
      <c r="AI90">
        <v>0.19197207699999999</v>
      </c>
      <c r="AJ90">
        <v>2.7E-2</v>
      </c>
      <c r="AK90">
        <v>69231</v>
      </c>
      <c r="AL90">
        <v>6.2355658000000001E-2</v>
      </c>
    </row>
    <row r="91" spans="1:38" x14ac:dyDescent="0.3">
      <c r="A91">
        <v>90</v>
      </c>
      <c r="B91" t="s">
        <v>539</v>
      </c>
      <c r="C91" t="s">
        <v>476</v>
      </c>
      <c r="D91" t="s">
        <v>540</v>
      </c>
      <c r="E91" t="s">
        <v>541</v>
      </c>
      <c r="F91" t="s">
        <v>479</v>
      </c>
      <c r="G91" t="s">
        <v>50</v>
      </c>
      <c r="H91">
        <v>148693</v>
      </c>
      <c r="I91" t="s">
        <v>541</v>
      </c>
      <c r="J91" t="s">
        <v>542</v>
      </c>
      <c r="K91" t="s">
        <v>180</v>
      </c>
      <c r="L91">
        <v>0</v>
      </c>
      <c r="M91" t="s">
        <v>543</v>
      </c>
      <c r="N91">
        <v>2020</v>
      </c>
      <c r="O91" t="s">
        <v>55</v>
      </c>
      <c r="P91">
        <v>0</v>
      </c>
      <c r="Q91">
        <v>36.659999999999997</v>
      </c>
      <c r="R91">
        <v>36.659999999999997</v>
      </c>
      <c r="S91" t="s">
        <v>56</v>
      </c>
      <c r="T91">
        <v>6</v>
      </c>
      <c r="U91">
        <v>45</v>
      </c>
      <c r="V91">
        <v>98</v>
      </c>
      <c r="W91">
        <v>11</v>
      </c>
      <c r="X91">
        <v>13</v>
      </c>
      <c r="Y91">
        <v>7</v>
      </c>
      <c r="Z91">
        <v>18</v>
      </c>
      <c r="AA91">
        <v>11.711711709999999</v>
      </c>
      <c r="AB91">
        <f t="shared" si="1"/>
        <v>1.8025027026</v>
      </c>
      <c r="AC91">
        <v>1.0382225164083914</v>
      </c>
      <c r="AD91" t="s">
        <v>57</v>
      </c>
      <c r="AE91" t="s">
        <v>544</v>
      </c>
      <c r="AF91" t="s">
        <v>55</v>
      </c>
      <c r="AG91">
        <v>0.67484213199999998</v>
      </c>
      <c r="AH91">
        <v>0.99518377700000005</v>
      </c>
      <c r="AI91">
        <v>0.237791374</v>
      </c>
      <c r="AJ91">
        <v>0.27900000000000003</v>
      </c>
      <c r="AK91">
        <v>67504</v>
      </c>
      <c r="AL91">
        <v>0.112396603</v>
      </c>
    </row>
    <row r="92" spans="1:38" x14ac:dyDescent="0.3">
      <c r="A92">
        <v>91</v>
      </c>
      <c r="B92" t="s">
        <v>545</v>
      </c>
      <c r="C92" t="s">
        <v>546</v>
      </c>
      <c r="D92" t="s">
        <v>547</v>
      </c>
      <c r="E92" t="s">
        <v>548</v>
      </c>
      <c r="F92" t="s">
        <v>479</v>
      </c>
      <c r="G92" t="s">
        <v>50</v>
      </c>
      <c r="H92">
        <v>9500</v>
      </c>
      <c r="I92" t="s">
        <v>549</v>
      </c>
      <c r="J92" t="s">
        <v>550</v>
      </c>
      <c r="K92" t="s">
        <v>65</v>
      </c>
      <c r="L92">
        <v>0</v>
      </c>
      <c r="M92" t="s">
        <v>551</v>
      </c>
      <c r="N92">
        <v>2020</v>
      </c>
      <c r="O92" t="s">
        <v>55</v>
      </c>
      <c r="P92">
        <v>0</v>
      </c>
      <c r="Q92">
        <v>0</v>
      </c>
      <c r="R92">
        <v>0</v>
      </c>
      <c r="S92" t="s">
        <v>145</v>
      </c>
      <c r="T92">
        <v>2</v>
      </c>
      <c r="U92">
        <v>45</v>
      </c>
      <c r="V92">
        <v>6</v>
      </c>
      <c r="W92">
        <v>3</v>
      </c>
      <c r="X92">
        <v>1</v>
      </c>
      <c r="Y92">
        <v>2</v>
      </c>
      <c r="Z92">
        <v>36</v>
      </c>
      <c r="AA92">
        <v>14.28571429</v>
      </c>
      <c r="AB92">
        <f t="shared" si="1"/>
        <v>0.85714285739999996</v>
      </c>
      <c r="AC92">
        <v>1.0382225164083914</v>
      </c>
      <c r="AD92" t="s">
        <v>57</v>
      </c>
      <c r="AE92" t="s">
        <v>58</v>
      </c>
      <c r="AF92" t="s">
        <v>59</v>
      </c>
      <c r="AG92">
        <v>0.94715576800000001</v>
      </c>
      <c r="AH92">
        <v>0.97876665900000004</v>
      </c>
      <c r="AI92">
        <v>0.31636715799999998</v>
      </c>
      <c r="AJ92">
        <v>3.7999999999999999E-2</v>
      </c>
      <c r="AK92">
        <v>43528</v>
      </c>
      <c r="AL92">
        <v>0.16310105899999999</v>
      </c>
    </row>
    <row r="93" spans="1:38" x14ac:dyDescent="0.3">
      <c r="A93">
        <v>92</v>
      </c>
      <c r="B93" t="s">
        <v>552</v>
      </c>
      <c r="C93" t="s">
        <v>546</v>
      </c>
      <c r="D93" t="s">
        <v>553</v>
      </c>
      <c r="E93" t="s">
        <v>554</v>
      </c>
      <c r="F93" t="s">
        <v>479</v>
      </c>
      <c r="G93" t="s">
        <v>50</v>
      </c>
      <c r="H93">
        <v>15000</v>
      </c>
      <c r="I93" t="s">
        <v>555</v>
      </c>
      <c r="J93" t="s">
        <v>556</v>
      </c>
      <c r="K93" t="s">
        <v>53</v>
      </c>
      <c r="L93">
        <v>0</v>
      </c>
      <c r="M93" t="s">
        <v>557</v>
      </c>
      <c r="N93">
        <v>2020</v>
      </c>
      <c r="O93" t="s">
        <v>55</v>
      </c>
      <c r="P93">
        <v>0</v>
      </c>
      <c r="Q93">
        <v>4.3099999999999996</v>
      </c>
      <c r="R93">
        <v>4.3099999999999996</v>
      </c>
      <c r="S93" t="s">
        <v>56</v>
      </c>
      <c r="T93">
        <v>2</v>
      </c>
      <c r="U93">
        <v>45</v>
      </c>
      <c r="V93">
        <v>10</v>
      </c>
      <c r="W93">
        <v>719</v>
      </c>
      <c r="X93">
        <v>12</v>
      </c>
      <c r="Y93">
        <v>4</v>
      </c>
      <c r="Z93">
        <v>21</v>
      </c>
      <c r="AA93">
        <v>54.545454550000002</v>
      </c>
      <c r="AB93">
        <f t="shared" si="1"/>
        <v>3.4020272730000003</v>
      </c>
      <c r="AC93">
        <v>1.0382225164083914</v>
      </c>
      <c r="AD93" t="s">
        <v>81</v>
      </c>
      <c r="AE93" t="s">
        <v>558</v>
      </c>
      <c r="AF93" t="s">
        <v>55</v>
      </c>
      <c r="AG93">
        <v>0.95734737800000003</v>
      </c>
      <c r="AH93">
        <v>0.99705426399999997</v>
      </c>
      <c r="AI93">
        <v>0.39539622600000002</v>
      </c>
      <c r="AJ93">
        <v>1.7000000000000001E-2</v>
      </c>
      <c r="AK93">
        <v>33415</v>
      </c>
      <c r="AL93">
        <v>0.24861317299999999</v>
      </c>
    </row>
    <row r="94" spans="1:38" x14ac:dyDescent="0.3">
      <c r="A94">
        <v>93</v>
      </c>
      <c r="B94" t="s">
        <v>559</v>
      </c>
      <c r="C94" t="s">
        <v>546</v>
      </c>
      <c r="D94" t="s">
        <v>560</v>
      </c>
      <c r="E94" t="s">
        <v>561</v>
      </c>
      <c r="F94" t="s">
        <v>479</v>
      </c>
      <c r="G94" t="s">
        <v>50</v>
      </c>
      <c r="H94">
        <v>6209</v>
      </c>
      <c r="I94" t="s">
        <v>562</v>
      </c>
      <c r="J94" t="s">
        <v>563</v>
      </c>
      <c r="K94" t="s">
        <v>65</v>
      </c>
      <c r="L94">
        <v>0</v>
      </c>
      <c r="M94" t="s">
        <v>66</v>
      </c>
      <c r="N94" t="s">
        <v>66</v>
      </c>
      <c r="O94" t="s">
        <v>66</v>
      </c>
      <c r="P94" t="s">
        <v>66</v>
      </c>
      <c r="Q94" t="s">
        <v>66</v>
      </c>
      <c r="R94" t="s">
        <v>66</v>
      </c>
      <c r="S94" t="s">
        <v>66</v>
      </c>
      <c r="T94" t="s">
        <v>66</v>
      </c>
      <c r="U94" t="s">
        <v>66</v>
      </c>
      <c r="V94" t="s">
        <v>66</v>
      </c>
      <c r="W94" t="s">
        <v>66</v>
      </c>
      <c r="X94" t="s">
        <v>66</v>
      </c>
      <c r="Y94" t="s">
        <v>66</v>
      </c>
      <c r="Z94" t="s">
        <v>66</v>
      </c>
      <c r="AA94" t="s">
        <v>66</v>
      </c>
      <c r="AB94" t="str">
        <f t="shared" si="1"/>
        <v>N/A</v>
      </c>
      <c r="AC94">
        <v>1.0382225164083914</v>
      </c>
      <c r="AD94" t="s">
        <v>66</v>
      </c>
      <c r="AE94" t="s">
        <v>58</v>
      </c>
      <c r="AF94" t="s">
        <v>59</v>
      </c>
      <c r="AG94">
        <v>0.94488189</v>
      </c>
      <c r="AH94">
        <v>0.94442595699999998</v>
      </c>
      <c r="AI94">
        <v>0.34498178200000001</v>
      </c>
      <c r="AJ94">
        <v>6.4000000000000001E-2</v>
      </c>
      <c r="AK94">
        <v>37818</v>
      </c>
      <c r="AL94">
        <v>0.156402227</v>
      </c>
    </row>
    <row r="95" spans="1:38" x14ac:dyDescent="0.3">
      <c r="A95">
        <v>94</v>
      </c>
      <c r="B95" t="s">
        <v>345</v>
      </c>
      <c r="C95" t="s">
        <v>546</v>
      </c>
      <c r="D95" t="s">
        <v>564</v>
      </c>
      <c r="E95" t="s">
        <v>565</v>
      </c>
      <c r="F95" t="s">
        <v>479</v>
      </c>
      <c r="G95" t="s">
        <v>50</v>
      </c>
      <c r="H95">
        <v>173525</v>
      </c>
      <c r="I95" t="s">
        <v>566</v>
      </c>
      <c r="J95" t="s">
        <v>567</v>
      </c>
      <c r="K95" t="s">
        <v>180</v>
      </c>
      <c r="L95">
        <v>0</v>
      </c>
      <c r="M95" t="s">
        <v>568</v>
      </c>
      <c r="N95">
        <v>2020</v>
      </c>
      <c r="O95" t="s">
        <v>55</v>
      </c>
      <c r="P95">
        <v>0</v>
      </c>
      <c r="Q95">
        <v>12.43</v>
      </c>
      <c r="R95">
        <v>12.43</v>
      </c>
      <c r="S95" t="s">
        <v>56</v>
      </c>
      <c r="T95">
        <v>9</v>
      </c>
      <c r="U95">
        <v>45</v>
      </c>
      <c r="V95">
        <v>217</v>
      </c>
      <c r="W95">
        <v>19</v>
      </c>
      <c r="X95">
        <v>15</v>
      </c>
      <c r="Y95">
        <v>7</v>
      </c>
      <c r="Z95">
        <v>18</v>
      </c>
      <c r="AA95">
        <v>6.4655172409999997</v>
      </c>
      <c r="AB95">
        <f t="shared" si="1"/>
        <v>0.76083103446</v>
      </c>
      <c r="AC95">
        <v>1.0382225164083914</v>
      </c>
      <c r="AD95" t="s">
        <v>81</v>
      </c>
      <c r="AE95" t="s">
        <v>569</v>
      </c>
      <c r="AF95" t="s">
        <v>55</v>
      </c>
      <c r="AG95">
        <v>0.107343014</v>
      </c>
      <c r="AH95">
        <v>1</v>
      </c>
      <c r="AI95">
        <v>0.49958535399999998</v>
      </c>
      <c r="AJ95">
        <v>4.4999999999999998E-2</v>
      </c>
      <c r="AK95">
        <v>30310</v>
      </c>
      <c r="AL95">
        <v>0.33521647300000001</v>
      </c>
    </row>
    <row r="96" spans="1:38" x14ac:dyDescent="0.3">
      <c r="A96">
        <v>95</v>
      </c>
      <c r="B96" t="s">
        <v>570</v>
      </c>
      <c r="C96" t="s">
        <v>546</v>
      </c>
      <c r="D96" t="s">
        <v>571</v>
      </c>
      <c r="E96" t="s">
        <v>572</v>
      </c>
      <c r="F96" t="s">
        <v>479</v>
      </c>
      <c r="G96" t="s">
        <v>50</v>
      </c>
      <c r="H96">
        <v>13300</v>
      </c>
      <c r="I96" t="s">
        <v>573</v>
      </c>
      <c r="J96" t="s">
        <v>574</v>
      </c>
      <c r="K96" t="s">
        <v>53</v>
      </c>
      <c r="L96">
        <v>0</v>
      </c>
      <c r="M96" t="s">
        <v>575</v>
      </c>
      <c r="N96">
        <v>2020</v>
      </c>
      <c r="O96" t="s">
        <v>55</v>
      </c>
      <c r="P96">
        <v>0</v>
      </c>
      <c r="Q96">
        <v>22.99</v>
      </c>
      <c r="R96">
        <v>22.99</v>
      </c>
      <c r="S96" t="s">
        <v>56</v>
      </c>
      <c r="T96">
        <v>4</v>
      </c>
      <c r="U96">
        <v>45</v>
      </c>
      <c r="V96">
        <v>141</v>
      </c>
      <c r="W96">
        <v>7</v>
      </c>
      <c r="X96">
        <v>10</v>
      </c>
      <c r="Y96">
        <v>3</v>
      </c>
      <c r="Z96">
        <v>24</v>
      </c>
      <c r="AA96">
        <v>6.6225165559999999</v>
      </c>
      <c r="AB96">
        <f t="shared" si="1"/>
        <v>1.0870509933599999</v>
      </c>
      <c r="AC96">
        <v>1.0382225164083914</v>
      </c>
      <c r="AD96" t="s">
        <v>81</v>
      </c>
      <c r="AE96" t="s">
        <v>58</v>
      </c>
      <c r="AF96" t="s">
        <v>59</v>
      </c>
      <c r="AG96">
        <v>0.96190263200000004</v>
      </c>
      <c r="AH96">
        <v>0.95864489500000005</v>
      </c>
      <c r="AI96">
        <v>0.36097712799999998</v>
      </c>
      <c r="AJ96">
        <v>1.7999999999999999E-2</v>
      </c>
      <c r="AK96">
        <v>40675</v>
      </c>
      <c r="AL96">
        <v>0.17326498400000001</v>
      </c>
    </row>
    <row r="97" spans="1:38" x14ac:dyDescent="0.3">
      <c r="A97">
        <v>96</v>
      </c>
      <c r="B97" t="s">
        <v>576</v>
      </c>
      <c r="C97" t="s">
        <v>546</v>
      </c>
      <c r="D97" t="s">
        <v>577</v>
      </c>
      <c r="E97" t="s">
        <v>578</v>
      </c>
      <c r="F97" t="s">
        <v>479</v>
      </c>
      <c r="G97" t="s">
        <v>50</v>
      </c>
      <c r="H97">
        <v>14855</v>
      </c>
      <c r="I97" t="s">
        <v>579</v>
      </c>
      <c r="J97" t="s">
        <v>580</v>
      </c>
      <c r="K97" t="s">
        <v>53</v>
      </c>
      <c r="L97">
        <v>0</v>
      </c>
      <c r="M97" t="s">
        <v>581</v>
      </c>
      <c r="N97">
        <v>2020</v>
      </c>
      <c r="O97" t="s">
        <v>55</v>
      </c>
      <c r="P97">
        <v>0</v>
      </c>
      <c r="Q97">
        <v>2.4500000000000002</v>
      </c>
      <c r="R97">
        <v>2.4500000000000002</v>
      </c>
      <c r="S97" t="s">
        <v>56</v>
      </c>
      <c r="T97">
        <v>9</v>
      </c>
      <c r="U97">
        <v>45</v>
      </c>
      <c r="V97">
        <v>233</v>
      </c>
      <c r="W97">
        <v>16</v>
      </c>
      <c r="X97">
        <v>15</v>
      </c>
      <c r="Y97">
        <v>5</v>
      </c>
      <c r="Z97">
        <v>18</v>
      </c>
      <c r="AA97">
        <v>6.048387097</v>
      </c>
      <c r="AB97">
        <f t="shared" si="1"/>
        <v>0.43640322582000002</v>
      </c>
      <c r="AC97">
        <v>1.0382225164083914</v>
      </c>
      <c r="AD97" t="s">
        <v>81</v>
      </c>
      <c r="AE97" t="s">
        <v>58</v>
      </c>
      <c r="AF97" t="s">
        <v>59</v>
      </c>
      <c r="AG97">
        <v>0.92139490999999996</v>
      </c>
      <c r="AH97">
        <v>0.99832261700000002</v>
      </c>
      <c r="AI97">
        <v>0.39772110700000002</v>
      </c>
      <c r="AJ97">
        <v>7.9000000000000001E-2</v>
      </c>
      <c r="AK97">
        <v>42082</v>
      </c>
      <c r="AL97">
        <v>0.14809181399999999</v>
      </c>
    </row>
    <row r="98" spans="1:38" x14ac:dyDescent="0.3">
      <c r="A98">
        <v>97</v>
      </c>
      <c r="B98" t="s">
        <v>582</v>
      </c>
      <c r="C98" t="s">
        <v>546</v>
      </c>
      <c r="D98" t="s">
        <v>583</v>
      </c>
      <c r="E98" t="s">
        <v>584</v>
      </c>
      <c r="F98" t="s">
        <v>479</v>
      </c>
      <c r="G98" t="s">
        <v>50</v>
      </c>
      <c r="H98">
        <v>9905</v>
      </c>
      <c r="I98" t="s">
        <v>585</v>
      </c>
      <c r="J98" t="s">
        <v>586</v>
      </c>
      <c r="K98" t="s">
        <v>65</v>
      </c>
      <c r="L98">
        <v>0</v>
      </c>
      <c r="M98" t="s">
        <v>587</v>
      </c>
      <c r="N98">
        <v>2020</v>
      </c>
      <c r="O98" t="s">
        <v>55</v>
      </c>
      <c r="P98">
        <v>0</v>
      </c>
      <c r="Q98">
        <v>-140.1</v>
      </c>
      <c r="R98">
        <v>0</v>
      </c>
      <c r="S98" t="s">
        <v>56</v>
      </c>
      <c r="T98">
        <v>2</v>
      </c>
      <c r="U98">
        <v>45</v>
      </c>
      <c r="V98">
        <v>136</v>
      </c>
      <c r="W98">
        <v>3</v>
      </c>
      <c r="X98">
        <v>6</v>
      </c>
      <c r="Y98">
        <v>2</v>
      </c>
      <c r="Z98">
        <v>31</v>
      </c>
      <c r="AA98">
        <v>4.2253521129999996</v>
      </c>
      <c r="AB98">
        <f t="shared" si="1"/>
        <v>0.25352112677999999</v>
      </c>
      <c r="AC98">
        <v>1.0382225164083914</v>
      </c>
      <c r="AD98" t="s">
        <v>81</v>
      </c>
      <c r="AE98" t="s">
        <v>58</v>
      </c>
      <c r="AF98" t="s">
        <v>59</v>
      </c>
      <c r="AG98">
        <v>0.94078280299999995</v>
      </c>
      <c r="AH98">
        <v>0.98448197199999998</v>
      </c>
      <c r="AI98">
        <v>0.35400330200000002</v>
      </c>
      <c r="AJ98">
        <v>0.08</v>
      </c>
      <c r="AK98">
        <v>42278</v>
      </c>
      <c r="AL98">
        <v>0.12140540499999999</v>
      </c>
    </row>
    <row r="99" spans="1:38" x14ac:dyDescent="0.3">
      <c r="A99">
        <v>98</v>
      </c>
      <c r="B99" t="s">
        <v>588</v>
      </c>
      <c r="C99" t="s">
        <v>546</v>
      </c>
      <c r="D99" t="s">
        <v>589</v>
      </c>
      <c r="E99" t="s">
        <v>590</v>
      </c>
      <c r="F99" t="s">
        <v>479</v>
      </c>
      <c r="G99" t="s">
        <v>50</v>
      </c>
      <c r="H99">
        <v>55000</v>
      </c>
      <c r="I99" t="s">
        <v>591</v>
      </c>
      <c r="J99" t="s">
        <v>592</v>
      </c>
      <c r="K99" t="s">
        <v>53</v>
      </c>
      <c r="L99">
        <v>0</v>
      </c>
      <c r="M99" t="s">
        <v>593</v>
      </c>
      <c r="N99">
        <v>2020</v>
      </c>
      <c r="O99" t="s">
        <v>55</v>
      </c>
      <c r="P99">
        <v>0</v>
      </c>
      <c r="Q99">
        <v>-18.91</v>
      </c>
      <c r="R99">
        <v>0</v>
      </c>
      <c r="S99" t="s">
        <v>56</v>
      </c>
      <c r="T99">
        <v>7</v>
      </c>
      <c r="U99">
        <v>45</v>
      </c>
      <c r="V99">
        <v>54</v>
      </c>
      <c r="W99">
        <v>7</v>
      </c>
      <c r="X99">
        <v>15</v>
      </c>
      <c r="Y99">
        <v>13</v>
      </c>
      <c r="Z99">
        <v>19</v>
      </c>
      <c r="AA99">
        <v>21.739130429999999</v>
      </c>
      <c r="AB99">
        <f t="shared" si="1"/>
        <v>1.3043478258000001</v>
      </c>
      <c r="AC99">
        <v>1.0382225164083914</v>
      </c>
      <c r="AD99" t="s">
        <v>81</v>
      </c>
      <c r="AE99" t="s">
        <v>58</v>
      </c>
      <c r="AF99" t="s">
        <v>59</v>
      </c>
      <c r="AG99">
        <v>0.76821192100000002</v>
      </c>
      <c r="AH99">
        <v>1</v>
      </c>
      <c r="AI99">
        <v>0.62660685299999996</v>
      </c>
      <c r="AJ99">
        <v>0.27400000000000002</v>
      </c>
      <c r="AK99">
        <v>33270</v>
      </c>
      <c r="AL99">
        <v>0.41163793100000001</v>
      </c>
    </row>
    <row r="100" spans="1:38" x14ac:dyDescent="0.3">
      <c r="A100">
        <v>99</v>
      </c>
      <c r="B100" t="s">
        <v>594</v>
      </c>
      <c r="C100" t="s">
        <v>546</v>
      </c>
      <c r="D100" t="s">
        <v>595</v>
      </c>
      <c r="E100" t="s">
        <v>596</v>
      </c>
      <c r="F100" t="s">
        <v>479</v>
      </c>
      <c r="G100" t="s">
        <v>50</v>
      </c>
      <c r="H100">
        <v>19898</v>
      </c>
      <c r="I100" t="s">
        <v>597</v>
      </c>
      <c r="J100" t="s">
        <v>598</v>
      </c>
      <c r="K100" t="s">
        <v>53</v>
      </c>
      <c r="L100">
        <v>0</v>
      </c>
      <c r="M100" t="s">
        <v>599</v>
      </c>
      <c r="N100">
        <v>2020</v>
      </c>
      <c r="O100" t="s">
        <v>55</v>
      </c>
      <c r="P100">
        <v>0</v>
      </c>
      <c r="Q100">
        <v>12.94</v>
      </c>
      <c r="R100">
        <v>12.94</v>
      </c>
      <c r="S100" t="s">
        <v>56</v>
      </c>
      <c r="T100">
        <v>8</v>
      </c>
      <c r="U100">
        <v>45</v>
      </c>
      <c r="V100">
        <v>194</v>
      </c>
      <c r="W100">
        <v>15</v>
      </c>
      <c r="X100">
        <v>15</v>
      </c>
      <c r="Y100">
        <v>5</v>
      </c>
      <c r="Z100">
        <v>19</v>
      </c>
      <c r="AA100">
        <v>7.1770334929999997</v>
      </c>
      <c r="AB100">
        <f t="shared" si="1"/>
        <v>0.81882200957999995</v>
      </c>
      <c r="AC100">
        <v>1.0382225164083914</v>
      </c>
      <c r="AD100" t="s">
        <v>81</v>
      </c>
      <c r="AE100" t="s">
        <v>58</v>
      </c>
      <c r="AF100" t="s">
        <v>59</v>
      </c>
      <c r="AG100">
        <v>0.94165413499999995</v>
      </c>
      <c r="AH100">
        <v>0.99936908499999999</v>
      </c>
      <c r="AI100">
        <v>0.22128429299999999</v>
      </c>
      <c r="AJ100">
        <v>4.7E-2</v>
      </c>
      <c r="AK100">
        <v>67286</v>
      </c>
      <c r="AL100">
        <v>7.5929911000000003E-2</v>
      </c>
    </row>
    <row r="101" spans="1:38" x14ac:dyDescent="0.3">
      <c r="A101">
        <v>100</v>
      </c>
      <c r="B101" t="s">
        <v>594</v>
      </c>
      <c r="C101" t="s">
        <v>546</v>
      </c>
      <c r="D101" t="s">
        <v>600</v>
      </c>
      <c r="E101" t="s">
        <v>601</v>
      </c>
      <c r="F101" t="s">
        <v>479</v>
      </c>
      <c r="G101" t="s">
        <v>50</v>
      </c>
      <c r="H101">
        <v>10260</v>
      </c>
      <c r="I101" t="s">
        <v>602</v>
      </c>
      <c r="J101" t="s">
        <v>603</v>
      </c>
      <c r="K101" t="s">
        <v>53</v>
      </c>
      <c r="L101">
        <v>0</v>
      </c>
      <c r="M101" t="s">
        <v>604</v>
      </c>
      <c r="N101">
        <v>2020</v>
      </c>
      <c r="O101" t="s">
        <v>55</v>
      </c>
      <c r="P101">
        <v>0</v>
      </c>
      <c r="Q101">
        <v>35.75</v>
      </c>
      <c r="R101">
        <v>35.75</v>
      </c>
      <c r="S101" t="s">
        <v>56</v>
      </c>
      <c r="T101">
        <v>4</v>
      </c>
      <c r="U101">
        <v>45</v>
      </c>
      <c r="V101">
        <v>9</v>
      </c>
      <c r="W101">
        <v>11</v>
      </c>
      <c r="X101">
        <v>5</v>
      </c>
      <c r="Y101">
        <v>3</v>
      </c>
      <c r="Z101">
        <v>31</v>
      </c>
      <c r="AA101">
        <v>35.714285709999999</v>
      </c>
      <c r="AB101">
        <f t="shared" si="1"/>
        <v>3.2153571426000003</v>
      </c>
      <c r="AC101">
        <v>1.0382225164083914</v>
      </c>
      <c r="AD101" t="s">
        <v>81</v>
      </c>
      <c r="AE101" t="s">
        <v>58</v>
      </c>
      <c r="AF101" t="s">
        <v>59</v>
      </c>
      <c r="AG101">
        <v>0.976785142</v>
      </c>
      <c r="AH101">
        <v>0.97384025100000005</v>
      </c>
      <c r="AI101">
        <v>0.27408747100000003</v>
      </c>
      <c r="AJ101">
        <v>3.1E-2</v>
      </c>
      <c r="AK101">
        <v>40938</v>
      </c>
      <c r="AL101">
        <v>0.18545334899999999</v>
      </c>
    </row>
    <row r="102" spans="1:38" x14ac:dyDescent="0.3">
      <c r="A102">
        <v>101</v>
      </c>
      <c r="B102" t="s">
        <v>605</v>
      </c>
      <c r="C102" t="s">
        <v>606</v>
      </c>
      <c r="D102" t="s">
        <v>607</v>
      </c>
      <c r="E102" t="s">
        <v>608</v>
      </c>
      <c r="F102" t="s">
        <v>609</v>
      </c>
      <c r="G102" t="s">
        <v>50</v>
      </c>
      <c r="H102">
        <v>5578</v>
      </c>
      <c r="I102" t="s">
        <v>610</v>
      </c>
      <c r="J102" t="s">
        <v>611</v>
      </c>
      <c r="K102" t="s">
        <v>65</v>
      </c>
      <c r="L102">
        <v>0</v>
      </c>
      <c r="M102" t="s">
        <v>612</v>
      </c>
      <c r="N102">
        <v>2020</v>
      </c>
      <c r="O102" t="s">
        <v>55</v>
      </c>
      <c r="P102">
        <v>0</v>
      </c>
      <c r="Q102">
        <v>-161.11000000000001</v>
      </c>
      <c r="R102">
        <v>0</v>
      </c>
      <c r="S102" t="s">
        <v>56</v>
      </c>
      <c r="T102">
        <v>2</v>
      </c>
      <c r="U102">
        <v>45</v>
      </c>
      <c r="V102">
        <v>44</v>
      </c>
      <c r="W102">
        <v>3</v>
      </c>
      <c r="X102">
        <v>7</v>
      </c>
      <c r="Y102">
        <v>3</v>
      </c>
      <c r="Z102">
        <v>30</v>
      </c>
      <c r="AA102">
        <v>13.725490199999999</v>
      </c>
      <c r="AB102">
        <f t="shared" si="1"/>
        <v>0.82352941199999985</v>
      </c>
      <c r="AC102">
        <v>1.0382225164083914</v>
      </c>
      <c r="AD102" t="s">
        <v>57</v>
      </c>
      <c r="AE102" t="s">
        <v>58</v>
      </c>
      <c r="AF102" t="s">
        <v>59</v>
      </c>
      <c r="AG102">
        <v>0.97665289300000002</v>
      </c>
      <c r="AH102">
        <v>0.99107835499999997</v>
      </c>
      <c r="AI102">
        <v>0.24602333000000001</v>
      </c>
      <c r="AJ102">
        <v>3.7999999999999999E-2</v>
      </c>
      <c r="AK102">
        <v>52514</v>
      </c>
      <c r="AL102">
        <v>7.6844471999999997E-2</v>
      </c>
    </row>
    <row r="103" spans="1:38" x14ac:dyDescent="0.3">
      <c r="A103">
        <v>102</v>
      </c>
      <c r="B103" t="s">
        <v>613</v>
      </c>
      <c r="C103" t="s">
        <v>606</v>
      </c>
      <c r="D103" t="s">
        <v>614</v>
      </c>
      <c r="E103" t="s">
        <v>615</v>
      </c>
      <c r="F103" t="s">
        <v>609</v>
      </c>
      <c r="G103" t="s">
        <v>50</v>
      </c>
      <c r="H103">
        <v>7702</v>
      </c>
      <c r="I103" t="s">
        <v>616</v>
      </c>
      <c r="J103" t="s">
        <v>617</v>
      </c>
      <c r="K103" t="s">
        <v>65</v>
      </c>
      <c r="L103">
        <v>0</v>
      </c>
      <c r="M103" t="s">
        <v>618</v>
      </c>
      <c r="N103">
        <v>2020</v>
      </c>
      <c r="O103" t="s">
        <v>55</v>
      </c>
      <c r="P103">
        <v>0</v>
      </c>
      <c r="Q103">
        <v>-276.64999999999998</v>
      </c>
      <c r="R103">
        <v>0</v>
      </c>
      <c r="S103" t="s">
        <v>56</v>
      </c>
      <c r="T103">
        <v>2</v>
      </c>
      <c r="U103">
        <v>45</v>
      </c>
      <c r="V103">
        <v>17</v>
      </c>
      <c r="W103">
        <v>3</v>
      </c>
      <c r="X103">
        <v>14</v>
      </c>
      <c r="Y103">
        <v>4</v>
      </c>
      <c r="Z103">
        <v>22</v>
      </c>
      <c r="AA103">
        <v>45.161290319999999</v>
      </c>
      <c r="AB103">
        <f t="shared" si="1"/>
        <v>2.7096774191999997</v>
      </c>
      <c r="AC103">
        <v>1.0382225164083914</v>
      </c>
      <c r="AD103" t="s">
        <v>81</v>
      </c>
      <c r="AE103" t="s">
        <v>619</v>
      </c>
      <c r="AF103" t="s">
        <v>55</v>
      </c>
      <c r="AG103">
        <v>0.92668583400000004</v>
      </c>
      <c r="AH103">
        <v>0.982983249</v>
      </c>
      <c r="AI103">
        <v>0.31876433300000001</v>
      </c>
      <c r="AJ103">
        <v>8.5000000000000006E-2</v>
      </c>
      <c r="AK103">
        <v>37852</v>
      </c>
      <c r="AL103">
        <v>0.247888104</v>
      </c>
    </row>
    <row r="104" spans="1:38" x14ac:dyDescent="0.3">
      <c r="A104">
        <v>103</v>
      </c>
      <c r="B104" t="s">
        <v>620</v>
      </c>
      <c r="C104" t="s">
        <v>606</v>
      </c>
      <c r="D104" t="s">
        <v>621</v>
      </c>
      <c r="E104" t="s">
        <v>622</v>
      </c>
      <c r="F104" t="s">
        <v>609</v>
      </c>
      <c r="G104" t="s">
        <v>50</v>
      </c>
      <c r="H104">
        <v>27680</v>
      </c>
      <c r="I104" t="s">
        <v>623</v>
      </c>
      <c r="J104" t="s">
        <v>624</v>
      </c>
      <c r="K104" t="s">
        <v>53</v>
      </c>
      <c r="L104">
        <v>0</v>
      </c>
      <c r="M104" t="s">
        <v>625</v>
      </c>
      <c r="N104">
        <v>2020</v>
      </c>
      <c r="O104" t="s">
        <v>55</v>
      </c>
      <c r="P104">
        <v>0</v>
      </c>
      <c r="Q104">
        <v>11.82</v>
      </c>
      <c r="R104">
        <v>11.82</v>
      </c>
      <c r="S104" t="s">
        <v>56</v>
      </c>
      <c r="T104">
        <v>2</v>
      </c>
      <c r="U104">
        <v>45</v>
      </c>
      <c r="V104">
        <v>12</v>
      </c>
      <c r="W104">
        <v>3</v>
      </c>
      <c r="X104">
        <v>9</v>
      </c>
      <c r="Y104">
        <v>14</v>
      </c>
      <c r="Z104">
        <v>24</v>
      </c>
      <c r="AA104">
        <v>42.857142860000003</v>
      </c>
      <c r="AB104">
        <f t="shared" si="1"/>
        <v>2.9260285716000003</v>
      </c>
      <c r="AC104">
        <v>1.0382225164083914</v>
      </c>
      <c r="AD104" t="s">
        <v>81</v>
      </c>
      <c r="AE104" t="s">
        <v>626</v>
      </c>
      <c r="AF104" t="s">
        <v>55</v>
      </c>
      <c r="AG104">
        <v>0.84825058099999995</v>
      </c>
      <c r="AH104">
        <v>0.97815772999999995</v>
      </c>
      <c r="AI104">
        <v>0.29311129699999999</v>
      </c>
      <c r="AJ104">
        <v>0.307</v>
      </c>
      <c r="AK104">
        <v>50612</v>
      </c>
      <c r="AL104">
        <v>0.130154246</v>
      </c>
    </row>
    <row r="105" spans="1:38" x14ac:dyDescent="0.3">
      <c r="A105">
        <v>104</v>
      </c>
      <c r="B105" t="s">
        <v>627</v>
      </c>
      <c r="C105" t="s">
        <v>606</v>
      </c>
      <c r="D105" t="s">
        <v>628</v>
      </c>
      <c r="E105" t="s">
        <v>629</v>
      </c>
      <c r="F105" t="s">
        <v>609</v>
      </c>
      <c r="G105" t="s">
        <v>50</v>
      </c>
      <c r="H105">
        <v>7050</v>
      </c>
      <c r="I105" t="s">
        <v>630</v>
      </c>
      <c r="J105" t="s">
        <v>631</v>
      </c>
      <c r="K105" t="s">
        <v>65</v>
      </c>
      <c r="L105">
        <v>0</v>
      </c>
      <c r="M105" t="s">
        <v>632</v>
      </c>
      <c r="N105">
        <v>2020</v>
      </c>
      <c r="O105" t="s">
        <v>55</v>
      </c>
      <c r="P105">
        <v>0</v>
      </c>
      <c r="Q105">
        <v>-184.35</v>
      </c>
      <c r="R105">
        <v>0</v>
      </c>
      <c r="S105" t="s">
        <v>56</v>
      </c>
      <c r="T105">
        <v>3</v>
      </c>
      <c r="U105">
        <v>45</v>
      </c>
      <c r="V105">
        <v>27</v>
      </c>
      <c r="W105">
        <v>4</v>
      </c>
      <c r="X105">
        <v>6</v>
      </c>
      <c r="Y105">
        <v>4</v>
      </c>
      <c r="Z105">
        <v>29</v>
      </c>
      <c r="AA105">
        <v>18.18181818</v>
      </c>
      <c r="AB105">
        <f t="shared" si="1"/>
        <v>1.0909090908000001</v>
      </c>
      <c r="AC105">
        <v>1.0382225164083914</v>
      </c>
      <c r="AD105" t="s">
        <v>57</v>
      </c>
      <c r="AE105" t="s">
        <v>58</v>
      </c>
      <c r="AF105" t="s">
        <v>59</v>
      </c>
      <c r="AG105">
        <v>0.91557888799999998</v>
      </c>
      <c r="AH105">
        <v>0.92411101500000004</v>
      </c>
      <c r="AI105">
        <v>0.21444201299999999</v>
      </c>
      <c r="AJ105">
        <v>9.1999999999999998E-2</v>
      </c>
      <c r="AK105">
        <v>73856</v>
      </c>
      <c r="AL105">
        <v>5.7353864999999997E-2</v>
      </c>
    </row>
    <row r="106" spans="1:38" x14ac:dyDescent="0.3">
      <c r="A106">
        <v>105</v>
      </c>
      <c r="B106" t="s">
        <v>633</v>
      </c>
      <c r="C106" t="s">
        <v>606</v>
      </c>
      <c r="D106" t="s">
        <v>634</v>
      </c>
      <c r="E106" t="s">
        <v>635</v>
      </c>
      <c r="F106" t="s">
        <v>609</v>
      </c>
      <c r="G106" t="s">
        <v>50</v>
      </c>
      <c r="H106">
        <v>3431</v>
      </c>
      <c r="I106" t="s">
        <v>636</v>
      </c>
      <c r="J106" t="s">
        <v>637</v>
      </c>
      <c r="K106" t="s">
        <v>65</v>
      </c>
      <c r="L106">
        <v>0</v>
      </c>
      <c r="M106" t="s">
        <v>638</v>
      </c>
      <c r="N106">
        <v>2020</v>
      </c>
      <c r="O106" t="s">
        <v>55</v>
      </c>
      <c r="P106">
        <v>0</v>
      </c>
      <c r="Q106">
        <v>0</v>
      </c>
      <c r="R106">
        <v>0</v>
      </c>
      <c r="S106" t="s">
        <v>145</v>
      </c>
      <c r="T106">
        <v>2</v>
      </c>
      <c r="U106">
        <v>45</v>
      </c>
      <c r="V106">
        <v>6</v>
      </c>
      <c r="W106">
        <v>3</v>
      </c>
      <c r="X106">
        <v>1</v>
      </c>
      <c r="Y106">
        <v>2</v>
      </c>
      <c r="Z106">
        <v>36</v>
      </c>
      <c r="AA106">
        <v>14.28571429</v>
      </c>
      <c r="AB106">
        <f t="shared" si="1"/>
        <v>0.85714285739999996</v>
      </c>
      <c r="AC106">
        <v>1.0382225164083914</v>
      </c>
      <c r="AD106" t="s">
        <v>57</v>
      </c>
      <c r="AE106" t="s">
        <v>58</v>
      </c>
      <c r="AF106" t="s">
        <v>59</v>
      </c>
      <c r="AG106">
        <v>0.97231128</v>
      </c>
      <c r="AH106">
        <v>0.96532156400000002</v>
      </c>
      <c r="AI106">
        <v>0.24763935400000001</v>
      </c>
      <c r="AJ106">
        <v>3.5999999999999997E-2</v>
      </c>
      <c r="AK106">
        <v>65893</v>
      </c>
      <c r="AL106">
        <v>8.9880374999999998E-2</v>
      </c>
    </row>
    <row r="107" spans="1:38" x14ac:dyDescent="0.3">
      <c r="A107">
        <v>106</v>
      </c>
      <c r="B107" t="s">
        <v>639</v>
      </c>
      <c r="C107" t="s">
        <v>640</v>
      </c>
      <c r="D107" t="s">
        <v>641</v>
      </c>
      <c r="E107" t="s">
        <v>642</v>
      </c>
      <c r="F107" t="s">
        <v>609</v>
      </c>
      <c r="G107" t="s">
        <v>50</v>
      </c>
      <c r="H107">
        <v>97286</v>
      </c>
      <c r="I107" t="s">
        <v>643</v>
      </c>
      <c r="J107" t="s">
        <v>644</v>
      </c>
      <c r="K107" t="s">
        <v>53</v>
      </c>
      <c r="L107">
        <v>0</v>
      </c>
      <c r="M107" t="s">
        <v>645</v>
      </c>
      <c r="N107">
        <v>2020</v>
      </c>
      <c r="O107" t="s">
        <v>55</v>
      </c>
      <c r="P107">
        <v>0</v>
      </c>
      <c r="Q107">
        <v>4.8600000000000003</v>
      </c>
      <c r="R107">
        <v>4.8600000000000003</v>
      </c>
      <c r="S107" t="s">
        <v>56</v>
      </c>
      <c r="T107">
        <v>4</v>
      </c>
      <c r="U107">
        <v>45</v>
      </c>
      <c r="V107">
        <v>394</v>
      </c>
      <c r="W107">
        <v>11</v>
      </c>
      <c r="X107">
        <v>13</v>
      </c>
      <c r="Y107">
        <v>4</v>
      </c>
      <c r="Z107">
        <v>19</v>
      </c>
      <c r="AA107">
        <v>3.1941031940000002</v>
      </c>
      <c r="AB107">
        <f t="shared" si="1"/>
        <v>0.33744619164</v>
      </c>
      <c r="AC107">
        <v>1.0382225164083914</v>
      </c>
      <c r="AD107" t="s">
        <v>81</v>
      </c>
      <c r="AE107" t="s">
        <v>58</v>
      </c>
      <c r="AF107" t="s">
        <v>59</v>
      </c>
      <c r="AG107">
        <v>0.82005408300000004</v>
      </c>
      <c r="AH107">
        <v>0.99725348000000003</v>
      </c>
      <c r="AI107">
        <v>0.48899684900000001</v>
      </c>
      <c r="AJ107">
        <v>0.11799999999999999</v>
      </c>
      <c r="AK107">
        <v>50429</v>
      </c>
      <c r="AL107">
        <v>0.218441511</v>
      </c>
    </row>
    <row r="108" spans="1:38" x14ac:dyDescent="0.3">
      <c r="A108">
        <v>107</v>
      </c>
      <c r="B108" t="s">
        <v>646</v>
      </c>
      <c r="C108" t="s">
        <v>640</v>
      </c>
      <c r="D108" t="s">
        <v>647</v>
      </c>
      <c r="E108" t="s">
        <v>648</v>
      </c>
      <c r="F108" t="s">
        <v>609</v>
      </c>
      <c r="G108" t="s">
        <v>50</v>
      </c>
      <c r="H108">
        <v>3500</v>
      </c>
      <c r="I108" t="s">
        <v>649</v>
      </c>
      <c r="J108" t="s">
        <v>650</v>
      </c>
      <c r="K108" t="s">
        <v>65</v>
      </c>
      <c r="L108">
        <v>0</v>
      </c>
      <c r="M108" t="s">
        <v>651</v>
      </c>
      <c r="N108">
        <v>2020</v>
      </c>
      <c r="O108" t="s">
        <v>55</v>
      </c>
      <c r="P108">
        <v>0</v>
      </c>
      <c r="Q108">
        <v>-40.36</v>
      </c>
      <c r="R108">
        <v>0</v>
      </c>
      <c r="S108" t="s">
        <v>56</v>
      </c>
      <c r="T108">
        <v>4</v>
      </c>
      <c r="U108">
        <v>45</v>
      </c>
      <c r="V108">
        <v>318</v>
      </c>
      <c r="W108">
        <v>10</v>
      </c>
      <c r="X108">
        <v>8</v>
      </c>
      <c r="Y108">
        <v>4</v>
      </c>
      <c r="Z108">
        <v>24</v>
      </c>
      <c r="AA108">
        <v>2.4539877300000001</v>
      </c>
      <c r="AB108">
        <f t="shared" si="1"/>
        <v>0.14723926380000002</v>
      </c>
      <c r="AC108">
        <v>1.0382225164083914</v>
      </c>
      <c r="AD108" t="s">
        <v>81</v>
      </c>
      <c r="AE108" t="s">
        <v>58</v>
      </c>
      <c r="AF108" t="s">
        <v>59</v>
      </c>
      <c r="AG108">
        <v>0.80248557499999995</v>
      </c>
      <c r="AH108">
        <v>0.94778997300000001</v>
      </c>
      <c r="AI108">
        <v>0.25451263499999999</v>
      </c>
      <c r="AJ108">
        <v>5.7000000000000002E-2</v>
      </c>
      <c r="AK108">
        <v>84917</v>
      </c>
      <c r="AL108">
        <v>3.7252004999999998E-2</v>
      </c>
    </row>
    <row r="109" spans="1:38" x14ac:dyDescent="0.3">
      <c r="A109">
        <v>108</v>
      </c>
      <c r="B109" t="s">
        <v>646</v>
      </c>
      <c r="C109" t="s">
        <v>640</v>
      </c>
      <c r="D109" t="s">
        <v>652</v>
      </c>
      <c r="E109" t="s">
        <v>653</v>
      </c>
      <c r="F109" t="s">
        <v>609</v>
      </c>
      <c r="G109" t="s">
        <v>50</v>
      </c>
      <c r="H109">
        <v>7302</v>
      </c>
      <c r="I109" t="s">
        <v>649</v>
      </c>
      <c r="J109" t="s">
        <v>650</v>
      </c>
      <c r="K109" t="s">
        <v>65</v>
      </c>
      <c r="L109">
        <v>0</v>
      </c>
      <c r="M109" t="s">
        <v>654</v>
      </c>
      <c r="N109">
        <v>2020</v>
      </c>
      <c r="O109" t="s">
        <v>55</v>
      </c>
      <c r="P109">
        <v>0</v>
      </c>
      <c r="Q109">
        <v>-7.23</v>
      </c>
      <c r="R109">
        <v>0</v>
      </c>
      <c r="S109" t="s">
        <v>56</v>
      </c>
      <c r="T109">
        <v>2</v>
      </c>
      <c r="U109">
        <v>45</v>
      </c>
      <c r="V109">
        <v>10</v>
      </c>
      <c r="W109">
        <v>11</v>
      </c>
      <c r="X109">
        <v>0</v>
      </c>
      <c r="Y109">
        <v>3</v>
      </c>
      <c r="Z109">
        <v>36</v>
      </c>
      <c r="AA109">
        <v>0</v>
      </c>
      <c r="AB109">
        <f t="shared" si="1"/>
        <v>0</v>
      </c>
      <c r="AC109">
        <v>1.0382225164083914</v>
      </c>
      <c r="AD109" t="s">
        <v>81</v>
      </c>
      <c r="AE109" t="s">
        <v>58</v>
      </c>
      <c r="AF109" t="s">
        <v>59</v>
      </c>
      <c r="AG109">
        <v>0.80248557499999995</v>
      </c>
      <c r="AH109">
        <v>0.94778997300000001</v>
      </c>
      <c r="AI109">
        <v>0.25451263499999999</v>
      </c>
      <c r="AJ109">
        <v>5.7000000000000002E-2</v>
      </c>
      <c r="AK109">
        <v>84917</v>
      </c>
      <c r="AL109">
        <v>3.7252004999999998E-2</v>
      </c>
    </row>
    <row r="110" spans="1:38" x14ac:dyDescent="0.3">
      <c r="A110">
        <v>109</v>
      </c>
      <c r="B110" t="s">
        <v>655</v>
      </c>
      <c r="C110" t="s">
        <v>656</v>
      </c>
      <c r="D110" t="s">
        <v>657</v>
      </c>
      <c r="E110" t="s">
        <v>658</v>
      </c>
      <c r="F110" t="s">
        <v>49</v>
      </c>
      <c r="G110" t="s">
        <v>50</v>
      </c>
      <c r="H110">
        <v>29872</v>
      </c>
      <c r="I110" t="s">
        <v>127</v>
      </c>
      <c r="J110" t="s">
        <v>659</v>
      </c>
      <c r="K110" t="s">
        <v>53</v>
      </c>
      <c r="L110">
        <v>0</v>
      </c>
      <c r="M110" t="s">
        <v>660</v>
      </c>
      <c r="N110">
        <v>2020</v>
      </c>
      <c r="O110" t="s">
        <v>55</v>
      </c>
      <c r="P110">
        <v>0</v>
      </c>
      <c r="Q110">
        <v>10.95</v>
      </c>
      <c r="R110">
        <v>10.95</v>
      </c>
      <c r="S110" t="s">
        <v>56</v>
      </c>
      <c r="T110">
        <v>2</v>
      </c>
      <c r="U110">
        <v>45</v>
      </c>
      <c r="V110">
        <v>483</v>
      </c>
      <c r="W110">
        <v>8</v>
      </c>
      <c r="X110">
        <v>10</v>
      </c>
      <c r="Y110">
        <v>4</v>
      </c>
      <c r="Z110">
        <v>23</v>
      </c>
      <c r="AA110">
        <v>2.0283975660000002</v>
      </c>
      <c r="AB110">
        <f t="shared" si="1"/>
        <v>0.45020385395999996</v>
      </c>
      <c r="AC110">
        <v>1.0382225164083914</v>
      </c>
      <c r="AD110" t="s">
        <v>57</v>
      </c>
      <c r="AE110" t="s">
        <v>58</v>
      </c>
      <c r="AF110" t="s">
        <v>59</v>
      </c>
      <c r="AG110">
        <v>0.97488038300000002</v>
      </c>
      <c r="AH110">
        <v>0</v>
      </c>
      <c r="AI110">
        <v>0.49327957</v>
      </c>
      <c r="AJ110">
        <v>7.0000000000000001E-3</v>
      </c>
      <c r="AK110">
        <v>31000</v>
      </c>
      <c r="AL110">
        <v>0.251709986</v>
      </c>
    </row>
    <row r="111" spans="1:38" x14ac:dyDescent="0.3">
      <c r="A111">
        <v>110</v>
      </c>
      <c r="B111" t="s">
        <v>661</v>
      </c>
      <c r="C111" t="s">
        <v>656</v>
      </c>
      <c r="D111" t="s">
        <v>662</v>
      </c>
      <c r="E111" t="s">
        <v>663</v>
      </c>
      <c r="F111" t="s">
        <v>49</v>
      </c>
      <c r="G111" t="s">
        <v>50</v>
      </c>
      <c r="H111">
        <v>28102</v>
      </c>
      <c r="I111" t="s">
        <v>127</v>
      </c>
      <c r="J111" t="s">
        <v>664</v>
      </c>
      <c r="K111" t="s">
        <v>53</v>
      </c>
      <c r="L111">
        <v>0</v>
      </c>
      <c r="M111" t="s">
        <v>665</v>
      </c>
      <c r="N111">
        <v>2020</v>
      </c>
      <c r="O111" t="s">
        <v>55</v>
      </c>
      <c r="P111">
        <v>0</v>
      </c>
      <c r="Q111">
        <v>13.28</v>
      </c>
      <c r="R111">
        <v>13.28</v>
      </c>
      <c r="S111" t="s">
        <v>56</v>
      </c>
      <c r="T111">
        <v>2</v>
      </c>
      <c r="U111">
        <v>45</v>
      </c>
      <c r="V111">
        <v>77</v>
      </c>
      <c r="W111">
        <v>3</v>
      </c>
      <c r="X111">
        <v>2</v>
      </c>
      <c r="Y111">
        <v>4</v>
      </c>
      <c r="Z111">
        <v>34</v>
      </c>
      <c r="AA111">
        <v>2.5316455699999998</v>
      </c>
      <c r="AB111">
        <f t="shared" si="1"/>
        <v>0.55029873419999997</v>
      </c>
      <c r="AC111">
        <v>1.0382225164083914</v>
      </c>
      <c r="AD111" t="s">
        <v>81</v>
      </c>
      <c r="AE111" t="s">
        <v>58</v>
      </c>
      <c r="AF111" t="s">
        <v>59</v>
      </c>
      <c r="AG111">
        <v>0.83288244600000005</v>
      </c>
      <c r="AH111">
        <v>0.94446912500000002</v>
      </c>
      <c r="AI111">
        <v>0.383987625</v>
      </c>
      <c r="AJ111">
        <v>2.9000000000000001E-2</v>
      </c>
      <c r="AK111">
        <v>43835</v>
      </c>
      <c r="AL111">
        <v>0.21033291300000001</v>
      </c>
    </row>
    <row r="112" spans="1:38" x14ac:dyDescent="0.3">
      <c r="A112">
        <v>111</v>
      </c>
      <c r="B112" t="s">
        <v>666</v>
      </c>
      <c r="C112" t="s">
        <v>656</v>
      </c>
      <c r="D112" t="s">
        <v>667</v>
      </c>
      <c r="E112" t="s">
        <v>668</v>
      </c>
      <c r="F112" t="s">
        <v>49</v>
      </c>
      <c r="G112" t="s">
        <v>50</v>
      </c>
      <c r="H112">
        <v>3861</v>
      </c>
      <c r="I112" t="s">
        <v>127</v>
      </c>
      <c r="J112" t="s">
        <v>669</v>
      </c>
      <c r="K112" t="s">
        <v>65</v>
      </c>
      <c r="L112">
        <v>0</v>
      </c>
      <c r="M112" t="s">
        <v>670</v>
      </c>
      <c r="N112">
        <v>2020</v>
      </c>
      <c r="O112" t="s">
        <v>55</v>
      </c>
      <c r="P112">
        <v>0</v>
      </c>
      <c r="Q112">
        <v>17.27</v>
      </c>
      <c r="R112">
        <v>17.27</v>
      </c>
      <c r="S112" t="s">
        <v>56</v>
      </c>
      <c r="T112">
        <v>3</v>
      </c>
      <c r="U112">
        <v>45</v>
      </c>
      <c r="V112">
        <v>4</v>
      </c>
      <c r="W112">
        <v>3</v>
      </c>
      <c r="X112">
        <v>1</v>
      </c>
      <c r="Y112">
        <v>6</v>
      </c>
      <c r="Z112">
        <v>36</v>
      </c>
      <c r="AA112">
        <v>20</v>
      </c>
      <c r="AB112">
        <f t="shared" si="1"/>
        <v>1.7181000000000002</v>
      </c>
      <c r="AC112">
        <v>1.0382225164083914</v>
      </c>
      <c r="AD112" t="s">
        <v>81</v>
      </c>
      <c r="AE112" t="s">
        <v>58</v>
      </c>
      <c r="AF112" t="s">
        <v>59</v>
      </c>
      <c r="AG112">
        <v>0.972337483</v>
      </c>
      <c r="AH112">
        <v>0</v>
      </c>
      <c r="AI112">
        <v>0.45907808100000003</v>
      </c>
      <c r="AJ112">
        <v>3.5000000000000003E-2</v>
      </c>
      <c r="AK112">
        <v>31978</v>
      </c>
      <c r="AL112">
        <v>0.27021351100000002</v>
      </c>
    </row>
    <row r="113" spans="1:38" x14ac:dyDescent="0.3">
      <c r="A113">
        <v>112</v>
      </c>
      <c r="B113" t="s">
        <v>671</v>
      </c>
      <c r="C113" t="s">
        <v>656</v>
      </c>
      <c r="D113" t="s">
        <v>672</v>
      </c>
      <c r="E113" t="s">
        <v>673</v>
      </c>
      <c r="F113" t="s">
        <v>49</v>
      </c>
      <c r="G113" t="s">
        <v>50</v>
      </c>
      <c r="H113">
        <v>3490</v>
      </c>
      <c r="I113" t="s">
        <v>127</v>
      </c>
      <c r="J113" t="s">
        <v>674</v>
      </c>
      <c r="K113" t="s">
        <v>65</v>
      </c>
      <c r="L113">
        <v>0</v>
      </c>
      <c r="M113" t="s">
        <v>675</v>
      </c>
      <c r="N113">
        <v>2020</v>
      </c>
      <c r="O113" t="s">
        <v>55</v>
      </c>
      <c r="P113">
        <v>0</v>
      </c>
      <c r="Q113">
        <v>9.56</v>
      </c>
      <c r="R113">
        <v>9.56</v>
      </c>
      <c r="S113" t="s">
        <v>56</v>
      </c>
      <c r="T113">
        <v>3</v>
      </c>
      <c r="U113">
        <v>45</v>
      </c>
      <c r="V113">
        <v>17</v>
      </c>
      <c r="W113">
        <v>4</v>
      </c>
      <c r="X113">
        <v>2</v>
      </c>
      <c r="Y113">
        <v>3</v>
      </c>
      <c r="Z113">
        <v>34</v>
      </c>
      <c r="AA113">
        <v>10.52631579</v>
      </c>
      <c r="AB113">
        <f t="shared" si="1"/>
        <v>0.91837894739999992</v>
      </c>
      <c r="AC113">
        <v>1.0382225164083914</v>
      </c>
      <c r="AD113" t="s">
        <v>81</v>
      </c>
      <c r="AE113" t="s">
        <v>58</v>
      </c>
      <c r="AF113" t="s">
        <v>59</v>
      </c>
      <c r="AG113">
        <v>0.89620653299999997</v>
      </c>
      <c r="AH113">
        <v>0</v>
      </c>
      <c r="AI113">
        <v>0.34294871799999999</v>
      </c>
      <c r="AJ113">
        <v>0.02</v>
      </c>
      <c r="AK113">
        <v>36310</v>
      </c>
      <c r="AL113">
        <v>0.226047045</v>
      </c>
    </row>
    <row r="114" spans="1:38" x14ac:dyDescent="0.3">
      <c r="A114">
        <v>113</v>
      </c>
      <c r="B114" t="s">
        <v>676</v>
      </c>
      <c r="C114" t="s">
        <v>656</v>
      </c>
      <c r="D114" t="s">
        <v>677</v>
      </c>
      <c r="E114" t="s">
        <v>678</v>
      </c>
      <c r="F114" t="s">
        <v>49</v>
      </c>
      <c r="G114" t="s">
        <v>50</v>
      </c>
      <c r="H114">
        <v>13205</v>
      </c>
      <c r="I114" t="s">
        <v>127</v>
      </c>
      <c r="J114" t="s">
        <v>679</v>
      </c>
      <c r="K114" t="s">
        <v>53</v>
      </c>
      <c r="L114">
        <v>0</v>
      </c>
      <c r="M114" t="s">
        <v>680</v>
      </c>
      <c r="N114">
        <v>2020</v>
      </c>
      <c r="O114" t="s">
        <v>55</v>
      </c>
      <c r="P114">
        <v>0</v>
      </c>
      <c r="Q114">
        <v>0</v>
      </c>
      <c r="R114">
        <v>0</v>
      </c>
      <c r="S114" t="s">
        <v>145</v>
      </c>
      <c r="T114">
        <v>2</v>
      </c>
      <c r="U114">
        <v>45</v>
      </c>
      <c r="V114">
        <v>6</v>
      </c>
      <c r="W114">
        <v>3</v>
      </c>
      <c r="X114">
        <v>1</v>
      </c>
      <c r="Y114">
        <v>2</v>
      </c>
      <c r="Z114">
        <v>36</v>
      </c>
      <c r="AA114">
        <v>14.28571429</v>
      </c>
      <c r="AB114">
        <f t="shared" si="1"/>
        <v>0.85714285739999996</v>
      </c>
      <c r="AC114">
        <v>1.0382225164083914</v>
      </c>
      <c r="AD114" t="s">
        <v>57</v>
      </c>
      <c r="AE114" t="s">
        <v>58</v>
      </c>
      <c r="AF114" t="s">
        <v>59</v>
      </c>
      <c r="AG114">
        <v>0.73640333499999999</v>
      </c>
      <c r="AH114">
        <v>0</v>
      </c>
      <c r="AI114">
        <v>0.37633981700000002</v>
      </c>
      <c r="AJ114">
        <v>0.109</v>
      </c>
      <c r="AK114">
        <v>38958</v>
      </c>
      <c r="AL114">
        <v>0.26372007400000003</v>
      </c>
    </row>
    <row r="115" spans="1:38" x14ac:dyDescent="0.3">
      <c r="A115">
        <v>114</v>
      </c>
      <c r="B115" t="s">
        <v>681</v>
      </c>
      <c r="C115" t="s">
        <v>656</v>
      </c>
      <c r="D115" t="s">
        <v>682</v>
      </c>
      <c r="E115" t="s">
        <v>683</v>
      </c>
      <c r="F115" t="s">
        <v>49</v>
      </c>
      <c r="G115" t="s">
        <v>50</v>
      </c>
      <c r="H115">
        <v>9825</v>
      </c>
      <c r="I115" t="s">
        <v>127</v>
      </c>
      <c r="J115" t="s">
        <v>684</v>
      </c>
      <c r="K115" t="s">
        <v>65</v>
      </c>
      <c r="L115">
        <v>0</v>
      </c>
      <c r="M115" t="s">
        <v>685</v>
      </c>
      <c r="N115">
        <v>2020</v>
      </c>
      <c r="O115" t="s">
        <v>55</v>
      </c>
      <c r="P115">
        <v>0</v>
      </c>
      <c r="Q115">
        <v>22.62</v>
      </c>
      <c r="R115">
        <v>22.62</v>
      </c>
      <c r="S115" t="s">
        <v>56</v>
      </c>
      <c r="T115">
        <v>5</v>
      </c>
      <c r="U115">
        <v>45</v>
      </c>
      <c r="V115">
        <v>125</v>
      </c>
      <c r="W115">
        <v>6</v>
      </c>
      <c r="X115">
        <v>8</v>
      </c>
      <c r="Y115">
        <v>5</v>
      </c>
      <c r="Z115">
        <v>29</v>
      </c>
      <c r="AA115">
        <v>6.0150375939999998</v>
      </c>
      <c r="AB115">
        <f t="shared" si="1"/>
        <v>1.03950225564</v>
      </c>
      <c r="AC115">
        <v>1.0382225164083914</v>
      </c>
      <c r="AD115" t="s">
        <v>81</v>
      </c>
      <c r="AE115" t="s">
        <v>58</v>
      </c>
      <c r="AF115" t="s">
        <v>59</v>
      </c>
      <c r="AG115">
        <v>0.93803622499999995</v>
      </c>
      <c r="AH115">
        <v>0.93572496299999997</v>
      </c>
      <c r="AI115">
        <v>0.52113364299999998</v>
      </c>
      <c r="AJ115">
        <v>5.6000000000000001E-2</v>
      </c>
      <c r="AK115">
        <v>31270</v>
      </c>
      <c r="AL115">
        <v>0.264430577</v>
      </c>
    </row>
    <row r="116" spans="1:38" x14ac:dyDescent="0.3">
      <c r="A116">
        <v>115</v>
      </c>
      <c r="B116" t="s">
        <v>686</v>
      </c>
      <c r="C116" t="s">
        <v>687</v>
      </c>
      <c r="D116" t="s">
        <v>688</v>
      </c>
      <c r="E116" t="s">
        <v>689</v>
      </c>
      <c r="F116" t="s">
        <v>126</v>
      </c>
      <c r="G116" t="s">
        <v>50</v>
      </c>
      <c r="H116">
        <v>4989</v>
      </c>
      <c r="I116" t="s">
        <v>127</v>
      </c>
      <c r="J116" t="s">
        <v>690</v>
      </c>
      <c r="K116" t="s">
        <v>65</v>
      </c>
      <c r="L116">
        <v>0</v>
      </c>
      <c r="M116" t="s">
        <v>691</v>
      </c>
      <c r="N116">
        <v>2020</v>
      </c>
      <c r="O116" t="s">
        <v>55</v>
      </c>
      <c r="P116">
        <v>0</v>
      </c>
      <c r="Q116">
        <v>-68.34</v>
      </c>
      <c r="R116">
        <v>0</v>
      </c>
      <c r="S116" t="s">
        <v>56</v>
      </c>
      <c r="T116">
        <v>6</v>
      </c>
      <c r="U116">
        <v>45</v>
      </c>
      <c r="V116">
        <v>244</v>
      </c>
      <c r="W116">
        <v>14</v>
      </c>
      <c r="X116">
        <v>8</v>
      </c>
      <c r="Y116">
        <v>3</v>
      </c>
      <c r="Z116">
        <v>25</v>
      </c>
      <c r="AA116">
        <v>3.1746031750000001</v>
      </c>
      <c r="AB116">
        <f t="shared" si="1"/>
        <v>0.1904761905</v>
      </c>
      <c r="AC116">
        <v>1.0382225164083914</v>
      </c>
      <c r="AD116" t="s">
        <v>81</v>
      </c>
      <c r="AE116" t="s">
        <v>58</v>
      </c>
      <c r="AF116" t="s">
        <v>59</v>
      </c>
      <c r="AG116">
        <v>0.55287474299999995</v>
      </c>
      <c r="AH116">
        <v>0.875</v>
      </c>
      <c r="AI116">
        <v>0.389117043</v>
      </c>
      <c r="AJ116">
        <v>2.7E-2</v>
      </c>
      <c r="AK116">
        <v>55089</v>
      </c>
      <c r="AL116">
        <v>0.28351836000000002</v>
      </c>
    </row>
    <row r="117" spans="1:38" x14ac:dyDescent="0.3">
      <c r="A117">
        <v>116</v>
      </c>
      <c r="B117" t="s">
        <v>692</v>
      </c>
      <c r="C117" t="s">
        <v>687</v>
      </c>
      <c r="D117" t="s">
        <v>693</v>
      </c>
      <c r="E117" t="s">
        <v>694</v>
      </c>
      <c r="F117" t="s">
        <v>126</v>
      </c>
      <c r="G117" t="s">
        <v>50</v>
      </c>
      <c r="H117">
        <v>3696</v>
      </c>
      <c r="I117" t="s">
        <v>127</v>
      </c>
      <c r="J117" t="s">
        <v>695</v>
      </c>
      <c r="K117" t="s">
        <v>65</v>
      </c>
      <c r="L117">
        <v>0</v>
      </c>
      <c r="M117" t="s">
        <v>696</v>
      </c>
      <c r="N117">
        <v>2020</v>
      </c>
      <c r="O117" t="s">
        <v>55</v>
      </c>
      <c r="P117">
        <v>0</v>
      </c>
      <c r="Q117">
        <v>-76.86</v>
      </c>
      <c r="R117">
        <v>0</v>
      </c>
      <c r="S117" t="s">
        <v>56</v>
      </c>
      <c r="T117">
        <v>6</v>
      </c>
      <c r="U117">
        <v>45</v>
      </c>
      <c r="V117">
        <v>239</v>
      </c>
      <c r="W117">
        <v>18</v>
      </c>
      <c r="X117">
        <v>8</v>
      </c>
      <c r="Y117">
        <v>3</v>
      </c>
      <c r="Z117">
        <v>25</v>
      </c>
      <c r="AA117">
        <v>3.2388663969999998</v>
      </c>
      <c r="AB117">
        <f t="shared" si="1"/>
        <v>0.19433198381999997</v>
      </c>
      <c r="AC117">
        <v>1.0382225164083914</v>
      </c>
      <c r="AD117" t="s">
        <v>81</v>
      </c>
      <c r="AE117" t="s">
        <v>58</v>
      </c>
      <c r="AF117" t="s">
        <v>59</v>
      </c>
      <c r="AG117">
        <v>0.46976789400000002</v>
      </c>
      <c r="AH117">
        <v>0.99384027799999997</v>
      </c>
      <c r="AI117">
        <v>0.42426355199999999</v>
      </c>
      <c r="AJ117">
        <v>0.08</v>
      </c>
      <c r="AK117">
        <v>41538</v>
      </c>
      <c r="AL117">
        <v>0.232983618</v>
      </c>
    </row>
    <row r="118" spans="1:38" x14ac:dyDescent="0.3">
      <c r="A118">
        <v>117</v>
      </c>
      <c r="B118" t="s">
        <v>697</v>
      </c>
      <c r="C118" t="s">
        <v>687</v>
      </c>
      <c r="D118" t="s">
        <v>698</v>
      </c>
      <c r="E118" t="s">
        <v>699</v>
      </c>
      <c r="F118" t="s">
        <v>126</v>
      </c>
      <c r="G118" t="s">
        <v>50</v>
      </c>
      <c r="H118">
        <v>5500</v>
      </c>
      <c r="I118" t="s">
        <v>127</v>
      </c>
      <c r="J118" t="s">
        <v>700</v>
      </c>
      <c r="K118" t="s">
        <v>65</v>
      </c>
      <c r="L118">
        <v>0</v>
      </c>
      <c r="M118" t="s">
        <v>701</v>
      </c>
      <c r="N118">
        <v>2020</v>
      </c>
      <c r="O118" t="s">
        <v>55</v>
      </c>
      <c r="P118">
        <v>0</v>
      </c>
      <c r="Q118">
        <v>-101.32</v>
      </c>
      <c r="R118">
        <v>0</v>
      </c>
      <c r="S118" t="s">
        <v>56</v>
      </c>
      <c r="T118">
        <v>7</v>
      </c>
      <c r="U118">
        <v>45</v>
      </c>
      <c r="V118">
        <v>325</v>
      </c>
      <c r="W118">
        <v>19</v>
      </c>
      <c r="X118">
        <v>8</v>
      </c>
      <c r="Y118">
        <v>3</v>
      </c>
      <c r="Z118">
        <v>25</v>
      </c>
      <c r="AA118">
        <v>2.4024024019999999</v>
      </c>
      <c r="AB118">
        <f t="shared" si="1"/>
        <v>0.14414414411999998</v>
      </c>
      <c r="AC118">
        <v>1.0382225164083914</v>
      </c>
      <c r="AD118" t="s">
        <v>81</v>
      </c>
      <c r="AE118" t="s">
        <v>58</v>
      </c>
      <c r="AF118" t="s">
        <v>59</v>
      </c>
      <c r="AG118">
        <v>0.313238289</v>
      </c>
      <c r="AH118">
        <v>0.98485588700000004</v>
      </c>
      <c r="AI118">
        <v>0.51394422299999998</v>
      </c>
      <c r="AJ118">
        <v>0</v>
      </c>
      <c r="AK118">
        <v>21580</v>
      </c>
      <c r="AL118">
        <v>0.45560848900000001</v>
      </c>
    </row>
    <row r="119" spans="1:38" x14ac:dyDescent="0.3">
      <c r="A119">
        <v>118</v>
      </c>
      <c r="B119" t="s">
        <v>702</v>
      </c>
      <c r="C119" t="s">
        <v>687</v>
      </c>
      <c r="D119" t="s">
        <v>703</v>
      </c>
      <c r="E119" t="s">
        <v>704</v>
      </c>
      <c r="F119" t="s">
        <v>126</v>
      </c>
      <c r="G119" t="s">
        <v>50</v>
      </c>
      <c r="H119">
        <v>3834</v>
      </c>
      <c r="I119" t="s">
        <v>127</v>
      </c>
      <c r="J119" t="s">
        <v>705</v>
      </c>
      <c r="K119" t="s">
        <v>65</v>
      </c>
      <c r="L119">
        <v>0</v>
      </c>
      <c r="M119" t="s">
        <v>706</v>
      </c>
      <c r="N119">
        <v>2020</v>
      </c>
      <c r="O119" t="s">
        <v>55</v>
      </c>
      <c r="P119">
        <v>0</v>
      </c>
      <c r="Q119">
        <v>-88.84</v>
      </c>
      <c r="R119">
        <v>0</v>
      </c>
      <c r="S119" t="s">
        <v>56</v>
      </c>
      <c r="T119">
        <v>6</v>
      </c>
      <c r="U119">
        <v>45</v>
      </c>
      <c r="V119">
        <v>254</v>
      </c>
      <c r="W119">
        <v>18</v>
      </c>
      <c r="X119">
        <v>8</v>
      </c>
      <c r="Y119">
        <v>3</v>
      </c>
      <c r="Z119">
        <v>25</v>
      </c>
      <c r="AA119">
        <v>3.0534351150000001</v>
      </c>
      <c r="AB119">
        <f t="shared" si="1"/>
        <v>0.1832061069</v>
      </c>
      <c r="AC119">
        <v>1.0382225164083914</v>
      </c>
      <c r="AD119" t="s">
        <v>81</v>
      </c>
      <c r="AE119" t="s">
        <v>58</v>
      </c>
      <c r="AF119" t="s">
        <v>59</v>
      </c>
      <c r="AG119">
        <v>0.68448425300000004</v>
      </c>
      <c r="AH119">
        <v>0.94268953099999997</v>
      </c>
      <c r="AI119">
        <v>0.369753834</v>
      </c>
      <c r="AJ119">
        <v>5.1999999999999998E-2</v>
      </c>
      <c r="AK119">
        <v>29688</v>
      </c>
      <c r="AL119">
        <v>0.27443686699999997</v>
      </c>
    </row>
    <row r="120" spans="1:38" x14ac:dyDescent="0.3">
      <c r="A120">
        <v>119</v>
      </c>
      <c r="B120" t="s">
        <v>707</v>
      </c>
      <c r="C120" t="s">
        <v>687</v>
      </c>
      <c r="D120" t="s">
        <v>708</v>
      </c>
      <c r="E120" t="s">
        <v>709</v>
      </c>
      <c r="F120" t="s">
        <v>126</v>
      </c>
      <c r="G120" t="s">
        <v>50</v>
      </c>
      <c r="H120">
        <v>7577</v>
      </c>
      <c r="I120" t="s">
        <v>127</v>
      </c>
      <c r="J120" t="s">
        <v>710</v>
      </c>
      <c r="K120" t="s">
        <v>65</v>
      </c>
      <c r="L120">
        <v>0</v>
      </c>
      <c r="M120" t="s">
        <v>711</v>
      </c>
      <c r="N120">
        <v>2020</v>
      </c>
      <c r="O120" t="s">
        <v>55</v>
      </c>
      <c r="P120">
        <v>0</v>
      </c>
      <c r="Q120">
        <v>-86.5</v>
      </c>
      <c r="R120">
        <v>0</v>
      </c>
      <c r="S120" t="s">
        <v>56</v>
      </c>
      <c r="T120">
        <v>7</v>
      </c>
      <c r="U120">
        <v>45</v>
      </c>
      <c r="V120">
        <v>267</v>
      </c>
      <c r="W120">
        <v>20</v>
      </c>
      <c r="X120">
        <v>8</v>
      </c>
      <c r="Y120">
        <v>3</v>
      </c>
      <c r="Z120">
        <v>25</v>
      </c>
      <c r="AA120">
        <v>2.9090909090000001</v>
      </c>
      <c r="AB120">
        <f t="shared" si="1"/>
        <v>0.17454545454000001</v>
      </c>
      <c r="AC120">
        <v>1.0382225164083914</v>
      </c>
      <c r="AD120" t="s">
        <v>81</v>
      </c>
      <c r="AE120" t="s">
        <v>58</v>
      </c>
      <c r="AF120" t="s">
        <v>59</v>
      </c>
      <c r="AG120">
        <v>0.33415958200000001</v>
      </c>
      <c r="AH120">
        <v>0.99776373399999996</v>
      </c>
      <c r="AI120">
        <v>0.54207105499999997</v>
      </c>
      <c r="AJ120">
        <v>3.1E-2</v>
      </c>
      <c r="AK120">
        <v>30009</v>
      </c>
      <c r="AL120">
        <v>0.34871353500000002</v>
      </c>
    </row>
    <row r="121" spans="1:38" x14ac:dyDescent="0.3">
      <c r="A121">
        <v>120</v>
      </c>
      <c r="B121" t="s">
        <v>712</v>
      </c>
      <c r="C121" t="s">
        <v>687</v>
      </c>
      <c r="D121" t="s">
        <v>713</v>
      </c>
      <c r="E121" t="s">
        <v>714</v>
      </c>
      <c r="F121" t="s">
        <v>126</v>
      </c>
      <c r="G121" t="s">
        <v>50</v>
      </c>
      <c r="H121">
        <v>9348</v>
      </c>
      <c r="I121" t="s">
        <v>127</v>
      </c>
      <c r="J121" t="s">
        <v>715</v>
      </c>
      <c r="K121" t="s">
        <v>65</v>
      </c>
      <c r="L121">
        <v>0</v>
      </c>
      <c r="M121" t="s">
        <v>716</v>
      </c>
      <c r="N121">
        <v>2020</v>
      </c>
      <c r="O121" t="s">
        <v>55</v>
      </c>
      <c r="P121">
        <v>0</v>
      </c>
      <c r="Q121">
        <v>-74.97</v>
      </c>
      <c r="R121">
        <v>0</v>
      </c>
      <c r="S121" t="s">
        <v>56</v>
      </c>
      <c r="T121">
        <v>7</v>
      </c>
      <c r="U121">
        <v>45</v>
      </c>
      <c r="V121">
        <v>243</v>
      </c>
      <c r="W121">
        <v>10</v>
      </c>
      <c r="X121">
        <v>11</v>
      </c>
      <c r="Y121">
        <v>3</v>
      </c>
      <c r="Z121">
        <v>24</v>
      </c>
      <c r="AA121">
        <v>4.3307086610000001</v>
      </c>
      <c r="AB121">
        <f t="shared" si="1"/>
        <v>0.25984251966000005</v>
      </c>
      <c r="AC121">
        <v>1.0382225164083914</v>
      </c>
      <c r="AD121" t="s">
        <v>81</v>
      </c>
      <c r="AE121" t="s">
        <v>58</v>
      </c>
      <c r="AF121" t="s">
        <v>59</v>
      </c>
      <c r="AG121">
        <v>0.43594957299999998</v>
      </c>
      <c r="AH121">
        <v>1</v>
      </c>
      <c r="AI121">
        <v>0.34078893900000001</v>
      </c>
      <c r="AJ121">
        <v>0.496</v>
      </c>
      <c r="AK121">
        <v>28283</v>
      </c>
      <c r="AL121">
        <v>0.25197328499999999</v>
      </c>
    </row>
    <row r="122" spans="1:38" x14ac:dyDescent="0.3">
      <c r="A122">
        <v>121</v>
      </c>
      <c r="B122" t="s">
        <v>717</v>
      </c>
      <c r="C122" t="s">
        <v>718</v>
      </c>
      <c r="D122" t="s">
        <v>719</v>
      </c>
      <c r="E122" t="s">
        <v>720</v>
      </c>
      <c r="F122" t="s">
        <v>316</v>
      </c>
      <c r="G122" t="s">
        <v>50</v>
      </c>
      <c r="H122">
        <v>4955</v>
      </c>
      <c r="I122" t="s">
        <v>127</v>
      </c>
      <c r="J122" t="s">
        <v>721</v>
      </c>
      <c r="K122" t="s">
        <v>65</v>
      </c>
      <c r="L122">
        <v>0</v>
      </c>
      <c r="M122" t="s">
        <v>722</v>
      </c>
      <c r="N122">
        <v>2020</v>
      </c>
      <c r="O122" t="s">
        <v>55</v>
      </c>
      <c r="P122">
        <v>0</v>
      </c>
      <c r="Q122">
        <v>0</v>
      </c>
      <c r="R122">
        <v>0</v>
      </c>
      <c r="S122" t="s">
        <v>145</v>
      </c>
      <c r="T122">
        <v>11</v>
      </c>
      <c r="U122">
        <v>45</v>
      </c>
      <c r="V122">
        <v>16</v>
      </c>
      <c r="W122">
        <v>12</v>
      </c>
      <c r="X122">
        <v>1</v>
      </c>
      <c r="Y122">
        <v>2</v>
      </c>
      <c r="Z122">
        <v>35</v>
      </c>
      <c r="AA122">
        <v>5.8823529409999997</v>
      </c>
      <c r="AB122">
        <f t="shared" si="1"/>
        <v>0.35294117646000001</v>
      </c>
      <c r="AC122">
        <v>1.0382225164083914</v>
      </c>
      <c r="AD122" t="s">
        <v>57</v>
      </c>
      <c r="AE122" t="s">
        <v>58</v>
      </c>
      <c r="AF122" t="s">
        <v>59</v>
      </c>
      <c r="AG122">
        <v>0.83292601600000005</v>
      </c>
      <c r="AH122">
        <v>0.99113525899999999</v>
      </c>
      <c r="AI122">
        <v>0.51575382800000003</v>
      </c>
      <c r="AJ122">
        <v>6.7000000000000004E-2</v>
      </c>
      <c r="AK122">
        <v>39247</v>
      </c>
      <c r="AL122">
        <v>0.26654298100000001</v>
      </c>
    </row>
    <row r="123" spans="1:38" x14ac:dyDescent="0.3">
      <c r="A123">
        <v>122</v>
      </c>
      <c r="B123" t="s">
        <v>717</v>
      </c>
      <c r="C123" t="s">
        <v>718</v>
      </c>
      <c r="D123" t="s">
        <v>723</v>
      </c>
      <c r="E123" t="s">
        <v>724</v>
      </c>
      <c r="F123" t="s">
        <v>316</v>
      </c>
      <c r="G123" t="s">
        <v>50</v>
      </c>
      <c r="H123">
        <v>5703</v>
      </c>
      <c r="I123" t="s">
        <v>127</v>
      </c>
      <c r="J123" t="s">
        <v>725</v>
      </c>
      <c r="K123" t="s">
        <v>65</v>
      </c>
      <c r="L123">
        <v>0</v>
      </c>
      <c r="M123" t="s">
        <v>726</v>
      </c>
      <c r="N123">
        <v>2020</v>
      </c>
      <c r="O123" t="s">
        <v>55</v>
      </c>
      <c r="P123">
        <v>0</v>
      </c>
      <c r="Q123">
        <v>0</v>
      </c>
      <c r="R123">
        <v>0</v>
      </c>
      <c r="S123" t="s">
        <v>145</v>
      </c>
      <c r="T123">
        <v>11</v>
      </c>
      <c r="U123">
        <v>45</v>
      </c>
      <c r="V123">
        <v>16</v>
      </c>
      <c r="W123">
        <v>12</v>
      </c>
      <c r="X123">
        <v>1</v>
      </c>
      <c r="Y123">
        <v>2</v>
      </c>
      <c r="Z123">
        <v>35</v>
      </c>
      <c r="AA123">
        <v>5.8823529409999997</v>
      </c>
      <c r="AB123">
        <f t="shared" si="1"/>
        <v>0.35294117646000001</v>
      </c>
      <c r="AC123">
        <v>1.0382225164083914</v>
      </c>
      <c r="AD123" t="s">
        <v>57</v>
      </c>
      <c r="AE123" t="s">
        <v>58</v>
      </c>
      <c r="AF123" t="s">
        <v>59</v>
      </c>
      <c r="AG123">
        <v>0.89433817500000001</v>
      </c>
      <c r="AH123">
        <v>0.99853399300000001</v>
      </c>
      <c r="AI123">
        <v>0.42282409900000001</v>
      </c>
      <c r="AJ123">
        <v>3.9E-2</v>
      </c>
      <c r="AK123">
        <v>34750</v>
      </c>
      <c r="AL123">
        <v>0.22646176500000001</v>
      </c>
    </row>
    <row r="124" spans="1:38" x14ac:dyDescent="0.3">
      <c r="A124">
        <v>123</v>
      </c>
      <c r="B124" t="s">
        <v>727</v>
      </c>
      <c r="C124" t="s">
        <v>718</v>
      </c>
      <c r="D124" t="s">
        <v>728</v>
      </c>
      <c r="E124" t="s">
        <v>729</v>
      </c>
      <c r="F124" t="s">
        <v>316</v>
      </c>
      <c r="G124" t="s">
        <v>50</v>
      </c>
      <c r="H124">
        <v>6750</v>
      </c>
      <c r="I124" t="s">
        <v>127</v>
      </c>
      <c r="J124" t="s">
        <v>730</v>
      </c>
      <c r="K124" t="s">
        <v>65</v>
      </c>
      <c r="L124">
        <v>0</v>
      </c>
      <c r="M124" t="s">
        <v>731</v>
      </c>
      <c r="N124">
        <v>2020</v>
      </c>
      <c r="O124" t="s">
        <v>55</v>
      </c>
      <c r="P124">
        <v>0</v>
      </c>
      <c r="Q124">
        <v>-2.4</v>
      </c>
      <c r="R124">
        <v>0</v>
      </c>
      <c r="S124" t="s">
        <v>56</v>
      </c>
      <c r="T124">
        <v>5</v>
      </c>
      <c r="U124">
        <v>45</v>
      </c>
      <c r="V124">
        <v>153</v>
      </c>
      <c r="W124">
        <v>8</v>
      </c>
      <c r="X124">
        <v>14</v>
      </c>
      <c r="Y124">
        <v>7</v>
      </c>
      <c r="Z124">
        <v>19</v>
      </c>
      <c r="AA124">
        <v>8.3832335330000003</v>
      </c>
      <c r="AB124">
        <f t="shared" si="1"/>
        <v>0.50299401198000004</v>
      </c>
      <c r="AC124">
        <v>1.0382225164083914</v>
      </c>
      <c r="AD124" t="s">
        <v>57</v>
      </c>
      <c r="AE124" t="s">
        <v>58</v>
      </c>
      <c r="AF124" t="s">
        <v>59</v>
      </c>
      <c r="AG124">
        <v>0.91304994100000003</v>
      </c>
      <c r="AH124">
        <v>0.98042286599999995</v>
      </c>
      <c r="AI124">
        <v>0.23628185900000001</v>
      </c>
      <c r="AJ124">
        <v>4.9000000000000002E-2</v>
      </c>
      <c r="AK124">
        <v>73457</v>
      </c>
      <c r="AL124">
        <v>8.3531863999999997E-2</v>
      </c>
    </row>
    <row r="125" spans="1:38" x14ac:dyDescent="0.3">
      <c r="A125">
        <v>124</v>
      </c>
      <c r="B125" t="s">
        <v>732</v>
      </c>
      <c r="C125" t="s">
        <v>718</v>
      </c>
      <c r="D125" t="s">
        <v>733</v>
      </c>
      <c r="E125" t="s">
        <v>734</v>
      </c>
      <c r="F125" t="s">
        <v>316</v>
      </c>
      <c r="G125" t="s">
        <v>50</v>
      </c>
      <c r="H125">
        <v>8440</v>
      </c>
      <c r="I125" t="s">
        <v>127</v>
      </c>
      <c r="J125" t="s">
        <v>735</v>
      </c>
      <c r="K125" t="s">
        <v>65</v>
      </c>
      <c r="L125">
        <v>0</v>
      </c>
      <c r="M125" t="s">
        <v>736</v>
      </c>
      <c r="N125">
        <v>2020</v>
      </c>
      <c r="O125" t="s">
        <v>55</v>
      </c>
      <c r="P125">
        <v>0</v>
      </c>
      <c r="Q125">
        <v>-79.75</v>
      </c>
      <c r="R125">
        <v>0</v>
      </c>
      <c r="S125" t="s">
        <v>56</v>
      </c>
      <c r="T125">
        <v>5</v>
      </c>
      <c r="U125">
        <v>45</v>
      </c>
      <c r="V125">
        <v>5</v>
      </c>
      <c r="W125">
        <v>5</v>
      </c>
      <c r="X125">
        <v>11</v>
      </c>
      <c r="Y125">
        <v>5</v>
      </c>
      <c r="Z125">
        <v>26</v>
      </c>
      <c r="AA125">
        <v>68.75</v>
      </c>
      <c r="AB125">
        <f t="shared" si="1"/>
        <v>4.125</v>
      </c>
      <c r="AC125">
        <v>1.0382225164083914</v>
      </c>
      <c r="AD125" t="s">
        <v>81</v>
      </c>
      <c r="AE125" t="s">
        <v>58</v>
      </c>
      <c r="AF125" t="s">
        <v>59</v>
      </c>
      <c r="AG125">
        <v>0.88034482800000002</v>
      </c>
      <c r="AH125">
        <v>0.95013599299999996</v>
      </c>
      <c r="AI125">
        <v>0.16898433400000001</v>
      </c>
      <c r="AJ125">
        <v>0.104</v>
      </c>
      <c r="AK125">
        <v>84824</v>
      </c>
      <c r="AL125">
        <v>7.6563803E-2</v>
      </c>
    </row>
    <row r="126" spans="1:38" x14ac:dyDescent="0.3">
      <c r="A126">
        <v>125</v>
      </c>
      <c r="B126" t="s">
        <v>737</v>
      </c>
      <c r="C126" t="s">
        <v>718</v>
      </c>
      <c r="D126" t="s">
        <v>738</v>
      </c>
      <c r="E126" t="s">
        <v>739</v>
      </c>
      <c r="F126" t="s">
        <v>316</v>
      </c>
      <c r="G126" t="s">
        <v>50</v>
      </c>
      <c r="H126">
        <v>3322</v>
      </c>
      <c r="I126" t="s">
        <v>127</v>
      </c>
      <c r="J126" t="s">
        <v>740</v>
      </c>
      <c r="K126" t="s">
        <v>65</v>
      </c>
      <c r="L126">
        <v>0</v>
      </c>
      <c r="M126" t="s">
        <v>741</v>
      </c>
      <c r="N126">
        <v>2020</v>
      </c>
      <c r="O126" t="s">
        <v>55</v>
      </c>
      <c r="P126">
        <v>0</v>
      </c>
      <c r="Q126">
        <v>-12.34</v>
      </c>
      <c r="R126">
        <v>0</v>
      </c>
      <c r="S126" t="s">
        <v>56</v>
      </c>
      <c r="T126">
        <v>6</v>
      </c>
      <c r="U126">
        <v>45</v>
      </c>
      <c r="V126">
        <v>336</v>
      </c>
      <c r="W126">
        <v>16</v>
      </c>
      <c r="X126">
        <v>14</v>
      </c>
      <c r="Y126">
        <v>5</v>
      </c>
      <c r="Z126">
        <v>18</v>
      </c>
      <c r="AA126">
        <v>4</v>
      </c>
      <c r="AB126">
        <f t="shared" si="1"/>
        <v>0.24</v>
      </c>
      <c r="AC126">
        <v>1.0382225164083914</v>
      </c>
      <c r="AD126" t="s">
        <v>57</v>
      </c>
      <c r="AE126" t="s">
        <v>58</v>
      </c>
      <c r="AF126" t="s">
        <v>59</v>
      </c>
      <c r="AG126">
        <v>0.84970828499999995</v>
      </c>
      <c r="AH126">
        <v>1</v>
      </c>
      <c r="AI126">
        <v>0.22134969299999999</v>
      </c>
      <c r="AJ126">
        <v>3.4000000000000002E-2</v>
      </c>
      <c r="AK126">
        <v>95521</v>
      </c>
      <c r="AL126">
        <v>3.9973052000000002E-2</v>
      </c>
    </row>
    <row r="127" spans="1:38" x14ac:dyDescent="0.3">
      <c r="A127">
        <v>126</v>
      </c>
      <c r="B127" t="s">
        <v>742</v>
      </c>
      <c r="C127" t="s">
        <v>743</v>
      </c>
      <c r="D127" t="s">
        <v>744</v>
      </c>
      <c r="E127" t="s">
        <v>745</v>
      </c>
      <c r="F127" t="s">
        <v>302</v>
      </c>
      <c r="G127" t="s">
        <v>50</v>
      </c>
      <c r="H127">
        <v>6325</v>
      </c>
      <c r="I127" t="s">
        <v>746</v>
      </c>
      <c r="J127" t="s">
        <v>747</v>
      </c>
      <c r="K127" t="s">
        <v>65</v>
      </c>
      <c r="L127">
        <v>0</v>
      </c>
      <c r="M127" t="s">
        <v>748</v>
      </c>
      <c r="N127">
        <v>2020</v>
      </c>
      <c r="O127" t="s">
        <v>55</v>
      </c>
      <c r="P127">
        <v>0</v>
      </c>
      <c r="Q127">
        <v>24.04</v>
      </c>
      <c r="R127">
        <v>24.04</v>
      </c>
      <c r="S127" t="s">
        <v>56</v>
      </c>
      <c r="T127">
        <v>14</v>
      </c>
      <c r="U127">
        <v>45</v>
      </c>
      <c r="V127">
        <v>409</v>
      </c>
      <c r="W127">
        <v>34</v>
      </c>
      <c r="X127">
        <v>14</v>
      </c>
      <c r="Y127">
        <v>9</v>
      </c>
      <c r="Z127">
        <v>19</v>
      </c>
      <c r="AA127">
        <v>3.3096926710000001</v>
      </c>
      <c r="AB127">
        <f t="shared" si="1"/>
        <v>0.91978156026000013</v>
      </c>
      <c r="AC127">
        <v>1.0382225164083914</v>
      </c>
      <c r="AD127" t="s">
        <v>81</v>
      </c>
      <c r="AE127" t="s">
        <v>58</v>
      </c>
      <c r="AF127" t="s">
        <v>59</v>
      </c>
      <c r="AG127">
        <v>0.97810734499999996</v>
      </c>
      <c r="AH127">
        <v>0.87973640900000005</v>
      </c>
      <c r="AI127">
        <v>0.20268361600000001</v>
      </c>
      <c r="AJ127">
        <v>1.2E-2</v>
      </c>
      <c r="AK127">
        <v>89167</v>
      </c>
      <c r="AL127">
        <v>2.2613065000000002E-2</v>
      </c>
    </row>
    <row r="128" spans="1:38" x14ac:dyDescent="0.3">
      <c r="A128">
        <v>127</v>
      </c>
      <c r="B128" t="s">
        <v>749</v>
      </c>
      <c r="C128" t="s">
        <v>743</v>
      </c>
      <c r="D128" t="s">
        <v>750</v>
      </c>
      <c r="E128" t="s">
        <v>751</v>
      </c>
      <c r="F128" t="s">
        <v>302</v>
      </c>
      <c r="G128" t="s">
        <v>50</v>
      </c>
      <c r="H128">
        <v>81322</v>
      </c>
      <c r="I128" t="s">
        <v>752</v>
      </c>
      <c r="J128" t="s">
        <v>753</v>
      </c>
      <c r="K128" t="s">
        <v>53</v>
      </c>
      <c r="L128">
        <v>0</v>
      </c>
      <c r="M128" t="s">
        <v>754</v>
      </c>
      <c r="N128">
        <v>2020</v>
      </c>
      <c r="O128" t="s">
        <v>55</v>
      </c>
      <c r="P128">
        <v>0</v>
      </c>
      <c r="Q128">
        <v>70.040000000000006</v>
      </c>
      <c r="R128">
        <v>70.040000000000006</v>
      </c>
      <c r="S128" t="s">
        <v>56</v>
      </c>
      <c r="T128">
        <v>8</v>
      </c>
      <c r="U128">
        <v>45</v>
      </c>
      <c r="V128">
        <v>352</v>
      </c>
      <c r="W128">
        <v>12</v>
      </c>
      <c r="X128">
        <v>10</v>
      </c>
      <c r="Y128">
        <v>13</v>
      </c>
      <c r="Z128">
        <v>23</v>
      </c>
      <c r="AA128">
        <v>2.7624309390000001</v>
      </c>
      <c r="AB128">
        <f t="shared" si="1"/>
        <v>2.26694585634</v>
      </c>
      <c r="AC128">
        <v>1.0382225164083914</v>
      </c>
      <c r="AD128" t="s">
        <v>57</v>
      </c>
      <c r="AE128" t="s">
        <v>755</v>
      </c>
      <c r="AF128" t="s">
        <v>96</v>
      </c>
      <c r="AG128">
        <v>0.73915568799999998</v>
      </c>
      <c r="AH128">
        <v>1</v>
      </c>
      <c r="AI128">
        <v>0.66278832399999998</v>
      </c>
      <c r="AJ128">
        <v>0.28599999999999998</v>
      </c>
      <c r="AK128">
        <v>91168</v>
      </c>
      <c r="AL128">
        <v>0.119489574</v>
      </c>
    </row>
    <row r="129" spans="1:38" x14ac:dyDescent="0.3">
      <c r="A129">
        <v>128</v>
      </c>
      <c r="B129" t="s">
        <v>749</v>
      </c>
      <c r="C129" t="s">
        <v>743</v>
      </c>
      <c r="D129" t="s">
        <v>756</v>
      </c>
      <c r="E129" t="s">
        <v>757</v>
      </c>
      <c r="F129" t="s">
        <v>302</v>
      </c>
      <c r="G129" t="s">
        <v>50</v>
      </c>
      <c r="H129">
        <v>20890</v>
      </c>
      <c r="I129" t="s">
        <v>758</v>
      </c>
      <c r="J129" t="s">
        <v>759</v>
      </c>
      <c r="K129" t="s">
        <v>53</v>
      </c>
      <c r="L129">
        <v>0</v>
      </c>
      <c r="M129" t="s">
        <v>760</v>
      </c>
      <c r="N129">
        <v>2020</v>
      </c>
      <c r="O129" t="s">
        <v>55</v>
      </c>
      <c r="P129">
        <v>0</v>
      </c>
      <c r="Q129">
        <v>3.43</v>
      </c>
      <c r="R129">
        <v>3.43</v>
      </c>
      <c r="S129" t="s">
        <v>56</v>
      </c>
      <c r="T129">
        <v>10</v>
      </c>
      <c r="U129">
        <v>45</v>
      </c>
      <c r="V129">
        <v>16</v>
      </c>
      <c r="W129">
        <v>10</v>
      </c>
      <c r="X129">
        <v>11</v>
      </c>
      <c r="Y129">
        <v>5</v>
      </c>
      <c r="Z129">
        <v>25</v>
      </c>
      <c r="AA129">
        <v>40.74074074</v>
      </c>
      <c r="AB129">
        <f t="shared" si="1"/>
        <v>2.5473444443999997</v>
      </c>
      <c r="AC129">
        <v>1.0382225164083914</v>
      </c>
      <c r="AD129" t="s">
        <v>81</v>
      </c>
      <c r="AE129" t="s">
        <v>58</v>
      </c>
      <c r="AF129" t="s">
        <v>59</v>
      </c>
      <c r="AG129">
        <v>0.60308489600000004</v>
      </c>
      <c r="AH129">
        <v>1</v>
      </c>
      <c r="AI129">
        <v>0.52008847700000005</v>
      </c>
      <c r="AJ129">
        <v>0.435</v>
      </c>
      <c r="AK129">
        <v>51987</v>
      </c>
      <c r="AL129">
        <v>0.20724346099999999</v>
      </c>
    </row>
    <row r="130" spans="1:38" x14ac:dyDescent="0.3">
      <c r="A130">
        <v>129</v>
      </c>
      <c r="B130" t="s">
        <v>749</v>
      </c>
      <c r="C130" t="s">
        <v>743</v>
      </c>
      <c r="D130" t="s">
        <v>761</v>
      </c>
      <c r="E130" t="s">
        <v>762</v>
      </c>
      <c r="F130" t="s">
        <v>302</v>
      </c>
      <c r="G130" t="s">
        <v>50</v>
      </c>
      <c r="H130">
        <v>22800</v>
      </c>
      <c r="I130" t="s">
        <v>763</v>
      </c>
      <c r="J130" t="s">
        <v>764</v>
      </c>
      <c r="K130" t="s">
        <v>53</v>
      </c>
      <c r="L130">
        <v>0</v>
      </c>
      <c r="M130" t="s">
        <v>765</v>
      </c>
      <c r="N130">
        <v>2020</v>
      </c>
      <c r="O130" t="s">
        <v>55</v>
      </c>
      <c r="P130">
        <v>0</v>
      </c>
      <c r="Q130">
        <v>-1568.41</v>
      </c>
      <c r="R130">
        <v>0</v>
      </c>
      <c r="S130" t="s">
        <v>56</v>
      </c>
      <c r="T130">
        <v>8</v>
      </c>
      <c r="U130">
        <v>45</v>
      </c>
      <c r="V130">
        <v>426</v>
      </c>
      <c r="W130">
        <v>13</v>
      </c>
      <c r="X130">
        <v>10</v>
      </c>
      <c r="Y130">
        <v>13</v>
      </c>
      <c r="Z130">
        <v>23</v>
      </c>
      <c r="AA130">
        <v>2.293577982</v>
      </c>
      <c r="AB130">
        <f t="shared" si="1"/>
        <v>0.13761467891999998</v>
      </c>
      <c r="AC130">
        <v>1.0382225164083914</v>
      </c>
      <c r="AD130" t="s">
        <v>57</v>
      </c>
      <c r="AE130" t="s">
        <v>755</v>
      </c>
      <c r="AF130" t="s">
        <v>96</v>
      </c>
      <c r="AG130">
        <v>0.87138579599999999</v>
      </c>
      <c r="AH130">
        <v>1</v>
      </c>
      <c r="AI130">
        <v>0.12735737</v>
      </c>
      <c r="AJ130">
        <v>0.19800000000000001</v>
      </c>
      <c r="AK130">
        <v>159536</v>
      </c>
      <c r="AL130">
        <v>2.4590529999999999E-2</v>
      </c>
    </row>
    <row r="131" spans="1:38" x14ac:dyDescent="0.3">
      <c r="A131">
        <v>130</v>
      </c>
      <c r="B131" t="s">
        <v>749</v>
      </c>
      <c r="C131" t="s">
        <v>743</v>
      </c>
      <c r="D131" t="s">
        <v>766</v>
      </c>
      <c r="E131" t="s">
        <v>767</v>
      </c>
      <c r="F131" t="s">
        <v>302</v>
      </c>
      <c r="G131" t="s">
        <v>50</v>
      </c>
      <c r="H131">
        <v>22325</v>
      </c>
      <c r="I131" t="s">
        <v>768</v>
      </c>
      <c r="J131" t="s">
        <v>769</v>
      </c>
      <c r="K131" t="s">
        <v>53</v>
      </c>
      <c r="L131">
        <v>0</v>
      </c>
      <c r="M131" t="s">
        <v>770</v>
      </c>
      <c r="N131">
        <v>2020</v>
      </c>
      <c r="O131" t="s">
        <v>55</v>
      </c>
      <c r="P131">
        <v>0</v>
      </c>
      <c r="Q131">
        <v>36.31</v>
      </c>
      <c r="R131">
        <v>36.31</v>
      </c>
      <c r="S131" t="s">
        <v>56</v>
      </c>
      <c r="T131">
        <v>9</v>
      </c>
      <c r="U131">
        <v>45</v>
      </c>
      <c r="V131">
        <v>426</v>
      </c>
      <c r="W131">
        <v>14</v>
      </c>
      <c r="X131">
        <v>10</v>
      </c>
      <c r="Y131">
        <v>13</v>
      </c>
      <c r="Z131">
        <v>22</v>
      </c>
      <c r="AA131">
        <v>2.293577982</v>
      </c>
      <c r="AB131">
        <f t="shared" ref="AB131:AB194" si="2">IFERROR((P131/100)+((R131/100)*3)+((AA131/100)*6),"N/A")</f>
        <v>1.2269146789200001</v>
      </c>
      <c r="AC131">
        <v>1.0382225164083914</v>
      </c>
      <c r="AD131" t="s">
        <v>57</v>
      </c>
      <c r="AE131" t="s">
        <v>755</v>
      </c>
      <c r="AF131" t="s">
        <v>96</v>
      </c>
      <c r="AG131">
        <v>0.934781635</v>
      </c>
      <c r="AH131">
        <v>1</v>
      </c>
      <c r="AI131">
        <v>8.7868763000000003E-2</v>
      </c>
      <c r="AJ131">
        <v>0.109</v>
      </c>
      <c r="AK131">
        <v>122813</v>
      </c>
      <c r="AL131">
        <v>2.4892704000000002E-2</v>
      </c>
    </row>
    <row r="132" spans="1:38" x14ac:dyDescent="0.3">
      <c r="A132">
        <v>131</v>
      </c>
      <c r="B132" t="s">
        <v>771</v>
      </c>
      <c r="C132" t="s">
        <v>743</v>
      </c>
      <c r="D132" t="s">
        <v>772</v>
      </c>
      <c r="E132" t="s">
        <v>773</v>
      </c>
      <c r="F132" t="s">
        <v>302</v>
      </c>
      <c r="G132" t="s">
        <v>50</v>
      </c>
      <c r="H132">
        <v>11258</v>
      </c>
      <c r="I132" t="s">
        <v>774</v>
      </c>
      <c r="J132" t="s">
        <v>775</v>
      </c>
      <c r="K132" t="s">
        <v>53</v>
      </c>
      <c r="L132">
        <v>0</v>
      </c>
      <c r="M132" t="s">
        <v>776</v>
      </c>
      <c r="N132">
        <v>2020</v>
      </c>
      <c r="O132" t="s">
        <v>55</v>
      </c>
      <c r="P132">
        <v>0</v>
      </c>
      <c r="Q132">
        <v>27.32</v>
      </c>
      <c r="R132">
        <v>27.32</v>
      </c>
      <c r="S132" t="s">
        <v>56</v>
      </c>
      <c r="T132">
        <v>4</v>
      </c>
      <c r="U132">
        <v>45</v>
      </c>
      <c r="V132">
        <v>566</v>
      </c>
      <c r="W132">
        <v>12</v>
      </c>
      <c r="X132">
        <v>12</v>
      </c>
      <c r="Y132">
        <v>5</v>
      </c>
      <c r="Z132">
        <v>19</v>
      </c>
      <c r="AA132">
        <v>2.0761245669999999</v>
      </c>
      <c r="AB132">
        <f t="shared" si="2"/>
        <v>0.94416747402000001</v>
      </c>
      <c r="AC132">
        <v>1.0382225164083914</v>
      </c>
      <c r="AD132" t="s">
        <v>57</v>
      </c>
      <c r="AE132" t="s">
        <v>58</v>
      </c>
      <c r="AF132" t="s">
        <v>59</v>
      </c>
      <c r="AG132">
        <v>0.91192954400000004</v>
      </c>
      <c r="AH132">
        <v>1</v>
      </c>
      <c r="AI132">
        <v>0.48851687900000001</v>
      </c>
      <c r="AJ132">
        <v>0.126</v>
      </c>
      <c r="AK132">
        <v>61111</v>
      </c>
      <c r="AL132">
        <v>7.3728083E-2</v>
      </c>
    </row>
    <row r="133" spans="1:38" x14ac:dyDescent="0.3">
      <c r="A133">
        <v>132</v>
      </c>
      <c r="B133" t="s">
        <v>777</v>
      </c>
      <c r="C133" t="s">
        <v>743</v>
      </c>
      <c r="D133" t="s">
        <v>778</v>
      </c>
      <c r="E133" t="s">
        <v>779</v>
      </c>
      <c r="F133" t="s">
        <v>302</v>
      </c>
      <c r="G133" t="s">
        <v>50</v>
      </c>
      <c r="H133">
        <v>3337</v>
      </c>
      <c r="I133" t="s">
        <v>780</v>
      </c>
      <c r="J133" t="s">
        <v>781</v>
      </c>
      <c r="K133" t="s">
        <v>65</v>
      </c>
      <c r="L133">
        <v>0</v>
      </c>
      <c r="M133" t="s">
        <v>782</v>
      </c>
      <c r="N133">
        <v>2020</v>
      </c>
      <c r="O133" t="s">
        <v>55</v>
      </c>
      <c r="P133">
        <v>0</v>
      </c>
      <c r="Q133">
        <v>12.37</v>
      </c>
      <c r="R133">
        <v>12.37</v>
      </c>
      <c r="S133" t="s">
        <v>56</v>
      </c>
      <c r="T133">
        <v>10</v>
      </c>
      <c r="U133">
        <v>45</v>
      </c>
      <c r="V133">
        <v>150</v>
      </c>
      <c r="W133">
        <v>24</v>
      </c>
      <c r="X133">
        <v>15</v>
      </c>
      <c r="Y133">
        <v>4</v>
      </c>
      <c r="Z133">
        <v>18</v>
      </c>
      <c r="AA133">
        <v>9.0909090910000003</v>
      </c>
      <c r="AB133">
        <f t="shared" si="2"/>
        <v>0.91655454546000004</v>
      </c>
      <c r="AC133">
        <v>1.0382225164083914</v>
      </c>
      <c r="AD133" t="s">
        <v>81</v>
      </c>
      <c r="AE133" t="s">
        <v>58</v>
      </c>
      <c r="AF133" t="s">
        <v>59</v>
      </c>
      <c r="AG133">
        <v>0.69433566199999996</v>
      </c>
      <c r="AH133">
        <v>1</v>
      </c>
      <c r="AI133">
        <v>0.53205283800000003</v>
      </c>
      <c r="AJ133">
        <v>0.33900000000000002</v>
      </c>
      <c r="AK133">
        <v>46407</v>
      </c>
      <c r="AL133">
        <v>0.21123362200000001</v>
      </c>
    </row>
    <row r="134" spans="1:38" x14ac:dyDescent="0.3">
      <c r="A134">
        <v>133</v>
      </c>
      <c r="B134" t="s">
        <v>777</v>
      </c>
      <c r="C134" t="s">
        <v>743</v>
      </c>
      <c r="D134" t="s">
        <v>783</v>
      </c>
      <c r="E134" t="s">
        <v>784</v>
      </c>
      <c r="F134" t="s">
        <v>302</v>
      </c>
      <c r="G134" t="s">
        <v>50</v>
      </c>
      <c r="H134">
        <v>16767</v>
      </c>
      <c r="I134" t="s">
        <v>785</v>
      </c>
      <c r="J134" t="s">
        <v>786</v>
      </c>
      <c r="K134" t="s">
        <v>53</v>
      </c>
      <c r="L134">
        <v>0</v>
      </c>
      <c r="M134" t="s">
        <v>787</v>
      </c>
      <c r="N134">
        <v>2020</v>
      </c>
      <c r="O134" t="s">
        <v>55</v>
      </c>
      <c r="P134">
        <v>0</v>
      </c>
      <c r="Q134">
        <v>-46.55</v>
      </c>
      <c r="R134">
        <v>0</v>
      </c>
      <c r="S134" t="s">
        <v>56</v>
      </c>
      <c r="T134">
        <v>5</v>
      </c>
      <c r="U134">
        <v>45</v>
      </c>
      <c r="V134">
        <v>158</v>
      </c>
      <c r="W134">
        <v>11</v>
      </c>
      <c r="X134">
        <v>13</v>
      </c>
      <c r="Y134">
        <v>3</v>
      </c>
      <c r="Z134">
        <v>19</v>
      </c>
      <c r="AA134">
        <v>7.6023391809999996</v>
      </c>
      <c r="AB134">
        <f t="shared" si="2"/>
        <v>0.45614035085999993</v>
      </c>
      <c r="AC134">
        <v>1.0382225164083914</v>
      </c>
      <c r="AD134" t="s">
        <v>81</v>
      </c>
      <c r="AE134" t="s">
        <v>58</v>
      </c>
      <c r="AF134" t="s">
        <v>59</v>
      </c>
      <c r="AG134">
        <v>0.89116719200000005</v>
      </c>
      <c r="AH134">
        <v>1</v>
      </c>
      <c r="AI134">
        <v>0.54893655399999997</v>
      </c>
      <c r="AJ134">
        <v>0.21299999999999999</v>
      </c>
      <c r="AK134">
        <v>47787</v>
      </c>
      <c r="AL134">
        <v>0.117838313</v>
      </c>
    </row>
    <row r="135" spans="1:38" x14ac:dyDescent="0.3">
      <c r="A135">
        <v>134</v>
      </c>
      <c r="B135" t="s">
        <v>777</v>
      </c>
      <c r="C135" t="s">
        <v>743</v>
      </c>
      <c r="D135" t="s">
        <v>788</v>
      </c>
      <c r="E135" t="s">
        <v>789</v>
      </c>
      <c r="F135" t="s">
        <v>302</v>
      </c>
      <c r="G135" t="s">
        <v>50</v>
      </c>
      <c r="H135">
        <v>40490</v>
      </c>
      <c r="I135" t="s">
        <v>790</v>
      </c>
      <c r="J135" t="s">
        <v>791</v>
      </c>
      <c r="K135" t="s">
        <v>53</v>
      </c>
      <c r="L135">
        <v>0</v>
      </c>
      <c r="M135" t="s">
        <v>792</v>
      </c>
      <c r="N135">
        <v>2020</v>
      </c>
      <c r="O135" t="s">
        <v>55</v>
      </c>
      <c r="P135">
        <v>0</v>
      </c>
      <c r="Q135">
        <v>-262.44</v>
      </c>
      <c r="R135">
        <v>0</v>
      </c>
      <c r="S135" t="s">
        <v>56</v>
      </c>
      <c r="T135">
        <v>7</v>
      </c>
      <c r="U135">
        <v>45</v>
      </c>
      <c r="V135">
        <v>510</v>
      </c>
      <c r="W135">
        <v>13</v>
      </c>
      <c r="X135">
        <v>14</v>
      </c>
      <c r="Y135">
        <v>3</v>
      </c>
      <c r="Z135">
        <v>19</v>
      </c>
      <c r="AA135">
        <v>2.6717557250000001</v>
      </c>
      <c r="AB135">
        <f t="shared" si="2"/>
        <v>0.16030534350000003</v>
      </c>
      <c r="AC135">
        <v>1.0382225164083914</v>
      </c>
      <c r="AD135" t="s">
        <v>57</v>
      </c>
      <c r="AE135" t="s">
        <v>58</v>
      </c>
      <c r="AF135" t="s">
        <v>59</v>
      </c>
      <c r="AG135">
        <v>0.83846512399999995</v>
      </c>
      <c r="AH135">
        <v>0.97510210900000005</v>
      </c>
      <c r="AI135">
        <v>0.36481005100000002</v>
      </c>
      <c r="AJ135">
        <v>0.25700000000000001</v>
      </c>
      <c r="AK135">
        <v>58205</v>
      </c>
      <c r="AL135">
        <v>0.13284731599999999</v>
      </c>
    </row>
    <row r="136" spans="1:38" x14ac:dyDescent="0.3">
      <c r="A136">
        <v>135</v>
      </c>
      <c r="B136" t="s">
        <v>793</v>
      </c>
      <c r="C136" t="s">
        <v>794</v>
      </c>
      <c r="D136" t="s">
        <v>795</v>
      </c>
      <c r="E136" t="s">
        <v>796</v>
      </c>
      <c r="F136" t="s">
        <v>479</v>
      </c>
      <c r="G136" t="s">
        <v>50</v>
      </c>
      <c r="H136">
        <v>166000</v>
      </c>
      <c r="I136" t="s">
        <v>649</v>
      </c>
      <c r="J136" t="s">
        <v>797</v>
      </c>
      <c r="K136" t="s">
        <v>180</v>
      </c>
      <c r="L136">
        <v>0</v>
      </c>
      <c r="M136" t="s">
        <v>798</v>
      </c>
      <c r="N136">
        <v>2020</v>
      </c>
      <c r="O136" t="s">
        <v>55</v>
      </c>
      <c r="P136">
        <v>0</v>
      </c>
      <c r="Q136">
        <v>14.4</v>
      </c>
      <c r="R136">
        <v>14.4</v>
      </c>
      <c r="S136" t="s">
        <v>56</v>
      </c>
      <c r="T136">
        <v>12</v>
      </c>
      <c r="U136">
        <v>45</v>
      </c>
      <c r="V136">
        <v>313</v>
      </c>
      <c r="W136">
        <v>21</v>
      </c>
      <c r="X136">
        <v>13</v>
      </c>
      <c r="Y136">
        <v>8</v>
      </c>
      <c r="Z136">
        <v>18</v>
      </c>
      <c r="AA136">
        <v>3.9877300610000002</v>
      </c>
      <c r="AB136">
        <f t="shared" si="2"/>
        <v>0.67126380366000005</v>
      </c>
      <c r="AC136">
        <v>1.0382225164083914</v>
      </c>
      <c r="AD136" t="s">
        <v>57</v>
      </c>
      <c r="AE136" t="s">
        <v>799</v>
      </c>
      <c r="AF136" t="s">
        <v>96</v>
      </c>
      <c r="AG136">
        <v>0.61229078599999998</v>
      </c>
      <c r="AH136">
        <v>0.99955704000000001</v>
      </c>
      <c r="AI136">
        <v>0.45262385500000002</v>
      </c>
      <c r="AJ136">
        <v>0.121</v>
      </c>
      <c r="AK136">
        <v>40325</v>
      </c>
      <c r="AL136">
        <v>0.26095963100000003</v>
      </c>
    </row>
    <row r="137" spans="1:38" x14ac:dyDescent="0.3">
      <c r="A137">
        <v>136</v>
      </c>
      <c r="B137" t="s">
        <v>800</v>
      </c>
      <c r="C137" t="s">
        <v>794</v>
      </c>
      <c r="D137" t="s">
        <v>801</v>
      </c>
      <c r="E137" t="s">
        <v>802</v>
      </c>
      <c r="F137" t="s">
        <v>479</v>
      </c>
      <c r="G137" t="s">
        <v>50</v>
      </c>
      <c r="H137">
        <v>72125</v>
      </c>
      <c r="I137" t="s">
        <v>802</v>
      </c>
      <c r="J137" t="s">
        <v>803</v>
      </c>
      <c r="K137" t="s">
        <v>53</v>
      </c>
      <c r="L137">
        <v>0</v>
      </c>
      <c r="M137" t="s">
        <v>804</v>
      </c>
      <c r="N137">
        <v>2020</v>
      </c>
      <c r="O137" t="s">
        <v>96</v>
      </c>
      <c r="P137">
        <v>100</v>
      </c>
      <c r="Q137">
        <v>-190.06</v>
      </c>
      <c r="R137">
        <v>0</v>
      </c>
      <c r="S137" t="s">
        <v>56</v>
      </c>
      <c r="T137">
        <v>2</v>
      </c>
      <c r="U137">
        <v>45</v>
      </c>
      <c r="V137">
        <v>22</v>
      </c>
      <c r="W137">
        <v>3</v>
      </c>
      <c r="X137">
        <v>11</v>
      </c>
      <c r="Y137">
        <v>5</v>
      </c>
      <c r="Z137">
        <v>23</v>
      </c>
      <c r="AA137">
        <v>33.333333330000002</v>
      </c>
      <c r="AB137">
        <f t="shared" si="2"/>
        <v>2.9999999998</v>
      </c>
      <c r="AC137">
        <v>1.0382225164083914</v>
      </c>
      <c r="AD137" t="s">
        <v>57</v>
      </c>
      <c r="AE137" t="s">
        <v>58</v>
      </c>
      <c r="AF137" t="s">
        <v>59</v>
      </c>
      <c r="AG137">
        <v>0.75835008699999995</v>
      </c>
      <c r="AH137">
        <v>1</v>
      </c>
      <c r="AI137">
        <v>0.30562793500000002</v>
      </c>
      <c r="AJ137">
        <v>0.219</v>
      </c>
      <c r="AK137">
        <v>51971</v>
      </c>
      <c r="AL137">
        <v>0.13455518399999999</v>
      </c>
    </row>
    <row r="138" spans="1:38" x14ac:dyDescent="0.3">
      <c r="A138">
        <v>137</v>
      </c>
      <c r="B138" t="s">
        <v>805</v>
      </c>
      <c r="C138" t="s">
        <v>794</v>
      </c>
      <c r="D138" t="s">
        <v>806</v>
      </c>
      <c r="E138" t="s">
        <v>807</v>
      </c>
      <c r="F138" t="s">
        <v>479</v>
      </c>
      <c r="G138" t="s">
        <v>50</v>
      </c>
      <c r="H138">
        <v>8841</v>
      </c>
      <c r="I138" t="s">
        <v>808</v>
      </c>
      <c r="J138" t="s">
        <v>809</v>
      </c>
      <c r="K138" t="s">
        <v>65</v>
      </c>
      <c r="L138">
        <v>0</v>
      </c>
      <c r="M138" t="s">
        <v>810</v>
      </c>
      <c r="N138">
        <v>2019</v>
      </c>
      <c r="O138" t="s">
        <v>55</v>
      </c>
      <c r="P138">
        <v>0</v>
      </c>
      <c r="Q138">
        <v>-44.18</v>
      </c>
      <c r="R138">
        <v>0</v>
      </c>
      <c r="S138" t="s">
        <v>56</v>
      </c>
      <c r="T138">
        <v>7</v>
      </c>
      <c r="U138">
        <v>45</v>
      </c>
      <c r="V138">
        <v>80</v>
      </c>
      <c r="W138">
        <v>15</v>
      </c>
      <c r="X138">
        <v>14</v>
      </c>
      <c r="Y138">
        <v>4</v>
      </c>
      <c r="Z138">
        <v>22</v>
      </c>
      <c r="AA138">
        <v>14.893617020000001</v>
      </c>
      <c r="AB138">
        <f t="shared" si="2"/>
        <v>0.89361702119999997</v>
      </c>
      <c r="AC138">
        <v>1.0382225164083914</v>
      </c>
      <c r="AD138" t="s">
        <v>81</v>
      </c>
      <c r="AE138" t="s">
        <v>58</v>
      </c>
      <c r="AF138" t="s">
        <v>59</v>
      </c>
      <c r="AG138">
        <v>0.88643818600000002</v>
      </c>
      <c r="AH138">
        <v>0.996461072</v>
      </c>
      <c r="AI138">
        <v>0.44441541499999998</v>
      </c>
      <c r="AJ138">
        <v>2.8000000000000001E-2</v>
      </c>
      <c r="AK138">
        <v>34439</v>
      </c>
      <c r="AL138">
        <v>0.235556758</v>
      </c>
    </row>
    <row r="139" spans="1:38" x14ac:dyDescent="0.3">
      <c r="A139">
        <v>138</v>
      </c>
      <c r="B139" t="s">
        <v>811</v>
      </c>
      <c r="C139" t="s">
        <v>794</v>
      </c>
      <c r="D139" t="s">
        <v>812</v>
      </c>
      <c r="E139" t="s">
        <v>813</v>
      </c>
      <c r="F139" t="s">
        <v>479</v>
      </c>
      <c r="G139" t="s">
        <v>50</v>
      </c>
      <c r="H139">
        <v>63398</v>
      </c>
      <c r="I139" t="s">
        <v>813</v>
      </c>
      <c r="J139" t="s">
        <v>814</v>
      </c>
      <c r="K139" t="s">
        <v>53</v>
      </c>
      <c r="L139">
        <v>0</v>
      </c>
      <c r="M139" t="s">
        <v>815</v>
      </c>
      <c r="N139">
        <v>2019</v>
      </c>
      <c r="O139" t="s">
        <v>55</v>
      </c>
      <c r="P139">
        <v>0</v>
      </c>
      <c r="Q139">
        <v>15.61</v>
      </c>
      <c r="R139">
        <v>15.61</v>
      </c>
      <c r="S139" t="s">
        <v>56</v>
      </c>
      <c r="T139">
        <v>12</v>
      </c>
      <c r="U139">
        <v>45</v>
      </c>
      <c r="V139">
        <v>60</v>
      </c>
      <c r="W139">
        <v>13</v>
      </c>
      <c r="X139">
        <v>11</v>
      </c>
      <c r="Y139">
        <v>12</v>
      </c>
      <c r="Z139">
        <v>18</v>
      </c>
      <c r="AA139">
        <v>15.49295775</v>
      </c>
      <c r="AB139">
        <f t="shared" si="2"/>
        <v>1.3978774649999999</v>
      </c>
      <c r="AC139">
        <v>1.0382225164083914</v>
      </c>
      <c r="AD139" t="s">
        <v>57</v>
      </c>
      <c r="AE139" t="s">
        <v>58</v>
      </c>
      <c r="AF139" t="s">
        <v>59</v>
      </c>
      <c r="AG139">
        <v>0.34387969400000001</v>
      </c>
      <c r="AH139">
        <v>1</v>
      </c>
      <c r="AI139">
        <v>0.51675094799999999</v>
      </c>
      <c r="AJ139">
        <v>0.189</v>
      </c>
      <c r="AK139">
        <v>33006</v>
      </c>
      <c r="AL139">
        <v>0.31931205600000001</v>
      </c>
    </row>
    <row r="140" spans="1:38" x14ac:dyDescent="0.3">
      <c r="A140">
        <v>139</v>
      </c>
      <c r="B140" t="s">
        <v>534</v>
      </c>
      <c r="C140" t="s">
        <v>794</v>
      </c>
      <c r="D140" t="s">
        <v>816</v>
      </c>
      <c r="E140" t="s">
        <v>817</v>
      </c>
      <c r="F140" t="s">
        <v>479</v>
      </c>
      <c r="G140" t="s">
        <v>50</v>
      </c>
      <c r="H140">
        <v>4652</v>
      </c>
      <c r="I140" t="s">
        <v>817</v>
      </c>
      <c r="J140" t="s">
        <v>818</v>
      </c>
      <c r="K140" t="s">
        <v>65</v>
      </c>
      <c r="L140">
        <v>0</v>
      </c>
      <c r="M140" t="s">
        <v>819</v>
      </c>
      <c r="N140">
        <v>2020</v>
      </c>
      <c r="O140" t="s">
        <v>55</v>
      </c>
      <c r="P140">
        <v>0</v>
      </c>
      <c r="Q140">
        <v>14.97</v>
      </c>
      <c r="R140">
        <v>14.97</v>
      </c>
      <c r="S140" t="s">
        <v>56</v>
      </c>
      <c r="T140">
        <v>4</v>
      </c>
      <c r="U140">
        <v>45</v>
      </c>
      <c r="V140">
        <v>29</v>
      </c>
      <c r="W140">
        <v>6</v>
      </c>
      <c r="X140">
        <v>7</v>
      </c>
      <c r="Y140">
        <v>17</v>
      </c>
      <c r="Z140">
        <v>27</v>
      </c>
      <c r="AA140">
        <v>19.444444440000002</v>
      </c>
      <c r="AB140">
        <f t="shared" si="2"/>
        <v>1.6157666664000003</v>
      </c>
      <c r="AC140">
        <v>1.0382225164083914</v>
      </c>
      <c r="AD140" t="s">
        <v>81</v>
      </c>
      <c r="AE140" t="s">
        <v>58</v>
      </c>
      <c r="AF140" t="s">
        <v>59</v>
      </c>
      <c r="AG140">
        <v>0.96751412400000003</v>
      </c>
      <c r="AH140">
        <v>1</v>
      </c>
      <c r="AI140">
        <v>0.29008711999999998</v>
      </c>
      <c r="AJ140">
        <v>4.0000000000000001E-3</v>
      </c>
      <c r="AK140">
        <v>48084</v>
      </c>
      <c r="AL140">
        <v>0.12775757600000001</v>
      </c>
    </row>
    <row r="141" spans="1:38" x14ac:dyDescent="0.3">
      <c r="A141">
        <v>140</v>
      </c>
      <c r="B141" t="s">
        <v>820</v>
      </c>
      <c r="C141" t="s">
        <v>794</v>
      </c>
      <c r="D141" t="s">
        <v>821</v>
      </c>
      <c r="E141" t="s">
        <v>822</v>
      </c>
      <c r="F141" t="s">
        <v>479</v>
      </c>
      <c r="G141" t="s">
        <v>50</v>
      </c>
      <c r="H141">
        <v>57774</v>
      </c>
      <c r="I141" t="s">
        <v>822</v>
      </c>
      <c r="J141" t="s">
        <v>823</v>
      </c>
      <c r="K141" t="s">
        <v>53</v>
      </c>
      <c r="L141">
        <v>0</v>
      </c>
      <c r="M141" t="s">
        <v>824</v>
      </c>
      <c r="N141">
        <v>2018</v>
      </c>
      <c r="O141" t="s">
        <v>55</v>
      </c>
      <c r="P141">
        <v>0</v>
      </c>
      <c r="Q141">
        <v>-1.89</v>
      </c>
      <c r="R141">
        <v>0</v>
      </c>
      <c r="S141" t="s">
        <v>56</v>
      </c>
      <c r="T141">
        <v>6</v>
      </c>
      <c r="U141">
        <v>45</v>
      </c>
      <c r="V141">
        <v>81</v>
      </c>
      <c r="W141">
        <v>11</v>
      </c>
      <c r="X141">
        <v>13</v>
      </c>
      <c r="Y141">
        <v>6</v>
      </c>
      <c r="Z141">
        <v>19</v>
      </c>
      <c r="AA141">
        <v>13.829787230000001</v>
      </c>
      <c r="AB141">
        <f t="shared" si="2"/>
        <v>0.82978723380000008</v>
      </c>
      <c r="AC141">
        <v>1.0382225164083914</v>
      </c>
      <c r="AD141" t="s">
        <v>81</v>
      </c>
      <c r="AE141" t="s">
        <v>58</v>
      </c>
      <c r="AF141" t="s">
        <v>59</v>
      </c>
      <c r="AG141">
        <v>0.86149478999999995</v>
      </c>
      <c r="AH141">
        <v>1</v>
      </c>
      <c r="AI141">
        <v>0.222171692</v>
      </c>
      <c r="AJ141">
        <v>0.34699999999999998</v>
      </c>
      <c r="AK141">
        <v>49405</v>
      </c>
      <c r="AL141">
        <v>0.19218158900000001</v>
      </c>
    </row>
    <row r="142" spans="1:38" x14ac:dyDescent="0.3">
      <c r="A142">
        <v>141</v>
      </c>
      <c r="B142" t="s">
        <v>825</v>
      </c>
      <c r="C142" t="s">
        <v>826</v>
      </c>
      <c r="D142" t="s">
        <v>827</v>
      </c>
      <c r="E142" t="s">
        <v>828</v>
      </c>
      <c r="F142" t="s">
        <v>479</v>
      </c>
      <c r="G142" t="s">
        <v>50</v>
      </c>
      <c r="H142">
        <v>20000</v>
      </c>
      <c r="I142" t="s">
        <v>828</v>
      </c>
      <c r="J142" t="s">
        <v>829</v>
      </c>
      <c r="K142" t="s">
        <v>53</v>
      </c>
      <c r="L142">
        <v>0</v>
      </c>
      <c r="M142" t="s">
        <v>830</v>
      </c>
      <c r="N142">
        <v>2020</v>
      </c>
      <c r="O142" t="s">
        <v>55</v>
      </c>
      <c r="P142">
        <v>0</v>
      </c>
      <c r="Q142">
        <v>11.42</v>
      </c>
      <c r="R142">
        <v>11.42</v>
      </c>
      <c r="S142" t="s">
        <v>56</v>
      </c>
      <c r="T142">
        <v>3</v>
      </c>
      <c r="U142">
        <v>45</v>
      </c>
      <c r="V142">
        <v>57</v>
      </c>
      <c r="W142">
        <v>6</v>
      </c>
      <c r="X142">
        <v>13</v>
      </c>
      <c r="Y142">
        <v>5</v>
      </c>
      <c r="Z142">
        <v>21</v>
      </c>
      <c r="AA142">
        <v>18.571428569999998</v>
      </c>
      <c r="AB142">
        <f t="shared" si="2"/>
        <v>1.4568857141999998</v>
      </c>
      <c r="AC142">
        <v>1.0382225164083914</v>
      </c>
      <c r="AD142" t="s">
        <v>81</v>
      </c>
      <c r="AE142" t="s">
        <v>58</v>
      </c>
      <c r="AF142" t="s">
        <v>59</v>
      </c>
      <c r="AG142">
        <v>0.69696347999999997</v>
      </c>
      <c r="AH142">
        <v>1</v>
      </c>
      <c r="AI142">
        <v>0.30863558800000002</v>
      </c>
      <c r="AJ142">
        <v>0.221</v>
      </c>
      <c r="AK142">
        <v>54393</v>
      </c>
      <c r="AL142">
        <v>0.13168807499999999</v>
      </c>
    </row>
    <row r="143" spans="1:38" x14ac:dyDescent="0.3">
      <c r="A143">
        <v>142</v>
      </c>
      <c r="B143" t="s">
        <v>825</v>
      </c>
      <c r="C143" t="s">
        <v>826</v>
      </c>
      <c r="D143" t="s">
        <v>831</v>
      </c>
      <c r="E143" t="s">
        <v>832</v>
      </c>
      <c r="F143" t="s">
        <v>479</v>
      </c>
      <c r="G143" t="s">
        <v>50</v>
      </c>
      <c r="H143">
        <v>5023</v>
      </c>
      <c r="I143" t="s">
        <v>832</v>
      </c>
      <c r="J143" t="s">
        <v>833</v>
      </c>
      <c r="K143" t="s">
        <v>65</v>
      </c>
      <c r="L143">
        <v>0</v>
      </c>
      <c r="M143" t="s">
        <v>834</v>
      </c>
      <c r="N143">
        <v>2020</v>
      </c>
      <c r="O143" t="s">
        <v>55</v>
      </c>
      <c r="P143">
        <v>0</v>
      </c>
      <c r="Q143">
        <v>-378.31</v>
      </c>
      <c r="R143">
        <v>0</v>
      </c>
      <c r="S143" t="s">
        <v>56</v>
      </c>
      <c r="T143">
        <v>6</v>
      </c>
      <c r="U143">
        <v>45</v>
      </c>
      <c r="V143">
        <v>293</v>
      </c>
      <c r="W143">
        <v>4</v>
      </c>
      <c r="X143">
        <v>16</v>
      </c>
      <c r="Y143">
        <v>8</v>
      </c>
      <c r="Z143">
        <v>19</v>
      </c>
      <c r="AA143">
        <v>5.177993528</v>
      </c>
      <c r="AB143">
        <f t="shared" si="2"/>
        <v>0.31067961168000002</v>
      </c>
      <c r="AC143">
        <v>1.0382225164083914</v>
      </c>
      <c r="AD143" t="s">
        <v>57</v>
      </c>
      <c r="AE143" t="s">
        <v>58</v>
      </c>
      <c r="AF143" t="s">
        <v>59</v>
      </c>
      <c r="AG143">
        <v>0.91988613299999999</v>
      </c>
      <c r="AH143">
        <v>1</v>
      </c>
      <c r="AI143">
        <v>0.122814152</v>
      </c>
      <c r="AJ143">
        <v>7.0999999999999994E-2</v>
      </c>
      <c r="AK143">
        <v>84137</v>
      </c>
      <c r="AL143">
        <v>2.184908E-2</v>
      </c>
    </row>
    <row r="144" spans="1:38" x14ac:dyDescent="0.3">
      <c r="A144">
        <v>143</v>
      </c>
      <c r="B144" t="s">
        <v>835</v>
      </c>
      <c r="C144" t="s">
        <v>826</v>
      </c>
      <c r="D144" t="s">
        <v>836</v>
      </c>
      <c r="E144" t="s">
        <v>837</v>
      </c>
      <c r="F144" t="s">
        <v>479</v>
      </c>
      <c r="G144" t="s">
        <v>50</v>
      </c>
      <c r="H144">
        <v>25282</v>
      </c>
      <c r="I144" t="s">
        <v>837</v>
      </c>
      <c r="J144" t="s">
        <v>838</v>
      </c>
      <c r="K144" t="s">
        <v>53</v>
      </c>
      <c r="L144">
        <v>0</v>
      </c>
      <c r="M144" t="s">
        <v>839</v>
      </c>
      <c r="N144">
        <v>2020</v>
      </c>
      <c r="O144" t="s">
        <v>55</v>
      </c>
      <c r="P144">
        <v>0</v>
      </c>
      <c r="Q144">
        <v>0</v>
      </c>
      <c r="R144">
        <v>0</v>
      </c>
      <c r="S144" t="s">
        <v>145</v>
      </c>
      <c r="T144">
        <v>8</v>
      </c>
      <c r="U144">
        <v>45</v>
      </c>
      <c r="V144">
        <v>12</v>
      </c>
      <c r="W144">
        <v>9</v>
      </c>
      <c r="X144">
        <v>1</v>
      </c>
      <c r="Y144">
        <v>2</v>
      </c>
      <c r="Z144">
        <v>36</v>
      </c>
      <c r="AA144">
        <v>7.692307692</v>
      </c>
      <c r="AB144">
        <f t="shared" si="2"/>
        <v>0.46153846152</v>
      </c>
      <c r="AC144">
        <v>1.0382225164083914</v>
      </c>
      <c r="AD144" t="s">
        <v>57</v>
      </c>
      <c r="AE144" t="s">
        <v>58</v>
      </c>
      <c r="AF144" t="s">
        <v>59</v>
      </c>
      <c r="AG144">
        <v>0.90958940200000005</v>
      </c>
      <c r="AH144">
        <v>0.98153568999999996</v>
      </c>
      <c r="AI144">
        <v>0.13790829600000001</v>
      </c>
      <c r="AJ144">
        <v>8.3000000000000004E-2</v>
      </c>
      <c r="AK144">
        <v>103889</v>
      </c>
      <c r="AL144">
        <v>5.3514563000000001E-2</v>
      </c>
    </row>
    <row r="145" spans="1:38" x14ac:dyDescent="0.3">
      <c r="A145">
        <v>144</v>
      </c>
      <c r="B145" t="s">
        <v>840</v>
      </c>
      <c r="C145" t="s">
        <v>841</v>
      </c>
      <c r="D145" t="s">
        <v>842</v>
      </c>
      <c r="E145" t="s">
        <v>843</v>
      </c>
      <c r="F145" t="s">
        <v>49</v>
      </c>
      <c r="G145" t="s">
        <v>50</v>
      </c>
      <c r="H145">
        <v>9606</v>
      </c>
      <c r="I145" t="s">
        <v>844</v>
      </c>
      <c r="J145" t="s">
        <v>845</v>
      </c>
      <c r="K145" t="s">
        <v>65</v>
      </c>
      <c r="L145">
        <v>0</v>
      </c>
      <c r="M145" t="s">
        <v>846</v>
      </c>
      <c r="N145">
        <v>2020</v>
      </c>
      <c r="O145" t="s">
        <v>55</v>
      </c>
      <c r="P145">
        <v>0</v>
      </c>
      <c r="Q145">
        <v>6.71</v>
      </c>
      <c r="R145">
        <v>6.71</v>
      </c>
      <c r="S145" t="s">
        <v>56</v>
      </c>
      <c r="T145">
        <v>5</v>
      </c>
      <c r="U145">
        <v>45</v>
      </c>
      <c r="V145">
        <v>1181</v>
      </c>
      <c r="W145">
        <v>12</v>
      </c>
      <c r="X145">
        <v>9</v>
      </c>
      <c r="Y145">
        <v>3</v>
      </c>
      <c r="Z145">
        <v>25</v>
      </c>
      <c r="AA145">
        <v>0.75630252099999995</v>
      </c>
      <c r="AB145">
        <f t="shared" si="2"/>
        <v>0.24667815125999998</v>
      </c>
      <c r="AC145">
        <v>1.0382225164083914</v>
      </c>
      <c r="AD145" t="s">
        <v>57</v>
      </c>
      <c r="AE145" t="s">
        <v>58</v>
      </c>
      <c r="AF145" t="s">
        <v>59</v>
      </c>
      <c r="AG145">
        <v>0.68391065500000003</v>
      </c>
      <c r="AH145">
        <v>0.90910799899999994</v>
      </c>
      <c r="AI145">
        <v>0.50740442600000002</v>
      </c>
      <c r="AJ145">
        <v>0.112</v>
      </c>
      <c r="AK145">
        <v>44972</v>
      </c>
      <c r="AL145">
        <v>0.20004703099999999</v>
      </c>
    </row>
    <row r="146" spans="1:38" x14ac:dyDescent="0.3">
      <c r="A146">
        <v>145</v>
      </c>
      <c r="B146" t="s">
        <v>847</v>
      </c>
      <c r="C146" t="s">
        <v>841</v>
      </c>
      <c r="D146" t="s">
        <v>848</v>
      </c>
      <c r="E146" t="s">
        <v>849</v>
      </c>
      <c r="F146" t="s">
        <v>49</v>
      </c>
      <c r="G146" t="s">
        <v>50</v>
      </c>
      <c r="H146">
        <v>5040</v>
      </c>
      <c r="I146" t="s">
        <v>127</v>
      </c>
      <c r="J146" t="s">
        <v>850</v>
      </c>
      <c r="K146" t="s">
        <v>65</v>
      </c>
      <c r="L146">
        <v>0</v>
      </c>
      <c r="M146" t="s">
        <v>851</v>
      </c>
      <c r="N146">
        <v>2019</v>
      </c>
      <c r="O146" t="s">
        <v>55</v>
      </c>
      <c r="P146">
        <v>0</v>
      </c>
      <c r="Q146">
        <v>0</v>
      </c>
      <c r="R146">
        <v>0</v>
      </c>
      <c r="S146" t="s">
        <v>145</v>
      </c>
      <c r="T146">
        <v>3</v>
      </c>
      <c r="U146">
        <v>45</v>
      </c>
      <c r="V146">
        <v>7</v>
      </c>
      <c r="W146">
        <v>4</v>
      </c>
      <c r="X146">
        <v>1</v>
      </c>
      <c r="Y146">
        <v>2</v>
      </c>
      <c r="Z146">
        <v>36</v>
      </c>
      <c r="AA146">
        <v>12.5</v>
      </c>
      <c r="AB146">
        <f t="shared" si="2"/>
        <v>0.75</v>
      </c>
      <c r="AC146">
        <v>1.0382225164083914</v>
      </c>
      <c r="AD146" t="s">
        <v>57</v>
      </c>
      <c r="AE146" t="s">
        <v>58</v>
      </c>
      <c r="AF146" t="s">
        <v>59</v>
      </c>
      <c r="AG146">
        <v>0.27439024400000001</v>
      </c>
      <c r="AH146">
        <v>0</v>
      </c>
      <c r="AI146">
        <v>0.28048780499999998</v>
      </c>
      <c r="AJ146">
        <v>5.8000000000000003E-2</v>
      </c>
      <c r="AK146">
        <v>32273</v>
      </c>
      <c r="AL146">
        <v>0.24875</v>
      </c>
    </row>
    <row r="147" spans="1:38" x14ac:dyDescent="0.3">
      <c r="A147">
        <v>146</v>
      </c>
      <c r="B147" t="s">
        <v>524</v>
      </c>
      <c r="C147" t="s">
        <v>841</v>
      </c>
      <c r="D147" t="s">
        <v>852</v>
      </c>
      <c r="E147" t="s">
        <v>853</v>
      </c>
      <c r="F147" t="s">
        <v>49</v>
      </c>
      <c r="G147" t="s">
        <v>50</v>
      </c>
      <c r="H147">
        <v>7265</v>
      </c>
      <c r="I147" t="s">
        <v>127</v>
      </c>
      <c r="J147" t="s">
        <v>854</v>
      </c>
      <c r="K147" t="s">
        <v>65</v>
      </c>
      <c r="L147">
        <v>0</v>
      </c>
      <c r="M147" t="s">
        <v>855</v>
      </c>
      <c r="N147">
        <v>2020</v>
      </c>
      <c r="O147" t="s">
        <v>55</v>
      </c>
      <c r="P147">
        <v>0</v>
      </c>
      <c r="Q147">
        <v>0</v>
      </c>
      <c r="R147">
        <v>0</v>
      </c>
      <c r="S147" t="s">
        <v>145</v>
      </c>
      <c r="T147">
        <v>7</v>
      </c>
      <c r="U147">
        <v>45</v>
      </c>
      <c r="V147">
        <v>11</v>
      </c>
      <c r="W147">
        <v>8</v>
      </c>
      <c r="X147">
        <v>1</v>
      </c>
      <c r="Y147">
        <v>2</v>
      </c>
      <c r="Z147">
        <v>36</v>
      </c>
      <c r="AA147">
        <v>8.3333333330000006</v>
      </c>
      <c r="AB147">
        <f t="shared" si="2"/>
        <v>0.49999999998000005</v>
      </c>
      <c r="AC147">
        <v>1.0382225164083914</v>
      </c>
      <c r="AD147" t="s">
        <v>57</v>
      </c>
      <c r="AE147" t="s">
        <v>58</v>
      </c>
      <c r="AF147" t="s">
        <v>59</v>
      </c>
      <c r="AG147">
        <v>0.195086815</v>
      </c>
      <c r="AH147">
        <v>0.92823839399999997</v>
      </c>
      <c r="AI147">
        <v>0.463992927</v>
      </c>
      <c r="AJ147">
        <v>9.6000000000000002E-2</v>
      </c>
      <c r="AK147">
        <v>36969</v>
      </c>
      <c r="AL147">
        <v>0.27542336499999998</v>
      </c>
    </row>
    <row r="148" spans="1:38" x14ac:dyDescent="0.3">
      <c r="A148">
        <v>147</v>
      </c>
      <c r="B148" t="s">
        <v>856</v>
      </c>
      <c r="C148" t="s">
        <v>841</v>
      </c>
      <c r="D148" t="s">
        <v>857</v>
      </c>
      <c r="E148" t="s">
        <v>858</v>
      </c>
      <c r="F148" t="s">
        <v>49</v>
      </c>
      <c r="G148" t="s">
        <v>50</v>
      </c>
      <c r="H148">
        <v>4170</v>
      </c>
      <c r="I148" t="s">
        <v>127</v>
      </c>
      <c r="J148" t="s">
        <v>859</v>
      </c>
      <c r="K148" t="s">
        <v>65</v>
      </c>
      <c r="L148">
        <v>0</v>
      </c>
      <c r="M148" t="s">
        <v>860</v>
      </c>
      <c r="N148">
        <v>2020</v>
      </c>
      <c r="O148" t="s">
        <v>55</v>
      </c>
      <c r="P148">
        <v>0</v>
      </c>
      <c r="Q148">
        <v>-24.64</v>
      </c>
      <c r="R148">
        <v>0</v>
      </c>
      <c r="S148" t="s">
        <v>56</v>
      </c>
      <c r="T148">
        <v>2</v>
      </c>
      <c r="U148">
        <v>45</v>
      </c>
      <c r="V148">
        <v>7</v>
      </c>
      <c r="W148">
        <v>3</v>
      </c>
      <c r="X148">
        <v>2</v>
      </c>
      <c r="Y148">
        <v>3</v>
      </c>
      <c r="Z148">
        <v>34</v>
      </c>
      <c r="AA148">
        <v>22.222222219999999</v>
      </c>
      <c r="AB148">
        <f t="shared" si="2"/>
        <v>1.3333333331999999</v>
      </c>
      <c r="AC148">
        <v>1.0382225164083914</v>
      </c>
      <c r="AD148" t="s">
        <v>57</v>
      </c>
      <c r="AE148" t="s">
        <v>58</v>
      </c>
      <c r="AF148" t="s">
        <v>59</v>
      </c>
      <c r="AG148">
        <v>0.80603547600000003</v>
      </c>
      <c r="AH148">
        <v>0.95471318299999997</v>
      </c>
      <c r="AI148">
        <v>0.21255676800000001</v>
      </c>
      <c r="AJ148">
        <v>3.1E-2</v>
      </c>
      <c r="AK148">
        <v>74172</v>
      </c>
      <c r="AL148">
        <v>3.7561145999999997E-2</v>
      </c>
    </row>
    <row r="149" spans="1:38" x14ac:dyDescent="0.3">
      <c r="A149">
        <v>148</v>
      </c>
      <c r="B149" t="s">
        <v>820</v>
      </c>
      <c r="C149" t="s">
        <v>841</v>
      </c>
      <c r="D149" t="s">
        <v>861</v>
      </c>
      <c r="E149" t="s">
        <v>862</v>
      </c>
      <c r="F149" t="s">
        <v>49</v>
      </c>
      <c r="G149" t="s">
        <v>50</v>
      </c>
      <c r="H149">
        <v>4944</v>
      </c>
      <c r="I149" t="s">
        <v>863</v>
      </c>
      <c r="J149" t="s">
        <v>864</v>
      </c>
      <c r="K149" t="s">
        <v>65</v>
      </c>
      <c r="L149">
        <v>0</v>
      </c>
      <c r="M149" t="s">
        <v>865</v>
      </c>
      <c r="N149">
        <v>2020</v>
      </c>
      <c r="O149" t="s">
        <v>55</v>
      </c>
      <c r="P149">
        <v>0</v>
      </c>
      <c r="Q149">
        <v>0</v>
      </c>
      <c r="R149">
        <v>0</v>
      </c>
      <c r="S149" t="s">
        <v>145</v>
      </c>
      <c r="T149">
        <v>6</v>
      </c>
      <c r="U149">
        <v>45</v>
      </c>
      <c r="V149">
        <v>10</v>
      </c>
      <c r="W149">
        <v>7</v>
      </c>
      <c r="X149">
        <v>1</v>
      </c>
      <c r="Y149">
        <v>2</v>
      </c>
      <c r="Z149">
        <v>36</v>
      </c>
      <c r="AA149">
        <v>9.0909090910000003</v>
      </c>
      <c r="AB149">
        <f t="shared" si="2"/>
        <v>0.54545454546000005</v>
      </c>
      <c r="AC149">
        <v>1.0382225164083914</v>
      </c>
      <c r="AD149" t="s">
        <v>57</v>
      </c>
      <c r="AE149" t="s">
        <v>58</v>
      </c>
      <c r="AF149" t="s">
        <v>59</v>
      </c>
      <c r="AG149">
        <v>0.35217132699999998</v>
      </c>
      <c r="AH149">
        <v>0.84171725900000005</v>
      </c>
      <c r="AI149">
        <v>0.39661845600000001</v>
      </c>
      <c r="AJ149">
        <v>7.0000000000000001E-3</v>
      </c>
      <c r="AK149">
        <v>27580</v>
      </c>
      <c r="AL149">
        <v>0.41207184600000002</v>
      </c>
    </row>
    <row r="150" spans="1:38" x14ac:dyDescent="0.3">
      <c r="A150">
        <v>149</v>
      </c>
      <c r="B150" t="s">
        <v>866</v>
      </c>
      <c r="C150" t="s">
        <v>867</v>
      </c>
      <c r="D150" t="s">
        <v>868</v>
      </c>
      <c r="E150" t="s">
        <v>869</v>
      </c>
      <c r="F150" t="s">
        <v>609</v>
      </c>
      <c r="G150" t="s">
        <v>50</v>
      </c>
      <c r="H150">
        <v>17266</v>
      </c>
      <c r="I150" t="s">
        <v>870</v>
      </c>
      <c r="J150" t="s">
        <v>871</v>
      </c>
      <c r="K150" t="s">
        <v>53</v>
      </c>
      <c r="L150">
        <v>0</v>
      </c>
      <c r="M150" t="s">
        <v>872</v>
      </c>
      <c r="N150">
        <v>2020</v>
      </c>
      <c r="O150" t="s">
        <v>55</v>
      </c>
      <c r="P150">
        <v>0</v>
      </c>
      <c r="Q150">
        <v>12.47</v>
      </c>
      <c r="R150">
        <v>12.47</v>
      </c>
      <c r="S150" t="s">
        <v>56</v>
      </c>
      <c r="T150">
        <v>3</v>
      </c>
      <c r="U150">
        <v>45</v>
      </c>
      <c r="V150">
        <v>223</v>
      </c>
      <c r="W150">
        <v>8</v>
      </c>
      <c r="X150">
        <v>9</v>
      </c>
      <c r="Y150">
        <v>4</v>
      </c>
      <c r="Z150">
        <v>24</v>
      </c>
      <c r="AA150">
        <v>3.8793103449999999</v>
      </c>
      <c r="AB150">
        <f t="shared" si="2"/>
        <v>0.60685862069999996</v>
      </c>
      <c r="AC150">
        <v>1.0382225164083914</v>
      </c>
      <c r="AD150" t="s">
        <v>81</v>
      </c>
      <c r="AE150" t="s">
        <v>58</v>
      </c>
      <c r="AF150" t="s">
        <v>59</v>
      </c>
      <c r="AG150">
        <v>0.84791164900000005</v>
      </c>
      <c r="AH150">
        <v>0.97387409800000002</v>
      </c>
      <c r="AI150">
        <v>0.47695415299999999</v>
      </c>
      <c r="AJ150">
        <v>2.9000000000000001E-2</v>
      </c>
      <c r="AK150">
        <v>29733</v>
      </c>
      <c r="AL150">
        <v>0.26397326900000001</v>
      </c>
    </row>
    <row r="151" spans="1:38" x14ac:dyDescent="0.3">
      <c r="A151">
        <v>150</v>
      </c>
      <c r="B151" t="s">
        <v>873</v>
      </c>
      <c r="C151" t="s">
        <v>867</v>
      </c>
      <c r="D151" t="s">
        <v>874</v>
      </c>
      <c r="E151" t="s">
        <v>875</v>
      </c>
      <c r="F151" t="s">
        <v>609</v>
      </c>
      <c r="G151" t="s">
        <v>50</v>
      </c>
      <c r="H151">
        <v>4307</v>
      </c>
      <c r="I151" t="s">
        <v>876</v>
      </c>
      <c r="J151" t="s">
        <v>877</v>
      </c>
      <c r="K151" t="s">
        <v>65</v>
      </c>
      <c r="L151">
        <v>0</v>
      </c>
      <c r="M151" t="s">
        <v>878</v>
      </c>
      <c r="N151">
        <v>2020</v>
      </c>
      <c r="O151" t="s">
        <v>55</v>
      </c>
      <c r="P151">
        <v>0</v>
      </c>
      <c r="Q151">
        <v>13.69</v>
      </c>
      <c r="R151">
        <v>13.69</v>
      </c>
      <c r="S151" t="s">
        <v>56</v>
      </c>
      <c r="T151">
        <v>3</v>
      </c>
      <c r="U151">
        <v>45</v>
      </c>
      <c r="V151">
        <v>249</v>
      </c>
      <c r="W151">
        <v>8</v>
      </c>
      <c r="X151">
        <v>11</v>
      </c>
      <c r="Y151">
        <v>4</v>
      </c>
      <c r="Z151">
        <v>23</v>
      </c>
      <c r="AA151">
        <v>4.230769231</v>
      </c>
      <c r="AB151">
        <f t="shared" si="2"/>
        <v>0.66454615385999993</v>
      </c>
      <c r="AC151">
        <v>1.0382225164083914</v>
      </c>
      <c r="AD151" t="s">
        <v>81</v>
      </c>
      <c r="AE151" t="s">
        <v>58</v>
      </c>
      <c r="AF151" t="s">
        <v>59</v>
      </c>
      <c r="AG151">
        <v>0.97302904599999995</v>
      </c>
      <c r="AH151">
        <v>0</v>
      </c>
      <c r="AI151">
        <v>0.230290456</v>
      </c>
      <c r="AJ151">
        <v>7.0000000000000001E-3</v>
      </c>
      <c r="AK151">
        <v>55750</v>
      </c>
      <c r="AL151">
        <v>8.1237910999999996E-2</v>
      </c>
    </row>
    <row r="152" spans="1:38" x14ac:dyDescent="0.3">
      <c r="A152">
        <v>151</v>
      </c>
      <c r="B152" t="s">
        <v>879</v>
      </c>
      <c r="C152" t="s">
        <v>867</v>
      </c>
      <c r="D152" t="s">
        <v>880</v>
      </c>
      <c r="E152" t="s">
        <v>881</v>
      </c>
      <c r="F152" t="s">
        <v>609</v>
      </c>
      <c r="G152" t="s">
        <v>50</v>
      </c>
      <c r="H152">
        <v>21000</v>
      </c>
      <c r="I152" t="s">
        <v>882</v>
      </c>
      <c r="J152" t="s">
        <v>883</v>
      </c>
      <c r="K152" t="s">
        <v>53</v>
      </c>
      <c r="L152">
        <v>0</v>
      </c>
      <c r="M152" t="s">
        <v>884</v>
      </c>
      <c r="N152">
        <v>2020</v>
      </c>
      <c r="O152" t="s">
        <v>55</v>
      </c>
      <c r="P152">
        <v>0</v>
      </c>
      <c r="Q152">
        <v>10.74</v>
      </c>
      <c r="R152">
        <v>10.74</v>
      </c>
      <c r="S152" t="s">
        <v>56</v>
      </c>
      <c r="T152">
        <v>3</v>
      </c>
      <c r="U152">
        <v>45</v>
      </c>
      <c r="V152">
        <v>220</v>
      </c>
      <c r="W152">
        <v>7</v>
      </c>
      <c r="X152">
        <v>9</v>
      </c>
      <c r="Y152">
        <v>4</v>
      </c>
      <c r="Z152">
        <v>24</v>
      </c>
      <c r="AA152">
        <v>3.9301310040000002</v>
      </c>
      <c r="AB152">
        <f t="shared" si="2"/>
        <v>0.55800786024000004</v>
      </c>
      <c r="AC152">
        <v>1.0382225164083914</v>
      </c>
      <c r="AD152" t="s">
        <v>81</v>
      </c>
      <c r="AE152" t="s">
        <v>58</v>
      </c>
      <c r="AF152" t="s">
        <v>59</v>
      </c>
      <c r="AG152">
        <v>0.94390705500000005</v>
      </c>
      <c r="AH152">
        <v>0.98856562100000001</v>
      </c>
      <c r="AI152">
        <v>0.30285927299999998</v>
      </c>
      <c r="AJ152">
        <v>4.8000000000000001E-2</v>
      </c>
      <c r="AK152">
        <v>53674</v>
      </c>
      <c r="AL152">
        <v>0.10709702</v>
      </c>
    </row>
    <row r="153" spans="1:38" x14ac:dyDescent="0.3">
      <c r="A153">
        <v>152</v>
      </c>
      <c r="B153" t="s">
        <v>885</v>
      </c>
      <c r="C153" t="s">
        <v>867</v>
      </c>
      <c r="D153" t="s">
        <v>886</v>
      </c>
      <c r="E153" t="s">
        <v>887</v>
      </c>
      <c r="F153" t="s">
        <v>609</v>
      </c>
      <c r="G153" t="s">
        <v>50</v>
      </c>
      <c r="H153">
        <v>3500</v>
      </c>
      <c r="I153" t="s">
        <v>888</v>
      </c>
      <c r="J153" t="s">
        <v>889</v>
      </c>
      <c r="K153" t="s">
        <v>65</v>
      </c>
      <c r="L153">
        <v>0</v>
      </c>
      <c r="M153" t="s">
        <v>890</v>
      </c>
      <c r="N153">
        <v>2020</v>
      </c>
      <c r="O153" t="s">
        <v>55</v>
      </c>
      <c r="P153">
        <v>0</v>
      </c>
      <c r="Q153">
        <v>13.48</v>
      </c>
      <c r="R153">
        <v>13.48</v>
      </c>
      <c r="S153" t="s">
        <v>56</v>
      </c>
      <c r="T153">
        <v>3</v>
      </c>
      <c r="U153">
        <v>45</v>
      </c>
      <c r="V153">
        <v>243</v>
      </c>
      <c r="W153">
        <v>8</v>
      </c>
      <c r="X153">
        <v>10</v>
      </c>
      <c r="Y153">
        <v>4</v>
      </c>
      <c r="Z153">
        <v>23</v>
      </c>
      <c r="AA153">
        <v>3.9525691699999999</v>
      </c>
      <c r="AB153">
        <f t="shared" si="2"/>
        <v>0.64155415019999995</v>
      </c>
      <c r="AC153">
        <v>1.0382225164083914</v>
      </c>
      <c r="AD153" t="s">
        <v>81</v>
      </c>
      <c r="AE153" t="s">
        <v>58</v>
      </c>
      <c r="AF153" t="s">
        <v>59</v>
      </c>
      <c r="AG153">
        <v>0.96702903699999998</v>
      </c>
      <c r="AH153">
        <v>0.98955530899999999</v>
      </c>
      <c r="AI153">
        <v>0.27928385</v>
      </c>
      <c r="AJ153">
        <v>4.7E-2</v>
      </c>
      <c r="AK153">
        <v>59471</v>
      </c>
      <c r="AL153">
        <v>7.3858255999999997E-2</v>
      </c>
    </row>
    <row r="154" spans="1:38" x14ac:dyDescent="0.3">
      <c r="A154">
        <v>153</v>
      </c>
      <c r="B154" t="s">
        <v>885</v>
      </c>
      <c r="C154" t="s">
        <v>867</v>
      </c>
      <c r="D154" t="s">
        <v>891</v>
      </c>
      <c r="E154" t="s">
        <v>892</v>
      </c>
      <c r="F154" t="s">
        <v>609</v>
      </c>
      <c r="G154" t="s">
        <v>50</v>
      </c>
      <c r="H154">
        <v>8250</v>
      </c>
      <c r="I154" t="s">
        <v>893</v>
      </c>
      <c r="J154" t="s">
        <v>894</v>
      </c>
      <c r="K154" t="s">
        <v>65</v>
      </c>
      <c r="L154">
        <v>0</v>
      </c>
      <c r="M154" t="s">
        <v>895</v>
      </c>
      <c r="N154">
        <v>2020</v>
      </c>
      <c r="O154" t="s">
        <v>55</v>
      </c>
      <c r="P154">
        <v>0</v>
      </c>
      <c r="Q154">
        <v>15.41</v>
      </c>
      <c r="R154">
        <v>15.41</v>
      </c>
      <c r="S154" t="s">
        <v>56</v>
      </c>
      <c r="T154">
        <v>3</v>
      </c>
      <c r="U154">
        <v>45</v>
      </c>
      <c r="V154">
        <v>232</v>
      </c>
      <c r="W154">
        <v>5</v>
      </c>
      <c r="X154">
        <v>10</v>
      </c>
      <c r="Y154">
        <v>4</v>
      </c>
      <c r="Z154">
        <v>23</v>
      </c>
      <c r="AA154">
        <v>4.1322314049999997</v>
      </c>
      <c r="AB154">
        <f t="shared" si="2"/>
        <v>0.71023388430000001</v>
      </c>
      <c r="AC154">
        <v>1.0382225164083914</v>
      </c>
      <c r="AD154" t="s">
        <v>81</v>
      </c>
      <c r="AE154" t="s">
        <v>58</v>
      </c>
      <c r="AF154" t="s">
        <v>59</v>
      </c>
      <c r="AG154">
        <v>0.95038874500000003</v>
      </c>
      <c r="AH154">
        <v>0.62289263500000003</v>
      </c>
      <c r="AI154">
        <v>0.18400592399999999</v>
      </c>
      <c r="AJ154">
        <v>3.5999999999999997E-2</v>
      </c>
      <c r="AK154">
        <v>57857</v>
      </c>
      <c r="AL154">
        <v>0.101387818</v>
      </c>
    </row>
    <row r="155" spans="1:38" x14ac:dyDescent="0.3">
      <c r="A155">
        <v>154</v>
      </c>
      <c r="B155" t="s">
        <v>436</v>
      </c>
      <c r="C155" t="s">
        <v>867</v>
      </c>
      <c r="D155" t="s">
        <v>896</v>
      </c>
      <c r="E155" t="s">
        <v>897</v>
      </c>
      <c r="F155" t="s">
        <v>609</v>
      </c>
      <c r="G155" t="s">
        <v>50</v>
      </c>
      <c r="H155">
        <v>9014</v>
      </c>
      <c r="I155" t="s">
        <v>898</v>
      </c>
      <c r="J155" t="s">
        <v>899</v>
      </c>
      <c r="K155" t="s">
        <v>65</v>
      </c>
      <c r="L155">
        <v>0</v>
      </c>
      <c r="M155" t="s">
        <v>900</v>
      </c>
      <c r="N155">
        <v>2020</v>
      </c>
      <c r="O155" t="s">
        <v>55</v>
      </c>
      <c r="P155">
        <v>0</v>
      </c>
      <c r="Q155">
        <v>27.08</v>
      </c>
      <c r="R155">
        <v>27.08</v>
      </c>
      <c r="S155" t="s">
        <v>56</v>
      </c>
      <c r="T155">
        <v>3</v>
      </c>
      <c r="U155">
        <v>45</v>
      </c>
      <c r="V155">
        <v>178</v>
      </c>
      <c r="W155">
        <v>4</v>
      </c>
      <c r="X155">
        <v>7</v>
      </c>
      <c r="Y155">
        <v>3</v>
      </c>
      <c r="Z155">
        <v>30</v>
      </c>
      <c r="AA155">
        <v>3.7837837840000001</v>
      </c>
      <c r="AB155">
        <f t="shared" si="2"/>
        <v>1.0394270270399999</v>
      </c>
      <c r="AC155">
        <v>1.0382225164083914</v>
      </c>
      <c r="AD155" t="s">
        <v>57</v>
      </c>
      <c r="AE155" t="s">
        <v>58</v>
      </c>
      <c r="AF155" t="s">
        <v>59</v>
      </c>
      <c r="AG155">
        <v>0.95093250399999996</v>
      </c>
      <c r="AH155">
        <v>0.96564885499999997</v>
      </c>
      <c r="AI155">
        <v>0.374787439</v>
      </c>
      <c r="AJ155">
        <v>3.9E-2</v>
      </c>
      <c r="AK155">
        <v>36751</v>
      </c>
      <c r="AL155">
        <v>0.249149853</v>
      </c>
    </row>
    <row r="156" spans="1:38" x14ac:dyDescent="0.3">
      <c r="A156">
        <v>155</v>
      </c>
      <c r="B156" t="s">
        <v>287</v>
      </c>
      <c r="C156" t="s">
        <v>867</v>
      </c>
      <c r="D156" t="s">
        <v>901</v>
      </c>
      <c r="E156" t="s">
        <v>902</v>
      </c>
      <c r="F156" t="s">
        <v>609</v>
      </c>
      <c r="G156" t="s">
        <v>50</v>
      </c>
      <c r="H156">
        <v>4733</v>
      </c>
      <c r="I156" t="s">
        <v>903</v>
      </c>
      <c r="J156" t="s">
        <v>904</v>
      </c>
      <c r="K156" t="s">
        <v>65</v>
      </c>
      <c r="L156">
        <v>0</v>
      </c>
      <c r="M156" t="s">
        <v>905</v>
      </c>
      <c r="N156">
        <v>2020</v>
      </c>
      <c r="O156" t="s">
        <v>55</v>
      </c>
      <c r="P156">
        <v>0</v>
      </c>
      <c r="Q156">
        <v>9.52</v>
      </c>
      <c r="R156">
        <v>9.52</v>
      </c>
      <c r="S156" t="s">
        <v>56</v>
      </c>
      <c r="T156">
        <v>3</v>
      </c>
      <c r="U156">
        <v>45</v>
      </c>
      <c r="V156">
        <v>213</v>
      </c>
      <c r="W156">
        <v>5</v>
      </c>
      <c r="X156">
        <v>10</v>
      </c>
      <c r="Y156">
        <v>4</v>
      </c>
      <c r="Z156">
        <v>23</v>
      </c>
      <c r="AA156">
        <v>4.4843049329999998</v>
      </c>
      <c r="AB156">
        <f t="shared" si="2"/>
        <v>0.55465829597999994</v>
      </c>
      <c r="AC156">
        <v>1.0382225164083914</v>
      </c>
      <c r="AD156" t="s">
        <v>81</v>
      </c>
      <c r="AE156" t="s">
        <v>58</v>
      </c>
      <c r="AF156" t="s">
        <v>59</v>
      </c>
      <c r="AG156">
        <v>0.97675769899999998</v>
      </c>
      <c r="AH156">
        <v>0.927745665</v>
      </c>
      <c r="AI156">
        <v>0.14642649599999999</v>
      </c>
      <c r="AJ156">
        <v>2.8000000000000001E-2</v>
      </c>
      <c r="AK156">
        <v>74176</v>
      </c>
      <c r="AL156">
        <v>7.0816675999999995E-2</v>
      </c>
    </row>
    <row r="157" spans="1:38" x14ac:dyDescent="0.3">
      <c r="A157">
        <v>156</v>
      </c>
      <c r="B157" t="s">
        <v>906</v>
      </c>
      <c r="C157" t="s">
        <v>907</v>
      </c>
      <c r="D157" t="s">
        <v>908</v>
      </c>
      <c r="E157" t="s">
        <v>909</v>
      </c>
      <c r="F157" t="s">
        <v>284</v>
      </c>
      <c r="G157" t="s">
        <v>50</v>
      </c>
      <c r="H157" s="2">
        <v>114000</v>
      </c>
      <c r="I157" t="s">
        <v>910</v>
      </c>
      <c r="J157" t="s">
        <v>911</v>
      </c>
      <c r="K157" t="s">
        <v>180</v>
      </c>
      <c r="L157">
        <v>0</v>
      </c>
      <c r="M157" t="s">
        <v>912</v>
      </c>
      <c r="N157">
        <v>2020</v>
      </c>
      <c r="O157" t="s">
        <v>55</v>
      </c>
      <c r="P157">
        <v>0</v>
      </c>
      <c r="Q157">
        <v>-314</v>
      </c>
      <c r="R157">
        <v>0</v>
      </c>
      <c r="S157" t="s">
        <v>56</v>
      </c>
      <c r="T157">
        <v>12</v>
      </c>
      <c r="U157">
        <v>45</v>
      </c>
      <c r="V157">
        <v>232</v>
      </c>
      <c r="W157">
        <v>8</v>
      </c>
      <c r="X157">
        <v>14</v>
      </c>
      <c r="Y157">
        <v>13</v>
      </c>
      <c r="Z157">
        <v>19</v>
      </c>
      <c r="AA157">
        <v>5.6910569110000004</v>
      </c>
      <c r="AB157">
        <f t="shared" si="2"/>
        <v>0.34146341466000002</v>
      </c>
      <c r="AC157">
        <v>1.0382225164083914</v>
      </c>
      <c r="AD157" t="s">
        <v>81</v>
      </c>
      <c r="AE157" t="s">
        <v>912</v>
      </c>
      <c r="AF157" t="s">
        <v>96</v>
      </c>
      <c r="AG157">
        <v>0.89577613499999997</v>
      </c>
      <c r="AH157">
        <v>0.98706738299999996</v>
      </c>
      <c r="AI157">
        <v>0.32823178200000003</v>
      </c>
      <c r="AJ157">
        <v>4.2000000000000003E-2</v>
      </c>
      <c r="AK157">
        <v>57172</v>
      </c>
      <c r="AL157">
        <v>0.10242547</v>
      </c>
    </row>
    <row r="158" spans="1:38" x14ac:dyDescent="0.3">
      <c r="A158">
        <v>157</v>
      </c>
      <c r="B158" t="s">
        <v>913</v>
      </c>
      <c r="C158" t="s">
        <v>914</v>
      </c>
      <c r="D158" t="s">
        <v>915</v>
      </c>
      <c r="E158" t="s">
        <v>916</v>
      </c>
      <c r="F158" t="s">
        <v>609</v>
      </c>
      <c r="G158" t="s">
        <v>50</v>
      </c>
      <c r="H158">
        <v>6211</v>
      </c>
      <c r="I158" t="s">
        <v>917</v>
      </c>
      <c r="J158" t="s">
        <v>918</v>
      </c>
      <c r="K158" t="s">
        <v>65</v>
      </c>
      <c r="L158">
        <v>0</v>
      </c>
      <c r="M158" t="s">
        <v>66</v>
      </c>
      <c r="N158" t="s">
        <v>66</v>
      </c>
      <c r="O158" t="s">
        <v>66</v>
      </c>
      <c r="P158" t="s">
        <v>66</v>
      </c>
      <c r="Q158" t="s">
        <v>66</v>
      </c>
      <c r="R158" t="s">
        <v>66</v>
      </c>
      <c r="S158" t="s">
        <v>66</v>
      </c>
      <c r="T158" t="s">
        <v>66</v>
      </c>
      <c r="U158" t="s">
        <v>66</v>
      </c>
      <c r="V158" t="s">
        <v>66</v>
      </c>
      <c r="W158" t="s">
        <v>66</v>
      </c>
      <c r="X158" t="s">
        <v>66</v>
      </c>
      <c r="Y158" t="s">
        <v>66</v>
      </c>
      <c r="Z158" t="s">
        <v>66</v>
      </c>
      <c r="AA158" t="s">
        <v>66</v>
      </c>
      <c r="AB158" t="str">
        <f t="shared" si="2"/>
        <v>N/A</v>
      </c>
      <c r="AC158">
        <v>1.0382225164083914</v>
      </c>
      <c r="AD158" t="s">
        <v>66</v>
      </c>
      <c r="AE158" t="s">
        <v>58</v>
      </c>
      <c r="AF158" t="s">
        <v>59</v>
      </c>
      <c r="AG158">
        <v>0.56705844500000002</v>
      </c>
      <c r="AH158">
        <v>0.98580121700000001</v>
      </c>
      <c r="AI158">
        <v>0.33176202900000001</v>
      </c>
      <c r="AJ158">
        <v>0.71399999999999997</v>
      </c>
      <c r="AK158">
        <v>54798</v>
      </c>
      <c r="AL158">
        <v>0.149109669</v>
      </c>
    </row>
    <row r="159" spans="1:38" x14ac:dyDescent="0.3">
      <c r="A159">
        <v>158</v>
      </c>
      <c r="B159" t="s">
        <v>919</v>
      </c>
      <c r="C159" t="s">
        <v>914</v>
      </c>
      <c r="D159" t="s">
        <v>920</v>
      </c>
      <c r="E159" t="s">
        <v>921</v>
      </c>
      <c r="F159" t="s">
        <v>609</v>
      </c>
      <c r="G159" t="s">
        <v>50</v>
      </c>
      <c r="H159">
        <v>3460</v>
      </c>
      <c r="I159" t="s">
        <v>922</v>
      </c>
      <c r="J159" t="s">
        <v>923</v>
      </c>
      <c r="K159" t="s">
        <v>65</v>
      </c>
      <c r="L159">
        <v>0</v>
      </c>
      <c r="M159" t="s">
        <v>924</v>
      </c>
      <c r="N159">
        <v>2020</v>
      </c>
      <c r="O159" t="s">
        <v>55</v>
      </c>
      <c r="P159">
        <v>0</v>
      </c>
      <c r="Q159">
        <v>0</v>
      </c>
      <c r="R159">
        <v>0</v>
      </c>
      <c r="S159" t="s">
        <v>145</v>
      </c>
      <c r="T159">
        <v>2</v>
      </c>
      <c r="U159">
        <v>45</v>
      </c>
      <c r="V159">
        <v>6</v>
      </c>
      <c r="W159">
        <v>3</v>
      </c>
      <c r="X159">
        <v>1</v>
      </c>
      <c r="Y159">
        <v>2</v>
      </c>
      <c r="Z159">
        <v>36</v>
      </c>
      <c r="AA159">
        <v>14.28571429</v>
      </c>
      <c r="AB159">
        <f t="shared" si="2"/>
        <v>0.85714285739999996</v>
      </c>
      <c r="AC159">
        <v>1.0382225164083914</v>
      </c>
      <c r="AD159" t="s">
        <v>57</v>
      </c>
      <c r="AE159" t="s">
        <v>58</v>
      </c>
      <c r="AF159" t="s">
        <v>59</v>
      </c>
      <c r="AG159">
        <v>0.97283237</v>
      </c>
      <c r="AH159">
        <v>0.99593259700000003</v>
      </c>
      <c r="AI159">
        <v>0.30274135899999999</v>
      </c>
      <c r="AJ159">
        <v>3.4000000000000002E-2</v>
      </c>
      <c r="AK159">
        <v>55263</v>
      </c>
      <c r="AL159">
        <v>0.136999068</v>
      </c>
    </row>
    <row r="160" spans="1:38" x14ac:dyDescent="0.3">
      <c r="A160">
        <v>159</v>
      </c>
      <c r="B160" t="s">
        <v>925</v>
      </c>
      <c r="C160" t="s">
        <v>914</v>
      </c>
      <c r="D160" t="s">
        <v>926</v>
      </c>
      <c r="E160" t="s">
        <v>927</v>
      </c>
      <c r="F160" t="s">
        <v>609</v>
      </c>
      <c r="G160" t="s">
        <v>50</v>
      </c>
      <c r="H160">
        <v>10852</v>
      </c>
      <c r="I160" t="s">
        <v>928</v>
      </c>
      <c r="J160" t="s">
        <v>929</v>
      </c>
      <c r="K160" t="s">
        <v>53</v>
      </c>
      <c r="L160">
        <v>0</v>
      </c>
      <c r="M160" t="s">
        <v>930</v>
      </c>
      <c r="N160">
        <v>2020</v>
      </c>
      <c r="O160" t="s">
        <v>55</v>
      </c>
      <c r="P160">
        <v>0</v>
      </c>
      <c r="Q160">
        <v>-137.02000000000001</v>
      </c>
      <c r="R160">
        <v>0</v>
      </c>
      <c r="S160" t="s">
        <v>56</v>
      </c>
      <c r="T160">
        <v>3</v>
      </c>
      <c r="U160">
        <v>45</v>
      </c>
      <c r="V160">
        <v>152</v>
      </c>
      <c r="W160">
        <v>7</v>
      </c>
      <c r="X160">
        <v>9</v>
      </c>
      <c r="Y160">
        <v>4</v>
      </c>
      <c r="Z160">
        <v>24</v>
      </c>
      <c r="AA160">
        <v>5.590062112</v>
      </c>
      <c r="AB160">
        <f t="shared" si="2"/>
        <v>0.33540372672000002</v>
      </c>
      <c r="AC160">
        <v>1.0382225164083914</v>
      </c>
      <c r="AD160" t="s">
        <v>81</v>
      </c>
      <c r="AE160" t="s">
        <v>58</v>
      </c>
      <c r="AF160" t="s">
        <v>59</v>
      </c>
      <c r="AG160">
        <v>0.97433010600000003</v>
      </c>
      <c r="AH160">
        <v>0.99940155600000002</v>
      </c>
      <c r="AI160">
        <v>0.21662817600000001</v>
      </c>
      <c r="AJ160">
        <v>2.3E-2</v>
      </c>
      <c r="AK160">
        <v>80713</v>
      </c>
      <c r="AL160">
        <v>4.1894353000000002E-2</v>
      </c>
    </row>
    <row r="161" spans="1:38" x14ac:dyDescent="0.3">
      <c r="A161">
        <v>160</v>
      </c>
      <c r="B161" t="s">
        <v>931</v>
      </c>
      <c r="C161" t="s">
        <v>932</v>
      </c>
      <c r="D161" t="s">
        <v>933</v>
      </c>
      <c r="E161" t="s">
        <v>934</v>
      </c>
      <c r="F161" t="s">
        <v>107</v>
      </c>
      <c r="G161" t="s">
        <v>50</v>
      </c>
      <c r="H161">
        <v>15000</v>
      </c>
      <c r="I161" t="s">
        <v>934</v>
      </c>
      <c r="J161" t="s">
        <v>935</v>
      </c>
      <c r="K161" t="s">
        <v>53</v>
      </c>
      <c r="L161">
        <v>1</v>
      </c>
      <c r="M161" t="s">
        <v>936</v>
      </c>
      <c r="N161">
        <v>2020</v>
      </c>
      <c r="O161" t="s">
        <v>55</v>
      </c>
      <c r="P161">
        <v>0</v>
      </c>
      <c r="Q161">
        <v>-38.229999999999997</v>
      </c>
      <c r="R161">
        <v>0</v>
      </c>
      <c r="S161" t="s">
        <v>56</v>
      </c>
      <c r="T161">
        <v>4</v>
      </c>
      <c r="U161">
        <v>45</v>
      </c>
      <c r="V161">
        <v>9</v>
      </c>
      <c r="W161">
        <v>6</v>
      </c>
      <c r="X161">
        <v>8</v>
      </c>
      <c r="Y161">
        <v>8</v>
      </c>
      <c r="Z161">
        <v>26</v>
      </c>
      <c r="AA161">
        <v>47.058823529999998</v>
      </c>
      <c r="AB161">
        <f t="shared" si="2"/>
        <v>2.8235294118000001</v>
      </c>
      <c r="AC161">
        <v>1.0382225164083914</v>
      </c>
      <c r="AD161" t="s">
        <v>81</v>
      </c>
      <c r="AE161" t="s">
        <v>937</v>
      </c>
      <c r="AF161" t="s">
        <v>96</v>
      </c>
      <c r="AG161">
        <v>0.92298475700000004</v>
      </c>
      <c r="AH161">
        <v>0.94185105199999997</v>
      </c>
      <c r="AI161">
        <v>0.29938040399999999</v>
      </c>
      <c r="AJ161">
        <v>5.8999999999999997E-2</v>
      </c>
      <c r="AK161">
        <v>60870</v>
      </c>
      <c r="AL161">
        <v>0.101543089</v>
      </c>
    </row>
    <row r="162" spans="1:38" x14ac:dyDescent="0.3">
      <c r="A162">
        <v>161</v>
      </c>
      <c r="B162" t="s">
        <v>938</v>
      </c>
      <c r="C162" t="s">
        <v>932</v>
      </c>
      <c r="D162" t="s">
        <v>939</v>
      </c>
      <c r="E162" t="s">
        <v>940</v>
      </c>
      <c r="F162" t="s">
        <v>107</v>
      </c>
      <c r="G162" t="s">
        <v>50</v>
      </c>
      <c r="H162">
        <v>5050</v>
      </c>
      <c r="I162" t="s">
        <v>127</v>
      </c>
      <c r="J162" t="s">
        <v>941</v>
      </c>
      <c r="K162" t="s">
        <v>65</v>
      </c>
      <c r="L162">
        <v>0</v>
      </c>
      <c r="M162" t="s">
        <v>942</v>
      </c>
      <c r="N162">
        <v>2020</v>
      </c>
      <c r="O162" t="s">
        <v>96</v>
      </c>
      <c r="P162">
        <v>100</v>
      </c>
      <c r="Q162">
        <v>37.880000000000003</v>
      </c>
      <c r="R162">
        <v>37.880000000000003</v>
      </c>
      <c r="S162" t="s">
        <v>56</v>
      </c>
      <c r="T162">
        <v>4</v>
      </c>
      <c r="U162">
        <v>45</v>
      </c>
      <c r="V162">
        <v>617</v>
      </c>
      <c r="W162">
        <v>11</v>
      </c>
      <c r="X162">
        <v>10</v>
      </c>
      <c r="Y162">
        <v>7</v>
      </c>
      <c r="Z162">
        <v>23</v>
      </c>
      <c r="AA162">
        <v>1.594896332</v>
      </c>
      <c r="AB162">
        <f t="shared" si="2"/>
        <v>2.23209377992</v>
      </c>
      <c r="AC162">
        <v>1.0382225164083914</v>
      </c>
      <c r="AD162" t="s">
        <v>57</v>
      </c>
      <c r="AE162" t="s">
        <v>58</v>
      </c>
      <c r="AF162" t="s">
        <v>59</v>
      </c>
      <c r="AG162">
        <v>0.80150918599999998</v>
      </c>
      <c r="AH162">
        <v>0.87989382900000002</v>
      </c>
      <c r="AI162">
        <v>0.46193065900000002</v>
      </c>
      <c r="AJ162">
        <v>0.23100000000000001</v>
      </c>
      <c r="AK162">
        <v>36047</v>
      </c>
      <c r="AL162">
        <v>0.15188172</v>
      </c>
    </row>
    <row r="163" spans="1:38" x14ac:dyDescent="0.3">
      <c r="A163">
        <v>162</v>
      </c>
      <c r="B163" t="s">
        <v>943</v>
      </c>
      <c r="C163" t="s">
        <v>944</v>
      </c>
      <c r="D163" t="s">
        <v>945</v>
      </c>
      <c r="E163" t="s">
        <v>946</v>
      </c>
      <c r="F163" t="s">
        <v>947</v>
      </c>
      <c r="G163" t="s">
        <v>50</v>
      </c>
      <c r="H163">
        <v>20500</v>
      </c>
      <c r="I163" t="s">
        <v>948</v>
      </c>
      <c r="J163" t="s">
        <v>949</v>
      </c>
      <c r="K163" t="s">
        <v>53</v>
      </c>
      <c r="L163">
        <v>0</v>
      </c>
      <c r="M163" t="s">
        <v>950</v>
      </c>
      <c r="N163">
        <v>2020</v>
      </c>
      <c r="O163" t="s">
        <v>55</v>
      </c>
      <c r="P163">
        <v>0</v>
      </c>
      <c r="Q163">
        <v>0</v>
      </c>
      <c r="R163">
        <v>0</v>
      </c>
      <c r="S163" t="s">
        <v>145</v>
      </c>
      <c r="T163">
        <v>15</v>
      </c>
      <c r="U163">
        <v>45</v>
      </c>
      <c r="V163">
        <v>20</v>
      </c>
      <c r="W163">
        <v>16</v>
      </c>
      <c r="X163">
        <v>1</v>
      </c>
      <c r="Y163">
        <v>2</v>
      </c>
      <c r="Z163">
        <v>35</v>
      </c>
      <c r="AA163">
        <v>4.7619047620000003</v>
      </c>
      <c r="AB163">
        <f t="shared" si="2"/>
        <v>0.28571428572000002</v>
      </c>
      <c r="AC163">
        <v>1.0382225164083914</v>
      </c>
      <c r="AD163" t="s">
        <v>57</v>
      </c>
      <c r="AE163" t="s">
        <v>58</v>
      </c>
      <c r="AF163" t="s">
        <v>59</v>
      </c>
      <c r="AG163">
        <v>0.77570455699999996</v>
      </c>
      <c r="AH163">
        <v>1</v>
      </c>
      <c r="AI163">
        <v>0.27540965099999998</v>
      </c>
      <c r="AJ163">
        <v>0.32300000000000001</v>
      </c>
      <c r="AK163">
        <v>96384</v>
      </c>
      <c r="AL163">
        <v>5.9046676999999999E-2</v>
      </c>
    </row>
    <row r="164" spans="1:38" x14ac:dyDescent="0.3">
      <c r="A164">
        <v>163</v>
      </c>
      <c r="B164" t="s">
        <v>951</v>
      </c>
      <c r="C164" t="s">
        <v>944</v>
      </c>
      <c r="D164" t="s">
        <v>952</v>
      </c>
      <c r="E164" t="s">
        <v>953</v>
      </c>
      <c r="F164" t="s">
        <v>947</v>
      </c>
      <c r="G164" t="s">
        <v>50</v>
      </c>
      <c r="H164">
        <v>27500</v>
      </c>
      <c r="I164" t="s">
        <v>954</v>
      </c>
      <c r="J164" t="s">
        <v>955</v>
      </c>
      <c r="K164" t="s">
        <v>53</v>
      </c>
      <c r="L164">
        <v>0</v>
      </c>
      <c r="M164" t="s">
        <v>956</v>
      </c>
      <c r="N164">
        <v>2020</v>
      </c>
      <c r="O164" t="s">
        <v>55</v>
      </c>
      <c r="P164">
        <v>0</v>
      </c>
      <c r="Q164">
        <v>-46.96</v>
      </c>
      <c r="R164">
        <v>0</v>
      </c>
      <c r="S164" t="s">
        <v>56</v>
      </c>
      <c r="T164">
        <v>2</v>
      </c>
      <c r="U164">
        <v>45</v>
      </c>
      <c r="V164">
        <v>39</v>
      </c>
      <c r="W164">
        <v>6</v>
      </c>
      <c r="X164">
        <v>15</v>
      </c>
      <c r="Y164">
        <v>6</v>
      </c>
      <c r="Z164">
        <v>19</v>
      </c>
      <c r="AA164">
        <v>27.777777780000001</v>
      </c>
      <c r="AB164">
        <f t="shared" si="2"/>
        <v>1.6666666668000001</v>
      </c>
      <c r="AC164">
        <v>1.0382225164083914</v>
      </c>
      <c r="AD164" t="s">
        <v>81</v>
      </c>
      <c r="AE164" t="s">
        <v>58</v>
      </c>
      <c r="AF164" t="s">
        <v>59</v>
      </c>
      <c r="AG164">
        <v>0.69042253499999995</v>
      </c>
      <c r="AH164">
        <v>0.88937472699999998</v>
      </c>
      <c r="AI164">
        <v>0.36859656600000001</v>
      </c>
      <c r="AJ164">
        <v>0.125</v>
      </c>
      <c r="AK164">
        <v>52352</v>
      </c>
      <c r="AL164">
        <v>0.19151090100000001</v>
      </c>
    </row>
    <row r="165" spans="1:38" x14ac:dyDescent="0.3">
      <c r="A165">
        <v>164</v>
      </c>
      <c r="B165" t="s">
        <v>957</v>
      </c>
      <c r="C165" t="s">
        <v>944</v>
      </c>
      <c r="D165" t="s">
        <v>958</v>
      </c>
      <c r="E165" t="s">
        <v>959</v>
      </c>
      <c r="F165" t="s">
        <v>947</v>
      </c>
      <c r="G165" t="s">
        <v>50</v>
      </c>
      <c r="H165">
        <v>9193</v>
      </c>
      <c r="I165" t="s">
        <v>960</v>
      </c>
      <c r="J165" t="s">
        <v>961</v>
      </c>
      <c r="K165" t="s">
        <v>180</v>
      </c>
      <c r="L165">
        <v>0</v>
      </c>
      <c r="M165" t="s">
        <v>962</v>
      </c>
      <c r="N165">
        <v>2020</v>
      </c>
      <c r="O165" t="s">
        <v>55</v>
      </c>
      <c r="P165">
        <v>0</v>
      </c>
      <c r="Q165">
        <v>13.96</v>
      </c>
      <c r="R165">
        <v>13.96</v>
      </c>
      <c r="S165" t="s">
        <v>56</v>
      </c>
      <c r="T165">
        <v>9</v>
      </c>
      <c r="U165">
        <v>45</v>
      </c>
      <c r="V165">
        <v>38</v>
      </c>
      <c r="W165">
        <v>10</v>
      </c>
      <c r="X165">
        <v>9</v>
      </c>
      <c r="Y165">
        <v>15</v>
      </c>
      <c r="Z165">
        <v>25</v>
      </c>
      <c r="AA165">
        <v>19.148936169999999</v>
      </c>
      <c r="AB165">
        <f t="shared" si="2"/>
        <v>1.5677361702000001</v>
      </c>
      <c r="AC165">
        <v>1.0382225164083914</v>
      </c>
      <c r="AD165" t="s">
        <v>81</v>
      </c>
      <c r="AE165" t="s">
        <v>58</v>
      </c>
      <c r="AF165" t="s">
        <v>59</v>
      </c>
      <c r="AG165">
        <v>0.58303964799999997</v>
      </c>
      <c r="AH165">
        <v>1</v>
      </c>
      <c r="AI165">
        <v>0.700191008</v>
      </c>
      <c r="AJ165">
        <v>0.73799999999999999</v>
      </c>
      <c r="AK165">
        <v>65550</v>
      </c>
      <c r="AL165">
        <v>0.15816799600000001</v>
      </c>
    </row>
    <row r="166" spans="1:38" x14ac:dyDescent="0.3">
      <c r="A166">
        <v>165</v>
      </c>
      <c r="B166" t="s">
        <v>963</v>
      </c>
      <c r="C166" t="s">
        <v>944</v>
      </c>
      <c r="D166" t="s">
        <v>964</v>
      </c>
      <c r="E166" t="s">
        <v>965</v>
      </c>
      <c r="F166" t="s">
        <v>947</v>
      </c>
      <c r="G166" t="s">
        <v>50</v>
      </c>
      <c r="H166">
        <v>12520</v>
      </c>
      <c r="I166" t="s">
        <v>966</v>
      </c>
      <c r="J166" t="s">
        <v>967</v>
      </c>
      <c r="K166" t="s">
        <v>53</v>
      </c>
      <c r="L166">
        <v>0</v>
      </c>
      <c r="M166" t="s">
        <v>968</v>
      </c>
      <c r="N166">
        <v>2020</v>
      </c>
      <c r="O166" t="s">
        <v>55</v>
      </c>
      <c r="P166">
        <v>0</v>
      </c>
      <c r="Q166">
        <v>-45.47</v>
      </c>
      <c r="R166">
        <v>0</v>
      </c>
      <c r="S166" t="s">
        <v>56</v>
      </c>
      <c r="T166">
        <v>10</v>
      </c>
      <c r="U166">
        <v>45</v>
      </c>
      <c r="V166">
        <v>172</v>
      </c>
      <c r="W166">
        <v>25</v>
      </c>
      <c r="X166">
        <v>11</v>
      </c>
      <c r="Y166">
        <v>6</v>
      </c>
      <c r="Z166">
        <v>20</v>
      </c>
      <c r="AA166">
        <v>6.0109289620000004</v>
      </c>
      <c r="AB166">
        <f t="shared" si="2"/>
        <v>0.36065573772000004</v>
      </c>
      <c r="AC166">
        <v>1.0382225164083914</v>
      </c>
      <c r="AD166" t="s">
        <v>81</v>
      </c>
      <c r="AE166" t="s">
        <v>58</v>
      </c>
      <c r="AF166" t="s">
        <v>59</v>
      </c>
      <c r="AG166">
        <v>0.94625061300000002</v>
      </c>
      <c r="AH166">
        <v>1</v>
      </c>
      <c r="AI166">
        <v>6.2908496999999994E-2</v>
      </c>
      <c r="AJ166">
        <v>5.6000000000000001E-2</v>
      </c>
      <c r="AK166">
        <v>170625</v>
      </c>
      <c r="AL166">
        <v>3.7236731000000002E-2</v>
      </c>
    </row>
    <row r="167" spans="1:38" x14ac:dyDescent="0.3">
      <c r="A167">
        <v>166</v>
      </c>
      <c r="B167" t="s">
        <v>969</v>
      </c>
      <c r="C167" t="s">
        <v>944</v>
      </c>
      <c r="D167" t="s">
        <v>970</v>
      </c>
      <c r="E167" t="s">
        <v>971</v>
      </c>
      <c r="F167" t="s">
        <v>947</v>
      </c>
      <c r="G167" t="s">
        <v>50</v>
      </c>
      <c r="H167">
        <v>62053</v>
      </c>
      <c r="I167" t="s">
        <v>972</v>
      </c>
      <c r="J167" t="s">
        <v>973</v>
      </c>
      <c r="K167" t="s">
        <v>53</v>
      </c>
      <c r="L167">
        <v>0</v>
      </c>
      <c r="M167" t="s">
        <v>974</v>
      </c>
      <c r="N167">
        <v>2020</v>
      </c>
      <c r="O167" t="s">
        <v>55</v>
      </c>
      <c r="P167">
        <v>0</v>
      </c>
      <c r="Q167">
        <v>-159.97</v>
      </c>
      <c r="R167">
        <v>0</v>
      </c>
      <c r="S167" t="s">
        <v>56</v>
      </c>
      <c r="T167">
        <v>9</v>
      </c>
      <c r="U167">
        <v>45</v>
      </c>
      <c r="V167">
        <v>3217</v>
      </c>
      <c r="W167">
        <v>21</v>
      </c>
      <c r="X167">
        <v>14</v>
      </c>
      <c r="Y167">
        <v>7</v>
      </c>
      <c r="Z167">
        <v>19</v>
      </c>
      <c r="AA167">
        <v>0.43330238300000001</v>
      </c>
      <c r="AB167">
        <f t="shared" si="2"/>
        <v>2.599814298E-2</v>
      </c>
      <c r="AC167">
        <v>1.0382225164083914</v>
      </c>
      <c r="AD167" t="s">
        <v>81</v>
      </c>
      <c r="AE167" t="s">
        <v>58</v>
      </c>
      <c r="AF167" t="s">
        <v>59</v>
      </c>
      <c r="AG167">
        <v>0.91129212199999998</v>
      </c>
      <c r="AH167">
        <v>1</v>
      </c>
      <c r="AI167">
        <v>0.157117278</v>
      </c>
      <c r="AJ167">
        <v>0.157</v>
      </c>
      <c r="AK167">
        <v>169524</v>
      </c>
      <c r="AL167">
        <v>1.3218845E-2</v>
      </c>
    </row>
    <row r="168" spans="1:38" x14ac:dyDescent="0.3">
      <c r="A168">
        <v>167</v>
      </c>
      <c r="B168" t="s">
        <v>975</v>
      </c>
      <c r="C168" t="s">
        <v>944</v>
      </c>
      <c r="D168" t="s">
        <v>976</v>
      </c>
      <c r="E168" t="s">
        <v>977</v>
      </c>
      <c r="F168" t="s">
        <v>947</v>
      </c>
      <c r="G168" t="s">
        <v>50</v>
      </c>
      <c r="H168">
        <v>12000</v>
      </c>
      <c r="I168" t="s">
        <v>978</v>
      </c>
      <c r="J168" t="s">
        <v>979</v>
      </c>
      <c r="K168" t="s">
        <v>53</v>
      </c>
      <c r="L168">
        <v>0</v>
      </c>
      <c r="M168" t="s">
        <v>980</v>
      </c>
      <c r="N168">
        <v>2020</v>
      </c>
      <c r="O168" t="s">
        <v>55</v>
      </c>
      <c r="P168">
        <v>0</v>
      </c>
      <c r="Q168">
        <v>-156.34</v>
      </c>
      <c r="R168">
        <v>0</v>
      </c>
      <c r="S168" t="s">
        <v>56</v>
      </c>
      <c r="T168">
        <v>4</v>
      </c>
      <c r="U168">
        <v>45</v>
      </c>
      <c r="V168">
        <v>377</v>
      </c>
      <c r="W168">
        <v>10</v>
      </c>
      <c r="X168">
        <v>14</v>
      </c>
      <c r="Y168">
        <v>4</v>
      </c>
      <c r="Z168">
        <v>20</v>
      </c>
      <c r="AA168">
        <v>3.58056266</v>
      </c>
      <c r="AB168">
        <f t="shared" si="2"/>
        <v>0.21483375960000001</v>
      </c>
      <c r="AC168">
        <v>1.0382225164083914</v>
      </c>
      <c r="AD168" t="s">
        <v>57</v>
      </c>
      <c r="AE168" t="s">
        <v>58</v>
      </c>
      <c r="AF168" t="s">
        <v>59</v>
      </c>
      <c r="AG168">
        <v>0.92347266900000002</v>
      </c>
      <c r="AH168">
        <v>1</v>
      </c>
      <c r="AI168">
        <v>0.32287782399999998</v>
      </c>
      <c r="AJ168">
        <v>8.1000000000000003E-2</v>
      </c>
      <c r="AK168">
        <v>90785</v>
      </c>
      <c r="AL168">
        <v>6.3009472999999996E-2</v>
      </c>
    </row>
    <row r="169" spans="1:38" x14ac:dyDescent="0.3">
      <c r="A169">
        <v>168</v>
      </c>
      <c r="B169" t="s">
        <v>981</v>
      </c>
      <c r="C169" t="s">
        <v>944</v>
      </c>
      <c r="D169" t="s">
        <v>982</v>
      </c>
      <c r="E169" t="s">
        <v>983</v>
      </c>
      <c r="F169" t="s">
        <v>947</v>
      </c>
      <c r="G169" t="s">
        <v>50</v>
      </c>
      <c r="H169">
        <v>217230</v>
      </c>
      <c r="I169" t="s">
        <v>984</v>
      </c>
      <c r="J169" t="s">
        <v>985</v>
      </c>
      <c r="K169" t="s">
        <v>180</v>
      </c>
      <c r="L169">
        <v>0</v>
      </c>
      <c r="M169" t="s">
        <v>986</v>
      </c>
      <c r="N169">
        <v>2020</v>
      </c>
      <c r="O169" t="s">
        <v>55</v>
      </c>
      <c r="P169">
        <v>0</v>
      </c>
      <c r="Q169">
        <v>-2.84</v>
      </c>
      <c r="R169">
        <v>0</v>
      </c>
      <c r="S169" t="s">
        <v>56</v>
      </c>
      <c r="T169">
        <v>13</v>
      </c>
      <c r="U169">
        <v>45</v>
      </c>
      <c r="V169">
        <v>396</v>
      </c>
      <c r="W169">
        <v>22</v>
      </c>
      <c r="X169">
        <v>15</v>
      </c>
      <c r="Y169">
        <v>9</v>
      </c>
      <c r="Z169">
        <v>18</v>
      </c>
      <c r="AA169">
        <v>3.6496350359999998</v>
      </c>
      <c r="AB169">
        <f t="shared" si="2"/>
        <v>0.21897810215999999</v>
      </c>
      <c r="AC169">
        <v>1.0382225164083914</v>
      </c>
      <c r="AD169" t="s">
        <v>81</v>
      </c>
      <c r="AE169" t="s">
        <v>987</v>
      </c>
      <c r="AF169" t="s">
        <v>55</v>
      </c>
      <c r="AG169">
        <v>0.81435624799999995</v>
      </c>
      <c r="AH169">
        <v>1</v>
      </c>
      <c r="AI169">
        <v>6.8742879000000007E-2</v>
      </c>
      <c r="AJ169">
        <v>0.26400000000000001</v>
      </c>
      <c r="AK169" t="s">
        <v>988</v>
      </c>
      <c r="AL169">
        <v>1.5621428E-2</v>
      </c>
    </row>
    <row r="170" spans="1:38" x14ac:dyDescent="0.3">
      <c r="A170">
        <v>169</v>
      </c>
      <c r="B170" t="s">
        <v>989</v>
      </c>
      <c r="C170" t="s">
        <v>944</v>
      </c>
      <c r="D170" t="s">
        <v>990</v>
      </c>
      <c r="E170" t="s">
        <v>991</v>
      </c>
      <c r="F170" t="s">
        <v>947</v>
      </c>
      <c r="G170" t="s">
        <v>50</v>
      </c>
      <c r="H170">
        <v>22000</v>
      </c>
      <c r="I170" t="s">
        <v>992</v>
      </c>
      <c r="J170" t="s">
        <v>993</v>
      </c>
      <c r="K170" t="s">
        <v>53</v>
      </c>
      <c r="L170">
        <v>0</v>
      </c>
      <c r="M170" t="s">
        <v>994</v>
      </c>
      <c r="N170">
        <v>2020</v>
      </c>
      <c r="O170" t="s">
        <v>55</v>
      </c>
      <c r="P170">
        <v>0</v>
      </c>
      <c r="Q170">
        <v>23.73</v>
      </c>
      <c r="R170">
        <v>23.73</v>
      </c>
      <c r="S170" t="s">
        <v>56</v>
      </c>
      <c r="T170">
        <v>2</v>
      </c>
      <c r="U170">
        <v>45</v>
      </c>
      <c r="V170">
        <v>10</v>
      </c>
      <c r="W170">
        <v>484</v>
      </c>
      <c r="X170">
        <v>3</v>
      </c>
      <c r="Y170">
        <v>3</v>
      </c>
      <c r="Z170">
        <v>31</v>
      </c>
      <c r="AA170">
        <v>23.07692308</v>
      </c>
      <c r="AB170">
        <f t="shared" si="2"/>
        <v>2.0965153848</v>
      </c>
      <c r="AC170">
        <v>1.0382225164083914</v>
      </c>
      <c r="AD170" t="s">
        <v>81</v>
      </c>
      <c r="AE170" t="s">
        <v>58</v>
      </c>
      <c r="AF170" t="s">
        <v>59</v>
      </c>
      <c r="AG170">
        <v>0.85078157099999996</v>
      </c>
      <c r="AH170">
        <v>1</v>
      </c>
      <c r="AI170">
        <v>0.33802975699999999</v>
      </c>
      <c r="AJ170">
        <v>0.23599999999999999</v>
      </c>
      <c r="AK170">
        <v>67273</v>
      </c>
      <c r="AL170">
        <v>0.122001371</v>
      </c>
    </row>
    <row r="171" spans="1:38" x14ac:dyDescent="0.3">
      <c r="A171">
        <v>170</v>
      </c>
      <c r="B171" t="s">
        <v>995</v>
      </c>
      <c r="C171" t="s">
        <v>996</v>
      </c>
      <c r="D171" t="s">
        <v>997</v>
      </c>
      <c r="E171" t="s">
        <v>998</v>
      </c>
      <c r="F171" t="s">
        <v>947</v>
      </c>
      <c r="G171" t="s">
        <v>50</v>
      </c>
      <c r="H171">
        <v>4900</v>
      </c>
      <c r="I171" t="s">
        <v>999</v>
      </c>
      <c r="J171" t="s">
        <v>1000</v>
      </c>
      <c r="K171" t="s">
        <v>65</v>
      </c>
      <c r="L171">
        <v>0</v>
      </c>
      <c r="M171" t="s">
        <v>66</v>
      </c>
      <c r="N171" t="s">
        <v>66</v>
      </c>
      <c r="O171" t="s">
        <v>66</v>
      </c>
      <c r="P171" t="s">
        <v>66</v>
      </c>
      <c r="Q171" t="s">
        <v>66</v>
      </c>
      <c r="R171" t="s">
        <v>66</v>
      </c>
      <c r="S171" t="s">
        <v>66</v>
      </c>
      <c r="T171" t="s">
        <v>66</v>
      </c>
      <c r="U171" t="s">
        <v>66</v>
      </c>
      <c r="V171" t="s">
        <v>66</v>
      </c>
      <c r="W171" t="s">
        <v>66</v>
      </c>
      <c r="X171" t="s">
        <v>66</v>
      </c>
      <c r="Y171" t="s">
        <v>66</v>
      </c>
      <c r="Z171" t="s">
        <v>66</v>
      </c>
      <c r="AA171" t="s">
        <v>66</v>
      </c>
      <c r="AB171" t="str">
        <f t="shared" si="2"/>
        <v>N/A</v>
      </c>
      <c r="AC171">
        <v>1.0382225164083914</v>
      </c>
      <c r="AD171" t="s">
        <v>66</v>
      </c>
      <c r="AE171" t="s">
        <v>58</v>
      </c>
      <c r="AF171" t="s">
        <v>59</v>
      </c>
      <c r="AG171">
        <v>0.521849593</v>
      </c>
      <c r="AH171">
        <v>0</v>
      </c>
      <c r="AI171">
        <v>0.32649420200000001</v>
      </c>
      <c r="AJ171">
        <v>0.106</v>
      </c>
      <c r="AK171">
        <v>52955</v>
      </c>
      <c r="AL171">
        <v>0.13402061900000001</v>
      </c>
    </row>
    <row r="172" spans="1:38" x14ac:dyDescent="0.3">
      <c r="A172">
        <v>171</v>
      </c>
      <c r="B172" t="s">
        <v>885</v>
      </c>
      <c r="C172" t="s">
        <v>996</v>
      </c>
      <c r="D172" t="s">
        <v>1001</v>
      </c>
      <c r="E172" t="s">
        <v>1002</v>
      </c>
      <c r="F172" t="s">
        <v>947</v>
      </c>
      <c r="G172" t="s">
        <v>50</v>
      </c>
      <c r="H172">
        <v>5500</v>
      </c>
      <c r="I172" t="s">
        <v>1003</v>
      </c>
      <c r="J172" t="s">
        <v>1004</v>
      </c>
      <c r="K172" t="s">
        <v>65</v>
      </c>
      <c r="L172">
        <v>0</v>
      </c>
      <c r="M172" t="s">
        <v>1005</v>
      </c>
      <c r="N172">
        <v>2020</v>
      </c>
      <c r="O172" t="s">
        <v>55</v>
      </c>
      <c r="P172">
        <v>0</v>
      </c>
      <c r="Q172">
        <v>36.619999999999997</v>
      </c>
      <c r="R172">
        <v>36.619999999999997</v>
      </c>
      <c r="S172" t="s">
        <v>56</v>
      </c>
      <c r="T172">
        <v>4</v>
      </c>
      <c r="U172">
        <v>45</v>
      </c>
      <c r="V172">
        <v>8</v>
      </c>
      <c r="W172">
        <v>5</v>
      </c>
      <c r="X172">
        <v>1</v>
      </c>
      <c r="Y172">
        <v>3</v>
      </c>
      <c r="Z172">
        <v>36</v>
      </c>
      <c r="AA172">
        <v>11.11111111</v>
      </c>
      <c r="AB172">
        <f t="shared" si="2"/>
        <v>1.7652666665999996</v>
      </c>
      <c r="AC172">
        <v>1.0382225164083914</v>
      </c>
      <c r="AD172" t="s">
        <v>57</v>
      </c>
      <c r="AE172" t="s">
        <v>58</v>
      </c>
      <c r="AF172" t="s">
        <v>59</v>
      </c>
      <c r="AG172">
        <v>0.974911372</v>
      </c>
      <c r="AH172">
        <v>1</v>
      </c>
      <c r="AI172">
        <v>0.33700743999999999</v>
      </c>
      <c r="AJ172">
        <v>4.4999999999999998E-2</v>
      </c>
      <c r="AK172">
        <v>53502</v>
      </c>
      <c r="AL172">
        <v>0.11892479</v>
      </c>
    </row>
    <row r="173" spans="1:38" x14ac:dyDescent="0.3">
      <c r="A173">
        <v>172</v>
      </c>
      <c r="B173" t="s">
        <v>524</v>
      </c>
      <c r="C173" t="s">
        <v>996</v>
      </c>
      <c r="D173" t="s">
        <v>1006</v>
      </c>
      <c r="E173" t="s">
        <v>1007</v>
      </c>
      <c r="F173" t="s">
        <v>947</v>
      </c>
      <c r="G173" t="s">
        <v>50</v>
      </c>
      <c r="H173">
        <v>3635</v>
      </c>
      <c r="I173" t="s">
        <v>1008</v>
      </c>
      <c r="J173" t="s">
        <v>1009</v>
      </c>
      <c r="K173" t="s">
        <v>65</v>
      </c>
      <c r="L173">
        <v>0</v>
      </c>
      <c r="M173" t="s">
        <v>1010</v>
      </c>
      <c r="N173">
        <v>2020</v>
      </c>
      <c r="O173" t="s">
        <v>55</v>
      </c>
      <c r="P173">
        <v>0</v>
      </c>
      <c r="Q173">
        <v>-16.61</v>
      </c>
      <c r="R173">
        <v>0</v>
      </c>
      <c r="S173" t="s">
        <v>56</v>
      </c>
      <c r="T173">
        <v>6</v>
      </c>
      <c r="U173">
        <v>45</v>
      </c>
      <c r="V173">
        <v>31</v>
      </c>
      <c r="W173">
        <v>16</v>
      </c>
      <c r="X173">
        <v>10</v>
      </c>
      <c r="Y173">
        <v>6</v>
      </c>
      <c r="Z173">
        <v>26</v>
      </c>
      <c r="AA173">
        <v>24.390243900000002</v>
      </c>
      <c r="AB173">
        <f t="shared" si="2"/>
        <v>1.4634146340000003</v>
      </c>
      <c r="AC173">
        <v>1.0382225164083914</v>
      </c>
      <c r="AD173" t="s">
        <v>81</v>
      </c>
      <c r="AE173" t="s">
        <v>58</v>
      </c>
      <c r="AF173" t="s">
        <v>59</v>
      </c>
      <c r="AG173">
        <v>0.94814814800000002</v>
      </c>
      <c r="AH173">
        <v>0.85636363599999998</v>
      </c>
      <c r="AI173">
        <v>0.31674876800000001</v>
      </c>
      <c r="AJ173">
        <v>4.9000000000000002E-2</v>
      </c>
      <c r="AK173">
        <v>52734</v>
      </c>
      <c r="AL173">
        <v>0.100103734</v>
      </c>
    </row>
    <row r="174" spans="1:38" x14ac:dyDescent="0.3">
      <c r="A174">
        <v>173</v>
      </c>
      <c r="B174" t="s">
        <v>1011</v>
      </c>
      <c r="C174" t="s">
        <v>996</v>
      </c>
      <c r="D174" t="s">
        <v>1012</v>
      </c>
      <c r="E174" t="s">
        <v>1013</v>
      </c>
      <c r="F174" t="s">
        <v>947</v>
      </c>
      <c r="G174" t="s">
        <v>50</v>
      </c>
      <c r="H174">
        <v>214000</v>
      </c>
      <c r="I174" t="s">
        <v>1014</v>
      </c>
      <c r="J174" t="s">
        <v>1015</v>
      </c>
      <c r="K174" t="s">
        <v>180</v>
      </c>
      <c r="L174">
        <v>0</v>
      </c>
      <c r="M174" t="s">
        <v>1016</v>
      </c>
      <c r="N174">
        <v>2020</v>
      </c>
      <c r="O174" t="s">
        <v>55</v>
      </c>
      <c r="P174">
        <v>0</v>
      </c>
      <c r="Q174">
        <v>6.04</v>
      </c>
      <c r="R174">
        <v>6.04</v>
      </c>
      <c r="S174" t="s">
        <v>56</v>
      </c>
      <c r="T174">
        <v>9</v>
      </c>
      <c r="U174">
        <v>45</v>
      </c>
      <c r="V174">
        <v>71</v>
      </c>
      <c r="W174">
        <v>10</v>
      </c>
      <c r="X174">
        <v>14</v>
      </c>
      <c r="Y174">
        <v>16</v>
      </c>
      <c r="Z174">
        <v>17</v>
      </c>
      <c r="AA174">
        <v>16.470588240000001</v>
      </c>
      <c r="AB174">
        <f t="shared" si="2"/>
        <v>1.1694352943999999</v>
      </c>
      <c r="AC174">
        <v>1.0382225164083914</v>
      </c>
      <c r="AD174" t="s">
        <v>57</v>
      </c>
      <c r="AE174" t="s">
        <v>1017</v>
      </c>
      <c r="AF174" t="s">
        <v>96</v>
      </c>
      <c r="AG174">
        <v>0.43668700900000001</v>
      </c>
      <c r="AH174">
        <v>1</v>
      </c>
      <c r="AI174">
        <v>0.60868914200000002</v>
      </c>
      <c r="AJ174">
        <v>0.20499999999999999</v>
      </c>
      <c r="AK174">
        <v>33399</v>
      </c>
      <c r="AL174">
        <v>0.32601112599999998</v>
      </c>
    </row>
    <row r="175" spans="1:38" x14ac:dyDescent="0.3">
      <c r="A175">
        <v>174</v>
      </c>
      <c r="B175" t="s">
        <v>1018</v>
      </c>
      <c r="C175" t="s">
        <v>996</v>
      </c>
      <c r="D175" t="s">
        <v>1019</v>
      </c>
      <c r="E175" t="s">
        <v>1020</v>
      </c>
      <c r="F175" t="s">
        <v>947</v>
      </c>
      <c r="G175" t="s">
        <v>50</v>
      </c>
      <c r="H175">
        <v>20000</v>
      </c>
      <c r="I175" t="s">
        <v>1021</v>
      </c>
      <c r="J175" t="s">
        <v>1022</v>
      </c>
      <c r="K175" t="s">
        <v>53</v>
      </c>
      <c r="L175">
        <v>0</v>
      </c>
      <c r="M175" t="s">
        <v>1023</v>
      </c>
      <c r="N175">
        <v>2020</v>
      </c>
      <c r="O175" t="s">
        <v>55</v>
      </c>
      <c r="P175">
        <v>0</v>
      </c>
      <c r="Q175">
        <v>-126.9</v>
      </c>
      <c r="R175">
        <v>0</v>
      </c>
      <c r="S175" t="s">
        <v>56</v>
      </c>
      <c r="T175">
        <v>5</v>
      </c>
      <c r="U175">
        <v>45</v>
      </c>
      <c r="V175">
        <v>23</v>
      </c>
      <c r="W175">
        <v>827</v>
      </c>
      <c r="X175">
        <v>3</v>
      </c>
      <c r="Y175">
        <v>3</v>
      </c>
      <c r="Z175">
        <v>31</v>
      </c>
      <c r="AA175">
        <v>11.53846154</v>
      </c>
      <c r="AB175">
        <f t="shared" si="2"/>
        <v>0.69230769240000001</v>
      </c>
      <c r="AC175">
        <v>1.0382225164083914</v>
      </c>
      <c r="AD175" t="s">
        <v>81</v>
      </c>
      <c r="AE175" t="s">
        <v>58</v>
      </c>
      <c r="AF175" t="s">
        <v>59</v>
      </c>
      <c r="AG175">
        <v>0.218737823</v>
      </c>
      <c r="AH175">
        <v>1</v>
      </c>
      <c r="AI175">
        <v>0.52824950100000001</v>
      </c>
      <c r="AJ175">
        <v>0.50700000000000001</v>
      </c>
      <c r="AK175">
        <v>62347</v>
      </c>
      <c r="AL175">
        <v>0.19269713499999999</v>
      </c>
    </row>
    <row r="176" spans="1:38" x14ac:dyDescent="0.3">
      <c r="A176">
        <v>175</v>
      </c>
      <c r="B176" t="s">
        <v>1024</v>
      </c>
      <c r="C176" t="s">
        <v>996</v>
      </c>
      <c r="D176" t="s">
        <v>1025</v>
      </c>
      <c r="E176" t="s">
        <v>1026</v>
      </c>
      <c r="F176" t="s">
        <v>947</v>
      </c>
      <c r="G176" t="s">
        <v>50</v>
      </c>
      <c r="H176">
        <v>5000</v>
      </c>
      <c r="I176" t="s">
        <v>1027</v>
      </c>
      <c r="J176" t="s">
        <v>1028</v>
      </c>
      <c r="K176" t="s">
        <v>65</v>
      </c>
      <c r="L176">
        <v>0</v>
      </c>
      <c r="M176" t="s">
        <v>1029</v>
      </c>
      <c r="N176">
        <v>2020</v>
      </c>
      <c r="O176" t="s">
        <v>55</v>
      </c>
      <c r="P176">
        <v>0</v>
      </c>
      <c r="Q176">
        <v>-83.97</v>
      </c>
      <c r="R176">
        <v>0</v>
      </c>
      <c r="S176" t="s">
        <v>56</v>
      </c>
      <c r="T176">
        <v>6</v>
      </c>
      <c r="U176">
        <v>45</v>
      </c>
      <c r="V176">
        <v>38</v>
      </c>
      <c r="W176">
        <v>8</v>
      </c>
      <c r="X176">
        <v>16</v>
      </c>
      <c r="Y176">
        <v>5</v>
      </c>
      <c r="Z176">
        <v>19</v>
      </c>
      <c r="AA176">
        <v>29.62962963</v>
      </c>
      <c r="AB176">
        <f t="shared" si="2"/>
        <v>1.7777777777999999</v>
      </c>
      <c r="AC176">
        <v>1.0382225164083914</v>
      </c>
      <c r="AD176" t="s">
        <v>81</v>
      </c>
      <c r="AE176" t="s">
        <v>58</v>
      </c>
      <c r="AF176" t="s">
        <v>59</v>
      </c>
      <c r="AG176">
        <v>0.66872937300000002</v>
      </c>
      <c r="AH176">
        <v>0.99807321800000004</v>
      </c>
      <c r="AI176">
        <v>0.339521452</v>
      </c>
      <c r="AJ176">
        <v>0.34599999999999997</v>
      </c>
      <c r="AK176">
        <v>70481</v>
      </c>
      <c r="AL176">
        <v>9.6719070000000004E-2</v>
      </c>
    </row>
    <row r="177" spans="1:38" x14ac:dyDescent="0.3">
      <c r="A177">
        <v>176</v>
      </c>
      <c r="B177" t="s">
        <v>1024</v>
      </c>
      <c r="C177" t="s">
        <v>996</v>
      </c>
      <c r="D177" t="s">
        <v>1030</v>
      </c>
      <c r="E177" t="s">
        <v>1031</v>
      </c>
      <c r="F177" t="s">
        <v>947</v>
      </c>
      <c r="G177" t="s">
        <v>50</v>
      </c>
      <c r="H177">
        <v>9000</v>
      </c>
      <c r="I177" t="s">
        <v>1032</v>
      </c>
      <c r="J177" t="s">
        <v>1033</v>
      </c>
      <c r="K177" t="s">
        <v>65</v>
      </c>
      <c r="L177">
        <v>0</v>
      </c>
      <c r="M177" t="s">
        <v>1034</v>
      </c>
      <c r="N177">
        <v>2020</v>
      </c>
      <c r="O177" t="s">
        <v>55</v>
      </c>
      <c r="P177">
        <v>0</v>
      </c>
      <c r="Q177">
        <v>-204.66</v>
      </c>
      <c r="R177">
        <v>0</v>
      </c>
      <c r="S177" t="s">
        <v>56</v>
      </c>
      <c r="T177">
        <v>6</v>
      </c>
      <c r="U177">
        <v>45</v>
      </c>
      <c r="V177">
        <v>4</v>
      </c>
      <c r="W177">
        <v>7</v>
      </c>
      <c r="X177">
        <v>5</v>
      </c>
      <c r="Y177">
        <v>3</v>
      </c>
      <c r="Z177">
        <v>31</v>
      </c>
      <c r="AA177">
        <v>55.555555560000002</v>
      </c>
      <c r="AB177">
        <f t="shared" si="2"/>
        <v>3.3333333336000002</v>
      </c>
      <c r="AC177">
        <v>1.0382225164083914</v>
      </c>
      <c r="AD177" t="s">
        <v>81</v>
      </c>
      <c r="AE177" t="s">
        <v>58</v>
      </c>
      <c r="AF177" t="s">
        <v>59</v>
      </c>
      <c r="AG177">
        <v>0.82204349799999998</v>
      </c>
      <c r="AH177">
        <v>1</v>
      </c>
      <c r="AI177">
        <v>0.51407000700000005</v>
      </c>
      <c r="AJ177">
        <v>9.9000000000000005E-2</v>
      </c>
      <c r="AK177">
        <v>39404</v>
      </c>
      <c r="AL177">
        <v>0.18832922399999999</v>
      </c>
    </row>
    <row r="178" spans="1:38" x14ac:dyDescent="0.3">
      <c r="A178">
        <v>177</v>
      </c>
      <c r="B178" t="s">
        <v>1024</v>
      </c>
      <c r="C178" t="s">
        <v>996</v>
      </c>
      <c r="D178" t="s">
        <v>1035</v>
      </c>
      <c r="E178" t="s">
        <v>1036</v>
      </c>
      <c r="F178" t="s">
        <v>947</v>
      </c>
      <c r="G178" t="s">
        <v>50</v>
      </c>
      <c r="H178">
        <v>4000</v>
      </c>
      <c r="I178" t="s">
        <v>1037</v>
      </c>
      <c r="J178" t="s">
        <v>1038</v>
      </c>
      <c r="K178" t="s">
        <v>65</v>
      </c>
      <c r="L178">
        <v>0</v>
      </c>
      <c r="M178" t="s">
        <v>66</v>
      </c>
      <c r="N178" t="s">
        <v>66</v>
      </c>
      <c r="O178" t="s">
        <v>66</v>
      </c>
      <c r="P178" t="s">
        <v>66</v>
      </c>
      <c r="Q178" t="s">
        <v>66</v>
      </c>
      <c r="R178" t="s">
        <v>66</v>
      </c>
      <c r="S178" t="s">
        <v>66</v>
      </c>
      <c r="T178" t="s">
        <v>66</v>
      </c>
      <c r="U178" t="s">
        <v>66</v>
      </c>
      <c r="V178" t="s">
        <v>66</v>
      </c>
      <c r="W178" t="s">
        <v>66</v>
      </c>
      <c r="X178" t="s">
        <v>66</v>
      </c>
      <c r="Y178" t="s">
        <v>66</v>
      </c>
      <c r="Z178" t="s">
        <v>66</v>
      </c>
      <c r="AA178" t="s">
        <v>66</v>
      </c>
      <c r="AB178" t="str">
        <f t="shared" si="2"/>
        <v>N/A</v>
      </c>
      <c r="AC178">
        <v>1.0382225164083914</v>
      </c>
      <c r="AD178" t="s">
        <v>66</v>
      </c>
      <c r="AE178" t="s">
        <v>58</v>
      </c>
      <c r="AF178" t="s">
        <v>59</v>
      </c>
      <c r="AG178">
        <v>0.80363743899999995</v>
      </c>
      <c r="AH178">
        <v>0.92289442499999996</v>
      </c>
      <c r="AI178">
        <v>0.99669148100000005</v>
      </c>
      <c r="AJ178">
        <v>0.156</v>
      </c>
      <c r="AK178">
        <v>103333</v>
      </c>
      <c r="AL178">
        <v>8.6555109999999994E-3</v>
      </c>
    </row>
    <row r="179" spans="1:38" x14ac:dyDescent="0.3">
      <c r="A179">
        <v>178</v>
      </c>
      <c r="B179" t="s">
        <v>1039</v>
      </c>
      <c r="C179" t="s">
        <v>996</v>
      </c>
      <c r="D179" t="s">
        <v>1040</v>
      </c>
      <c r="E179" t="s">
        <v>1041</v>
      </c>
      <c r="F179" t="s">
        <v>947</v>
      </c>
      <c r="G179" t="s">
        <v>50</v>
      </c>
      <c r="H179">
        <v>4925</v>
      </c>
      <c r="I179" t="s">
        <v>1042</v>
      </c>
      <c r="J179" t="s">
        <v>1043</v>
      </c>
      <c r="K179" t="s">
        <v>65</v>
      </c>
      <c r="L179">
        <v>0</v>
      </c>
      <c r="M179" t="s">
        <v>1044</v>
      </c>
      <c r="N179">
        <v>2017</v>
      </c>
      <c r="O179" t="s">
        <v>55</v>
      </c>
      <c r="P179">
        <v>0</v>
      </c>
      <c r="Q179">
        <v>0</v>
      </c>
      <c r="R179">
        <v>0</v>
      </c>
      <c r="S179" t="s">
        <v>145</v>
      </c>
      <c r="T179">
        <v>19</v>
      </c>
      <c r="U179">
        <v>45</v>
      </c>
      <c r="V179">
        <v>24</v>
      </c>
      <c r="W179">
        <v>20</v>
      </c>
      <c r="X179">
        <v>1</v>
      </c>
      <c r="Y179">
        <v>2</v>
      </c>
      <c r="Z179">
        <v>35</v>
      </c>
      <c r="AA179">
        <v>4</v>
      </c>
      <c r="AB179">
        <f t="shared" si="2"/>
        <v>0.24</v>
      </c>
      <c r="AC179">
        <v>1.0382225164083914</v>
      </c>
      <c r="AD179" t="s">
        <v>57</v>
      </c>
      <c r="AE179" t="s">
        <v>58</v>
      </c>
      <c r="AF179" t="s">
        <v>59</v>
      </c>
      <c r="AG179">
        <v>0.96686660999999996</v>
      </c>
      <c r="AH179">
        <v>1</v>
      </c>
      <c r="AI179">
        <v>0.345884413</v>
      </c>
      <c r="AJ179">
        <v>3.5000000000000003E-2</v>
      </c>
      <c r="AK179">
        <v>53285</v>
      </c>
      <c r="AL179">
        <v>0.109318996</v>
      </c>
    </row>
    <row r="180" spans="1:38" x14ac:dyDescent="0.3">
      <c r="A180">
        <v>179</v>
      </c>
      <c r="B180" t="s">
        <v>1045</v>
      </c>
      <c r="C180" t="s">
        <v>996</v>
      </c>
      <c r="D180" t="s">
        <v>1046</v>
      </c>
      <c r="E180" t="s">
        <v>1047</v>
      </c>
      <c r="F180" t="s">
        <v>947</v>
      </c>
      <c r="G180" t="s">
        <v>50</v>
      </c>
      <c r="H180">
        <v>4570</v>
      </c>
      <c r="I180" t="s">
        <v>1048</v>
      </c>
      <c r="J180" t="s">
        <v>1049</v>
      </c>
      <c r="K180" t="s">
        <v>65</v>
      </c>
      <c r="L180">
        <v>0</v>
      </c>
      <c r="M180" t="s">
        <v>1050</v>
      </c>
      <c r="N180">
        <v>2020</v>
      </c>
      <c r="O180" t="s">
        <v>55</v>
      </c>
      <c r="P180">
        <v>0</v>
      </c>
      <c r="Q180">
        <v>-72.09</v>
      </c>
      <c r="R180">
        <v>0</v>
      </c>
      <c r="S180" t="s">
        <v>56</v>
      </c>
      <c r="T180">
        <v>8</v>
      </c>
      <c r="U180">
        <v>45</v>
      </c>
      <c r="V180">
        <v>14</v>
      </c>
      <c r="W180">
        <v>14</v>
      </c>
      <c r="X180">
        <v>14</v>
      </c>
      <c r="Y180">
        <v>4</v>
      </c>
      <c r="Z180">
        <v>20</v>
      </c>
      <c r="AA180">
        <v>50</v>
      </c>
      <c r="AB180">
        <f t="shared" si="2"/>
        <v>3</v>
      </c>
      <c r="AC180">
        <v>1.0382225164083914</v>
      </c>
      <c r="AD180" t="s">
        <v>81</v>
      </c>
      <c r="AE180" t="s">
        <v>58</v>
      </c>
      <c r="AF180" t="s">
        <v>59</v>
      </c>
      <c r="AG180">
        <v>0.44003455400000002</v>
      </c>
      <c r="AH180">
        <v>0.99998783800000002</v>
      </c>
      <c r="AI180">
        <v>0.66849203899999998</v>
      </c>
      <c r="AJ180">
        <v>0.48699999999999999</v>
      </c>
      <c r="AK180">
        <v>60762</v>
      </c>
      <c r="AL180">
        <v>0.18913772400000001</v>
      </c>
    </row>
    <row r="181" spans="1:38" x14ac:dyDescent="0.3">
      <c r="A181">
        <v>180</v>
      </c>
      <c r="B181" t="s">
        <v>1051</v>
      </c>
      <c r="C181" t="s">
        <v>996</v>
      </c>
      <c r="D181" t="s">
        <v>1052</v>
      </c>
      <c r="E181" t="s">
        <v>1053</v>
      </c>
      <c r="F181" t="s">
        <v>947</v>
      </c>
      <c r="G181" t="s">
        <v>50</v>
      </c>
      <c r="H181">
        <v>35000</v>
      </c>
      <c r="I181" t="s">
        <v>1054</v>
      </c>
      <c r="J181" t="s">
        <v>1055</v>
      </c>
      <c r="K181" t="s">
        <v>53</v>
      </c>
      <c r="L181">
        <v>0</v>
      </c>
      <c r="M181" t="s">
        <v>1056</v>
      </c>
      <c r="N181">
        <v>2020</v>
      </c>
      <c r="O181" t="s">
        <v>55</v>
      </c>
      <c r="P181">
        <v>0</v>
      </c>
      <c r="Q181">
        <v>-84.78</v>
      </c>
      <c r="R181">
        <v>0</v>
      </c>
      <c r="S181" t="s">
        <v>56</v>
      </c>
      <c r="T181">
        <v>5</v>
      </c>
      <c r="U181">
        <v>45</v>
      </c>
      <c r="V181">
        <v>15</v>
      </c>
      <c r="W181">
        <v>688</v>
      </c>
      <c r="X181">
        <v>3</v>
      </c>
      <c r="Y181">
        <v>3</v>
      </c>
      <c r="Z181">
        <v>31</v>
      </c>
      <c r="AA181">
        <v>16.666666670000001</v>
      </c>
      <c r="AB181">
        <f t="shared" si="2"/>
        <v>1.0000000002</v>
      </c>
      <c r="AC181">
        <v>1.0382225164083914</v>
      </c>
      <c r="AD181" t="s">
        <v>81</v>
      </c>
      <c r="AE181" t="s">
        <v>58</v>
      </c>
      <c r="AF181" t="s">
        <v>59</v>
      </c>
      <c r="AG181">
        <v>0.66072637000000001</v>
      </c>
      <c r="AH181">
        <v>0.88687441</v>
      </c>
      <c r="AI181">
        <v>0.41772748700000001</v>
      </c>
      <c r="AJ181">
        <v>0.312</v>
      </c>
      <c r="AK181">
        <v>57772</v>
      </c>
      <c r="AL181">
        <v>0.163022744</v>
      </c>
    </row>
    <row r="182" spans="1:38" x14ac:dyDescent="0.3">
      <c r="A182">
        <v>181</v>
      </c>
      <c r="B182" t="s">
        <v>1057</v>
      </c>
      <c r="C182" t="s">
        <v>996</v>
      </c>
      <c r="D182" t="s">
        <v>1058</v>
      </c>
      <c r="E182" t="s">
        <v>1059</v>
      </c>
      <c r="F182" t="s">
        <v>947</v>
      </c>
      <c r="G182" t="s">
        <v>50</v>
      </c>
      <c r="H182">
        <v>29457</v>
      </c>
      <c r="I182" t="s">
        <v>1060</v>
      </c>
      <c r="J182" t="s">
        <v>1061</v>
      </c>
      <c r="K182" t="s">
        <v>53</v>
      </c>
      <c r="L182">
        <v>0</v>
      </c>
      <c r="M182" t="s">
        <v>1062</v>
      </c>
      <c r="N182">
        <v>2020</v>
      </c>
      <c r="O182" t="s">
        <v>55</v>
      </c>
      <c r="P182">
        <v>0</v>
      </c>
      <c r="Q182">
        <v>-12.48</v>
      </c>
      <c r="R182">
        <v>0</v>
      </c>
      <c r="S182" t="s">
        <v>56</v>
      </c>
      <c r="T182">
        <v>14</v>
      </c>
      <c r="U182">
        <v>45</v>
      </c>
      <c r="V182">
        <v>50</v>
      </c>
      <c r="W182">
        <v>14</v>
      </c>
      <c r="X182">
        <v>12</v>
      </c>
      <c r="Y182">
        <v>4</v>
      </c>
      <c r="Z182">
        <v>25</v>
      </c>
      <c r="AA182">
        <v>19.354838709999999</v>
      </c>
      <c r="AB182">
        <f t="shared" si="2"/>
        <v>1.1612903226</v>
      </c>
      <c r="AC182">
        <v>1.0382225164083914</v>
      </c>
      <c r="AD182" t="s">
        <v>81</v>
      </c>
      <c r="AE182" t="s">
        <v>58</v>
      </c>
      <c r="AF182" t="s">
        <v>59</v>
      </c>
      <c r="AG182">
        <v>0.70540414500000004</v>
      </c>
      <c r="AH182">
        <v>0.99680365299999996</v>
      </c>
      <c r="AI182">
        <v>0.71751893499999997</v>
      </c>
      <c r="AJ182">
        <v>0.218</v>
      </c>
      <c r="AK182">
        <v>32712</v>
      </c>
      <c r="AL182">
        <v>0.421506412</v>
      </c>
    </row>
    <row r="183" spans="1:38" x14ac:dyDescent="0.3">
      <c r="A183">
        <v>182</v>
      </c>
      <c r="B183" t="s">
        <v>820</v>
      </c>
      <c r="C183" t="s">
        <v>996</v>
      </c>
      <c r="D183" t="s">
        <v>1063</v>
      </c>
      <c r="E183" t="s">
        <v>1064</v>
      </c>
      <c r="F183" t="s">
        <v>947</v>
      </c>
      <c r="G183" t="s">
        <v>50</v>
      </c>
      <c r="H183">
        <v>5760</v>
      </c>
      <c r="I183" t="s">
        <v>1065</v>
      </c>
      <c r="J183" t="s">
        <v>1066</v>
      </c>
      <c r="K183" t="s">
        <v>65</v>
      </c>
      <c r="L183">
        <v>0</v>
      </c>
      <c r="M183" t="s">
        <v>1067</v>
      </c>
      <c r="N183">
        <v>2020</v>
      </c>
      <c r="O183" t="s">
        <v>55</v>
      </c>
      <c r="P183">
        <v>0</v>
      </c>
      <c r="Q183">
        <v>3.09</v>
      </c>
      <c r="R183">
        <v>3.09</v>
      </c>
      <c r="S183" t="s">
        <v>56</v>
      </c>
      <c r="T183">
        <v>6</v>
      </c>
      <c r="U183">
        <v>45</v>
      </c>
      <c r="V183">
        <v>36</v>
      </c>
      <c r="W183">
        <v>9</v>
      </c>
      <c r="X183">
        <v>15</v>
      </c>
      <c r="Y183">
        <v>4</v>
      </c>
      <c r="Z183">
        <v>19</v>
      </c>
      <c r="AA183">
        <v>29.41176471</v>
      </c>
      <c r="AB183">
        <f t="shared" si="2"/>
        <v>1.8574058825999999</v>
      </c>
      <c r="AC183">
        <v>1.0382225164083914</v>
      </c>
      <c r="AD183" t="s">
        <v>81</v>
      </c>
      <c r="AE183" t="s">
        <v>58</v>
      </c>
      <c r="AF183" t="s">
        <v>59</v>
      </c>
      <c r="AG183">
        <v>0.83807681700000003</v>
      </c>
      <c r="AH183">
        <v>0.96095571099999999</v>
      </c>
      <c r="AI183">
        <v>0.38924491500000002</v>
      </c>
      <c r="AJ183" t="e">
        <v>#N/A</v>
      </c>
      <c r="AK183" t="e">
        <v>#N/A</v>
      </c>
      <c r="AL183" t="e">
        <v>#N/A</v>
      </c>
    </row>
    <row r="184" spans="1:38" x14ac:dyDescent="0.3">
      <c r="A184">
        <v>183</v>
      </c>
      <c r="B184" t="s">
        <v>1068</v>
      </c>
      <c r="C184" t="s">
        <v>996</v>
      </c>
      <c r="D184" t="s">
        <v>1069</v>
      </c>
      <c r="E184" t="s">
        <v>1070</v>
      </c>
      <c r="F184" t="s">
        <v>947</v>
      </c>
      <c r="G184" t="s">
        <v>50</v>
      </c>
      <c r="H184">
        <v>8000</v>
      </c>
      <c r="I184" t="s">
        <v>1071</v>
      </c>
      <c r="J184" t="s">
        <v>1072</v>
      </c>
      <c r="K184" t="s">
        <v>65</v>
      </c>
      <c r="L184">
        <v>0</v>
      </c>
      <c r="M184" t="s">
        <v>1073</v>
      </c>
      <c r="N184">
        <v>2020</v>
      </c>
      <c r="O184" t="s">
        <v>55</v>
      </c>
      <c r="P184">
        <v>0</v>
      </c>
      <c r="Q184">
        <v>29.25</v>
      </c>
      <c r="R184">
        <v>29.25</v>
      </c>
      <c r="S184" t="s">
        <v>56</v>
      </c>
      <c r="T184">
        <v>6</v>
      </c>
      <c r="U184">
        <v>45</v>
      </c>
      <c r="V184">
        <v>155</v>
      </c>
      <c r="W184">
        <v>131</v>
      </c>
      <c r="X184">
        <v>8</v>
      </c>
      <c r="Y184">
        <v>3</v>
      </c>
      <c r="Z184">
        <v>25</v>
      </c>
      <c r="AA184">
        <v>4.9079754600000003</v>
      </c>
      <c r="AB184">
        <f t="shared" si="2"/>
        <v>1.1719785275999999</v>
      </c>
      <c r="AC184">
        <v>1.0382225164083914</v>
      </c>
      <c r="AD184" t="s">
        <v>81</v>
      </c>
      <c r="AE184" t="s">
        <v>58</v>
      </c>
      <c r="AF184" t="s">
        <v>59</v>
      </c>
      <c r="AG184">
        <v>0.866294919</v>
      </c>
      <c r="AH184">
        <v>1</v>
      </c>
      <c r="AI184">
        <v>0.201066938</v>
      </c>
      <c r="AJ184">
        <v>0.188</v>
      </c>
      <c r="AK184">
        <v>127716</v>
      </c>
      <c r="AL184">
        <v>2.8353735000000001E-2</v>
      </c>
    </row>
    <row r="185" spans="1:38" x14ac:dyDescent="0.3">
      <c r="A185">
        <v>184</v>
      </c>
      <c r="B185" t="s">
        <v>1074</v>
      </c>
      <c r="C185" t="s">
        <v>996</v>
      </c>
      <c r="D185" t="s">
        <v>1075</v>
      </c>
      <c r="E185" t="s">
        <v>1076</v>
      </c>
      <c r="F185" t="s">
        <v>947</v>
      </c>
      <c r="G185" t="s">
        <v>50</v>
      </c>
      <c r="H185">
        <v>3850</v>
      </c>
      <c r="I185" t="s">
        <v>1077</v>
      </c>
      <c r="J185" t="s">
        <v>1078</v>
      </c>
      <c r="K185" t="s">
        <v>65</v>
      </c>
      <c r="L185">
        <v>0</v>
      </c>
      <c r="M185" t="s">
        <v>66</v>
      </c>
      <c r="N185" t="s">
        <v>66</v>
      </c>
      <c r="O185" t="s">
        <v>66</v>
      </c>
      <c r="P185" t="s">
        <v>66</v>
      </c>
      <c r="Q185" t="s">
        <v>66</v>
      </c>
      <c r="R185" t="s">
        <v>66</v>
      </c>
      <c r="S185" t="s">
        <v>66</v>
      </c>
      <c r="T185" t="s">
        <v>66</v>
      </c>
      <c r="U185" t="s">
        <v>66</v>
      </c>
      <c r="V185" t="s">
        <v>66</v>
      </c>
      <c r="W185" t="s">
        <v>66</v>
      </c>
      <c r="X185" t="s">
        <v>66</v>
      </c>
      <c r="Y185" t="s">
        <v>66</v>
      </c>
      <c r="Z185" t="s">
        <v>66</v>
      </c>
      <c r="AA185" t="s">
        <v>66</v>
      </c>
      <c r="AB185" t="str">
        <f t="shared" si="2"/>
        <v>N/A</v>
      </c>
      <c r="AC185">
        <v>1.0382225164083914</v>
      </c>
      <c r="AD185" t="s">
        <v>66</v>
      </c>
      <c r="AE185" t="s">
        <v>58</v>
      </c>
      <c r="AF185" t="s">
        <v>59</v>
      </c>
      <c r="AG185">
        <v>0.96919090100000005</v>
      </c>
      <c r="AH185">
        <v>0.81299332099999999</v>
      </c>
      <c r="AI185">
        <v>0.379010495</v>
      </c>
      <c r="AJ185">
        <v>3.6999999999999998E-2</v>
      </c>
      <c r="AK185">
        <v>41411</v>
      </c>
      <c r="AL185">
        <v>0.18471337600000001</v>
      </c>
    </row>
    <row r="186" spans="1:38" x14ac:dyDescent="0.3">
      <c r="A186">
        <v>185</v>
      </c>
      <c r="B186" t="s">
        <v>1079</v>
      </c>
      <c r="C186" t="s">
        <v>1080</v>
      </c>
      <c r="D186" t="s">
        <v>1081</v>
      </c>
      <c r="E186" t="s">
        <v>1082</v>
      </c>
      <c r="F186" t="s">
        <v>49</v>
      </c>
      <c r="G186" t="s">
        <v>50</v>
      </c>
      <c r="H186">
        <v>6386</v>
      </c>
      <c r="I186" t="s">
        <v>1083</v>
      </c>
      <c r="J186" t="s">
        <v>1084</v>
      </c>
      <c r="K186" t="s">
        <v>65</v>
      </c>
      <c r="L186">
        <v>0</v>
      </c>
      <c r="M186" t="s">
        <v>1085</v>
      </c>
      <c r="N186">
        <v>2020</v>
      </c>
      <c r="O186" t="s">
        <v>55</v>
      </c>
      <c r="P186">
        <v>0</v>
      </c>
      <c r="Q186">
        <v>-99.97</v>
      </c>
      <c r="R186">
        <v>0</v>
      </c>
      <c r="S186" t="s">
        <v>56</v>
      </c>
      <c r="T186">
        <v>3</v>
      </c>
      <c r="U186">
        <v>45</v>
      </c>
      <c r="V186">
        <v>14</v>
      </c>
      <c r="W186">
        <v>8</v>
      </c>
      <c r="X186">
        <v>10</v>
      </c>
      <c r="Y186">
        <v>4</v>
      </c>
      <c r="Z186">
        <v>25</v>
      </c>
      <c r="AA186">
        <v>41.666666669999998</v>
      </c>
      <c r="AB186">
        <f t="shared" si="2"/>
        <v>2.5000000002</v>
      </c>
      <c r="AC186">
        <v>1.0382225164083914</v>
      </c>
      <c r="AD186" t="s">
        <v>57</v>
      </c>
      <c r="AE186" t="s">
        <v>58</v>
      </c>
      <c r="AF186" t="s">
        <v>59</v>
      </c>
      <c r="AG186">
        <v>0.93519695000000003</v>
      </c>
      <c r="AH186">
        <v>0.94944631700000004</v>
      </c>
      <c r="AI186">
        <v>0.33196010399999998</v>
      </c>
      <c r="AJ186">
        <v>0.105</v>
      </c>
      <c r="AK186">
        <v>60298</v>
      </c>
      <c r="AL186">
        <v>0.11797255399999999</v>
      </c>
    </row>
    <row r="187" spans="1:38" x14ac:dyDescent="0.3">
      <c r="A187">
        <v>186</v>
      </c>
      <c r="B187" t="s">
        <v>1086</v>
      </c>
      <c r="C187" t="s">
        <v>1080</v>
      </c>
      <c r="D187" t="s">
        <v>1087</v>
      </c>
      <c r="E187" t="s">
        <v>1088</v>
      </c>
      <c r="F187" t="s">
        <v>49</v>
      </c>
      <c r="G187" t="s">
        <v>50</v>
      </c>
      <c r="H187">
        <v>4995</v>
      </c>
      <c r="I187" t="s">
        <v>1089</v>
      </c>
      <c r="J187" t="s">
        <v>1090</v>
      </c>
      <c r="K187" t="s">
        <v>65</v>
      </c>
      <c r="L187">
        <v>0</v>
      </c>
      <c r="M187" t="s">
        <v>1091</v>
      </c>
      <c r="N187">
        <v>2020</v>
      </c>
      <c r="O187" t="s">
        <v>55</v>
      </c>
      <c r="P187">
        <v>0</v>
      </c>
      <c r="Q187">
        <v>-61.81</v>
      </c>
      <c r="R187">
        <v>0</v>
      </c>
      <c r="S187" t="s">
        <v>56</v>
      </c>
      <c r="T187">
        <v>5</v>
      </c>
      <c r="U187">
        <v>45</v>
      </c>
      <c r="V187">
        <v>61</v>
      </c>
      <c r="W187">
        <v>15</v>
      </c>
      <c r="X187">
        <v>10</v>
      </c>
      <c r="Y187">
        <v>4</v>
      </c>
      <c r="Z187">
        <v>25</v>
      </c>
      <c r="AA187">
        <v>14.08450704</v>
      </c>
      <c r="AB187">
        <f t="shared" si="2"/>
        <v>0.84507042239999997</v>
      </c>
      <c r="AC187">
        <v>1.0382225164083914</v>
      </c>
      <c r="AD187" t="s">
        <v>81</v>
      </c>
      <c r="AE187" t="s">
        <v>58</v>
      </c>
      <c r="AF187" t="s">
        <v>59</v>
      </c>
      <c r="AG187">
        <v>0.96744185999999999</v>
      </c>
      <c r="AH187">
        <v>1</v>
      </c>
      <c r="AI187">
        <v>0.29192886499999998</v>
      </c>
      <c r="AJ187">
        <v>3.9E-2</v>
      </c>
      <c r="AK187">
        <v>70761</v>
      </c>
      <c r="AL187">
        <v>6.3801026999999996E-2</v>
      </c>
    </row>
    <row r="188" spans="1:38" x14ac:dyDescent="0.3">
      <c r="A188">
        <v>187</v>
      </c>
      <c r="B188" t="s">
        <v>951</v>
      </c>
      <c r="C188" t="s">
        <v>1080</v>
      </c>
      <c r="D188" t="s">
        <v>1092</v>
      </c>
      <c r="E188" t="s">
        <v>1093</v>
      </c>
      <c r="F188" t="s">
        <v>49</v>
      </c>
      <c r="G188" t="s">
        <v>50</v>
      </c>
      <c r="H188">
        <v>6705</v>
      </c>
      <c r="I188" t="s">
        <v>1094</v>
      </c>
      <c r="J188" t="s">
        <v>1095</v>
      </c>
      <c r="K188" t="s">
        <v>65</v>
      </c>
      <c r="L188">
        <v>0</v>
      </c>
      <c r="M188" t="s">
        <v>1096</v>
      </c>
      <c r="N188">
        <v>2020</v>
      </c>
      <c r="O188" t="s">
        <v>55</v>
      </c>
      <c r="P188">
        <v>0</v>
      </c>
      <c r="Q188">
        <v>0</v>
      </c>
      <c r="R188">
        <v>0</v>
      </c>
      <c r="S188" t="s">
        <v>145</v>
      </c>
      <c r="T188">
        <v>8</v>
      </c>
      <c r="U188">
        <v>45</v>
      </c>
      <c r="V188">
        <v>12</v>
      </c>
      <c r="W188">
        <v>9</v>
      </c>
      <c r="X188">
        <v>1</v>
      </c>
      <c r="Y188">
        <v>2</v>
      </c>
      <c r="Z188">
        <v>36</v>
      </c>
      <c r="AA188">
        <v>7.692307692</v>
      </c>
      <c r="AB188">
        <f t="shared" si="2"/>
        <v>0.46153846152</v>
      </c>
      <c r="AC188">
        <v>1.0382225164083914</v>
      </c>
      <c r="AD188" t="s">
        <v>57</v>
      </c>
      <c r="AE188" t="s">
        <v>58</v>
      </c>
      <c r="AF188" t="s">
        <v>59</v>
      </c>
      <c r="AG188">
        <v>0.74917309799999998</v>
      </c>
      <c r="AH188">
        <v>0</v>
      </c>
      <c r="AI188">
        <v>0.23562570499999999</v>
      </c>
      <c r="AJ188">
        <v>3.7999999999999999E-2</v>
      </c>
      <c r="AK188">
        <v>51875</v>
      </c>
      <c r="AL188">
        <v>0.12614360999999999</v>
      </c>
    </row>
    <row r="189" spans="1:38" x14ac:dyDescent="0.3">
      <c r="A189">
        <v>188</v>
      </c>
      <c r="B189" t="s">
        <v>1097</v>
      </c>
      <c r="C189" t="s">
        <v>1080</v>
      </c>
      <c r="D189" t="s">
        <v>1098</v>
      </c>
      <c r="E189" t="s">
        <v>1099</v>
      </c>
      <c r="F189" t="s">
        <v>49</v>
      </c>
      <c r="G189" t="s">
        <v>50</v>
      </c>
      <c r="H189">
        <v>10686</v>
      </c>
      <c r="I189" t="s">
        <v>1100</v>
      </c>
      <c r="J189" t="s">
        <v>1101</v>
      </c>
      <c r="K189" t="s">
        <v>53</v>
      </c>
      <c r="L189">
        <v>0</v>
      </c>
      <c r="M189" t="s">
        <v>1102</v>
      </c>
      <c r="N189">
        <v>2020</v>
      </c>
      <c r="O189" t="s">
        <v>55</v>
      </c>
      <c r="P189">
        <v>0</v>
      </c>
      <c r="Q189">
        <v>-118.34</v>
      </c>
      <c r="R189">
        <v>0</v>
      </c>
      <c r="S189" t="s">
        <v>56</v>
      </c>
      <c r="T189">
        <v>5</v>
      </c>
      <c r="U189">
        <v>45</v>
      </c>
      <c r="V189">
        <v>50</v>
      </c>
      <c r="W189">
        <v>38</v>
      </c>
      <c r="X189">
        <v>8</v>
      </c>
      <c r="Y189">
        <v>6</v>
      </c>
      <c r="Z189">
        <v>25</v>
      </c>
      <c r="AA189">
        <v>13.79310345</v>
      </c>
      <c r="AB189">
        <f t="shared" si="2"/>
        <v>0.82758620699999996</v>
      </c>
      <c r="AC189">
        <v>1.0382225164083914</v>
      </c>
      <c r="AD189" t="s">
        <v>81</v>
      </c>
      <c r="AE189" t="s">
        <v>58</v>
      </c>
      <c r="AF189" t="s">
        <v>59</v>
      </c>
      <c r="AG189">
        <v>0.83309239099999999</v>
      </c>
      <c r="AH189">
        <v>0.96922679099999998</v>
      </c>
      <c r="AI189">
        <v>0.43044890699999999</v>
      </c>
      <c r="AJ189">
        <v>3.5999999999999997E-2</v>
      </c>
      <c r="AK189">
        <v>40511</v>
      </c>
      <c r="AL189">
        <v>0.14951909099999999</v>
      </c>
    </row>
    <row r="190" spans="1:38" x14ac:dyDescent="0.3">
      <c r="A190">
        <v>189</v>
      </c>
      <c r="B190" t="s">
        <v>671</v>
      </c>
      <c r="C190" t="s">
        <v>1080</v>
      </c>
      <c r="D190" t="s">
        <v>1103</v>
      </c>
      <c r="E190" t="s">
        <v>1104</v>
      </c>
      <c r="F190" t="s">
        <v>49</v>
      </c>
      <c r="G190" t="s">
        <v>50</v>
      </c>
      <c r="H190">
        <v>134066</v>
      </c>
      <c r="I190" t="s">
        <v>1105</v>
      </c>
      <c r="J190" t="s">
        <v>1106</v>
      </c>
      <c r="K190" t="s">
        <v>180</v>
      </c>
      <c r="L190">
        <v>0</v>
      </c>
      <c r="M190" t="s">
        <v>1107</v>
      </c>
      <c r="N190">
        <v>2020</v>
      </c>
      <c r="O190" t="s">
        <v>96</v>
      </c>
      <c r="P190">
        <v>100</v>
      </c>
      <c r="Q190">
        <v>0</v>
      </c>
      <c r="R190">
        <v>0</v>
      </c>
      <c r="S190" t="s">
        <v>145</v>
      </c>
      <c r="T190">
        <v>16</v>
      </c>
      <c r="U190">
        <v>45</v>
      </c>
      <c r="V190">
        <v>21</v>
      </c>
      <c r="W190">
        <v>17</v>
      </c>
      <c r="X190">
        <v>1</v>
      </c>
      <c r="Y190">
        <v>2</v>
      </c>
      <c r="Z190">
        <v>35</v>
      </c>
      <c r="AA190">
        <v>4.5454545450000001</v>
      </c>
      <c r="AB190">
        <f t="shared" si="2"/>
        <v>1.2727272727000001</v>
      </c>
      <c r="AC190">
        <v>1.0382225164083914</v>
      </c>
      <c r="AD190" t="s">
        <v>57</v>
      </c>
      <c r="AE190" t="s">
        <v>58</v>
      </c>
      <c r="AF190" t="s">
        <v>59</v>
      </c>
      <c r="AG190">
        <v>0.520260999</v>
      </c>
      <c r="AH190">
        <v>0.96137373699999995</v>
      </c>
      <c r="AI190">
        <v>0.44888642099999998</v>
      </c>
      <c r="AJ190">
        <v>0.30299999999999999</v>
      </c>
      <c r="AK190">
        <v>47303</v>
      </c>
      <c r="AL190">
        <v>0.201623577</v>
      </c>
    </row>
    <row r="191" spans="1:38" x14ac:dyDescent="0.3">
      <c r="A191">
        <v>190</v>
      </c>
      <c r="B191" t="s">
        <v>873</v>
      </c>
      <c r="C191" t="s">
        <v>1108</v>
      </c>
      <c r="D191" t="s">
        <v>1109</v>
      </c>
      <c r="E191" t="s">
        <v>1110</v>
      </c>
      <c r="F191" t="s">
        <v>284</v>
      </c>
      <c r="G191" t="s">
        <v>50</v>
      </c>
      <c r="H191">
        <v>4242</v>
      </c>
      <c r="I191" t="s">
        <v>127</v>
      </c>
      <c r="J191" t="s">
        <v>1111</v>
      </c>
      <c r="K191" t="s">
        <v>65</v>
      </c>
      <c r="L191">
        <v>0</v>
      </c>
      <c r="M191" t="s">
        <v>1112</v>
      </c>
      <c r="N191">
        <v>2020</v>
      </c>
      <c r="O191" t="s">
        <v>55</v>
      </c>
      <c r="P191">
        <v>0</v>
      </c>
      <c r="Q191">
        <v>0</v>
      </c>
      <c r="R191">
        <v>0</v>
      </c>
      <c r="S191" t="s">
        <v>145</v>
      </c>
      <c r="T191">
        <v>8</v>
      </c>
      <c r="U191">
        <v>45</v>
      </c>
      <c r="V191">
        <v>12</v>
      </c>
      <c r="W191">
        <v>9</v>
      </c>
      <c r="X191">
        <v>1</v>
      </c>
      <c r="Y191">
        <v>2</v>
      </c>
      <c r="Z191">
        <v>36</v>
      </c>
      <c r="AA191">
        <v>7.692307692</v>
      </c>
      <c r="AB191">
        <f t="shared" si="2"/>
        <v>0.46153846152</v>
      </c>
      <c r="AC191">
        <v>1.0382225164083914</v>
      </c>
      <c r="AD191" t="s">
        <v>57</v>
      </c>
      <c r="AE191" t="s">
        <v>58</v>
      </c>
      <c r="AF191" t="s">
        <v>59</v>
      </c>
      <c r="AG191">
        <v>0.90199812400000001</v>
      </c>
      <c r="AH191">
        <v>0.99841860800000004</v>
      </c>
      <c r="AI191">
        <v>0.46576894400000002</v>
      </c>
      <c r="AJ191">
        <v>9.8000000000000004E-2</v>
      </c>
      <c r="AK191">
        <v>53309</v>
      </c>
      <c r="AL191">
        <v>0.12998269900000001</v>
      </c>
    </row>
    <row r="192" spans="1:38" x14ac:dyDescent="0.3">
      <c r="A192">
        <v>191</v>
      </c>
      <c r="B192" t="s">
        <v>1113</v>
      </c>
      <c r="C192" t="s">
        <v>1108</v>
      </c>
      <c r="D192" t="s">
        <v>1114</v>
      </c>
      <c r="E192" t="s">
        <v>1115</v>
      </c>
      <c r="F192" t="s">
        <v>284</v>
      </c>
      <c r="G192" t="s">
        <v>50</v>
      </c>
      <c r="H192">
        <v>3438</v>
      </c>
      <c r="I192" t="s">
        <v>127</v>
      </c>
      <c r="J192" t="s">
        <v>1116</v>
      </c>
      <c r="K192" t="s">
        <v>65</v>
      </c>
      <c r="L192">
        <v>0</v>
      </c>
      <c r="M192" t="s">
        <v>1117</v>
      </c>
      <c r="N192">
        <v>2019</v>
      </c>
      <c r="O192" t="s">
        <v>55</v>
      </c>
      <c r="P192">
        <v>0</v>
      </c>
      <c r="Q192">
        <v>-321.68</v>
      </c>
      <c r="R192">
        <v>0</v>
      </c>
      <c r="S192" t="s">
        <v>56</v>
      </c>
      <c r="T192">
        <v>2</v>
      </c>
      <c r="U192">
        <v>45</v>
      </c>
      <c r="V192">
        <v>29</v>
      </c>
      <c r="W192">
        <v>3</v>
      </c>
      <c r="X192">
        <v>3</v>
      </c>
      <c r="Y192">
        <v>3</v>
      </c>
      <c r="Z192">
        <v>32</v>
      </c>
      <c r="AA192">
        <v>9.375</v>
      </c>
      <c r="AB192">
        <f t="shared" si="2"/>
        <v>0.5625</v>
      </c>
      <c r="AC192">
        <v>1.0382225164083914</v>
      </c>
      <c r="AD192" t="s">
        <v>81</v>
      </c>
      <c r="AE192" t="s">
        <v>58</v>
      </c>
      <c r="AF192" t="s">
        <v>59</v>
      </c>
      <c r="AG192">
        <v>0.94514767899999996</v>
      </c>
      <c r="AH192">
        <v>0</v>
      </c>
      <c r="AI192">
        <v>0.198312236</v>
      </c>
      <c r="AJ192">
        <v>0.01</v>
      </c>
      <c r="AK192">
        <v>59500</v>
      </c>
      <c r="AL192">
        <v>4.4843049000000003E-2</v>
      </c>
    </row>
    <row r="193" spans="1:38" x14ac:dyDescent="0.3">
      <c r="A193">
        <v>192</v>
      </c>
      <c r="B193" t="s">
        <v>995</v>
      </c>
      <c r="C193" t="s">
        <v>1118</v>
      </c>
      <c r="D193" t="s">
        <v>1119</v>
      </c>
      <c r="E193" t="s">
        <v>1120</v>
      </c>
      <c r="F193" t="s">
        <v>479</v>
      </c>
      <c r="G193" t="s">
        <v>50</v>
      </c>
      <c r="H193">
        <v>4243</v>
      </c>
      <c r="I193" t="s">
        <v>127</v>
      </c>
      <c r="J193" t="s">
        <v>1121</v>
      </c>
      <c r="K193" t="s">
        <v>65</v>
      </c>
      <c r="L193">
        <v>0</v>
      </c>
      <c r="M193" t="s">
        <v>66</v>
      </c>
      <c r="N193" t="s">
        <v>66</v>
      </c>
      <c r="O193" t="s">
        <v>66</v>
      </c>
      <c r="P193" t="s">
        <v>66</v>
      </c>
      <c r="Q193" t="s">
        <v>66</v>
      </c>
      <c r="R193" t="s">
        <v>66</v>
      </c>
      <c r="S193" t="s">
        <v>66</v>
      </c>
      <c r="T193" t="s">
        <v>66</v>
      </c>
      <c r="U193" t="s">
        <v>66</v>
      </c>
      <c r="V193" t="s">
        <v>66</v>
      </c>
      <c r="W193" t="s">
        <v>66</v>
      </c>
      <c r="X193" t="s">
        <v>66</v>
      </c>
      <c r="Y193" t="s">
        <v>66</v>
      </c>
      <c r="Z193" t="s">
        <v>66</v>
      </c>
      <c r="AA193" t="s">
        <v>66</v>
      </c>
      <c r="AB193" t="str">
        <f t="shared" si="2"/>
        <v>N/A</v>
      </c>
      <c r="AC193">
        <v>1.0382225164083914</v>
      </c>
      <c r="AD193" t="s">
        <v>66</v>
      </c>
      <c r="AE193" t="s">
        <v>58</v>
      </c>
      <c r="AF193" t="s">
        <v>59</v>
      </c>
      <c r="AG193">
        <v>0.97831722799999998</v>
      </c>
      <c r="AH193">
        <v>0.98274002199999999</v>
      </c>
      <c r="AI193">
        <v>0.33107944900000003</v>
      </c>
      <c r="AJ193">
        <v>1.2999999999999999E-2</v>
      </c>
      <c r="AK193">
        <v>41410</v>
      </c>
      <c r="AL193">
        <v>0.146316852</v>
      </c>
    </row>
    <row r="194" spans="1:38" x14ac:dyDescent="0.3">
      <c r="A194">
        <v>193</v>
      </c>
      <c r="B194" t="s">
        <v>1122</v>
      </c>
      <c r="C194" t="s">
        <v>1118</v>
      </c>
      <c r="D194" t="s">
        <v>1123</v>
      </c>
      <c r="E194" t="s">
        <v>1124</v>
      </c>
      <c r="F194" t="s">
        <v>479</v>
      </c>
      <c r="G194" t="s">
        <v>50</v>
      </c>
      <c r="H194">
        <v>52100</v>
      </c>
      <c r="I194" t="s">
        <v>127</v>
      </c>
      <c r="J194" t="s">
        <v>1125</v>
      </c>
      <c r="K194" t="s">
        <v>53</v>
      </c>
      <c r="L194">
        <v>0</v>
      </c>
      <c r="M194" t="s">
        <v>1126</v>
      </c>
      <c r="N194">
        <v>2019</v>
      </c>
      <c r="O194" t="s">
        <v>55</v>
      </c>
      <c r="P194">
        <v>0</v>
      </c>
      <c r="Q194">
        <v>-37.72</v>
      </c>
      <c r="R194">
        <v>0</v>
      </c>
      <c r="S194" t="s">
        <v>56</v>
      </c>
      <c r="T194">
        <v>3</v>
      </c>
      <c r="U194">
        <v>45</v>
      </c>
      <c r="V194">
        <v>101</v>
      </c>
      <c r="W194">
        <v>11</v>
      </c>
      <c r="X194">
        <v>14</v>
      </c>
      <c r="Y194">
        <v>4</v>
      </c>
      <c r="Z194">
        <v>19</v>
      </c>
      <c r="AA194">
        <v>12.17391304</v>
      </c>
      <c r="AB194">
        <f t="shared" si="2"/>
        <v>0.73043478240000004</v>
      </c>
      <c r="AC194">
        <v>1.0382225164083914</v>
      </c>
      <c r="AD194" t="s">
        <v>81</v>
      </c>
      <c r="AE194" t="s">
        <v>58</v>
      </c>
      <c r="AF194" t="s">
        <v>59</v>
      </c>
      <c r="AG194">
        <v>0.87468109199999999</v>
      </c>
      <c r="AH194">
        <v>1</v>
      </c>
      <c r="AI194">
        <v>0.49591391200000001</v>
      </c>
      <c r="AJ194">
        <v>0.112</v>
      </c>
      <c r="AK194">
        <v>51323</v>
      </c>
      <c r="AL194">
        <v>0.142595323</v>
      </c>
    </row>
    <row r="195" spans="1:38" x14ac:dyDescent="0.3">
      <c r="A195">
        <v>194</v>
      </c>
      <c r="B195" t="s">
        <v>1127</v>
      </c>
      <c r="C195" t="s">
        <v>1118</v>
      </c>
      <c r="D195" t="s">
        <v>1128</v>
      </c>
      <c r="E195" t="s">
        <v>1129</v>
      </c>
      <c r="F195" t="s">
        <v>479</v>
      </c>
      <c r="G195" t="s">
        <v>50</v>
      </c>
      <c r="H195">
        <v>3581</v>
      </c>
      <c r="I195" t="s">
        <v>127</v>
      </c>
      <c r="J195" t="s">
        <v>1130</v>
      </c>
      <c r="K195" t="s">
        <v>65</v>
      </c>
      <c r="L195">
        <v>0</v>
      </c>
      <c r="M195" t="s">
        <v>1131</v>
      </c>
      <c r="N195">
        <v>2020</v>
      </c>
      <c r="O195" t="s">
        <v>55</v>
      </c>
      <c r="P195">
        <v>0</v>
      </c>
      <c r="Q195">
        <v>-27.23</v>
      </c>
      <c r="R195">
        <v>0</v>
      </c>
      <c r="S195" t="s">
        <v>56</v>
      </c>
      <c r="T195">
        <v>3</v>
      </c>
      <c r="U195">
        <v>45</v>
      </c>
      <c r="V195">
        <v>173</v>
      </c>
      <c r="W195">
        <v>7</v>
      </c>
      <c r="X195">
        <v>15</v>
      </c>
      <c r="Y195">
        <v>3</v>
      </c>
      <c r="Z195">
        <v>19</v>
      </c>
      <c r="AA195">
        <v>7.9787234040000001</v>
      </c>
      <c r="AB195">
        <f t="shared" ref="AB195:AB258" si="3">IFERROR((P195/100)+((R195/100)*3)+((AA195/100)*6),"N/A")</f>
        <v>0.47872340424000004</v>
      </c>
      <c r="AC195">
        <v>1.0382225164083914</v>
      </c>
      <c r="AD195" t="s">
        <v>57</v>
      </c>
      <c r="AE195" t="s">
        <v>58</v>
      </c>
      <c r="AF195" t="s">
        <v>59</v>
      </c>
      <c r="AG195">
        <v>0.94945545899999995</v>
      </c>
      <c r="AH195">
        <v>0.99108847899999997</v>
      </c>
      <c r="AI195">
        <v>0.30234529500000001</v>
      </c>
      <c r="AJ195">
        <v>1.2999999999999999E-2</v>
      </c>
      <c r="AK195">
        <v>47750</v>
      </c>
      <c r="AL195">
        <v>0.12946708500000001</v>
      </c>
    </row>
    <row r="196" spans="1:38" x14ac:dyDescent="0.3">
      <c r="A196">
        <v>195</v>
      </c>
      <c r="B196" t="s">
        <v>1132</v>
      </c>
      <c r="C196" t="s">
        <v>1118</v>
      </c>
      <c r="D196" t="s">
        <v>1133</v>
      </c>
      <c r="E196" t="s">
        <v>1134</v>
      </c>
      <c r="F196" t="s">
        <v>479</v>
      </c>
      <c r="G196" t="s">
        <v>50</v>
      </c>
      <c r="H196">
        <v>25793</v>
      </c>
      <c r="I196" t="s">
        <v>127</v>
      </c>
      <c r="J196" t="s">
        <v>1135</v>
      </c>
      <c r="K196" t="s">
        <v>53</v>
      </c>
      <c r="L196">
        <v>0</v>
      </c>
      <c r="M196" t="s">
        <v>1136</v>
      </c>
      <c r="N196">
        <v>2020</v>
      </c>
      <c r="O196" t="s">
        <v>55</v>
      </c>
      <c r="P196">
        <v>0</v>
      </c>
      <c r="Q196">
        <v>6.38</v>
      </c>
      <c r="R196">
        <v>6.38</v>
      </c>
      <c r="S196" t="s">
        <v>56</v>
      </c>
      <c r="T196">
        <v>6</v>
      </c>
      <c r="U196">
        <v>45</v>
      </c>
      <c r="V196">
        <v>259</v>
      </c>
      <c r="W196">
        <v>7</v>
      </c>
      <c r="X196">
        <v>14</v>
      </c>
      <c r="Y196">
        <v>6</v>
      </c>
      <c r="Z196">
        <v>19</v>
      </c>
      <c r="AA196">
        <v>5.1282051280000003</v>
      </c>
      <c r="AB196">
        <f t="shared" si="3"/>
        <v>0.49909230768000001</v>
      </c>
      <c r="AC196">
        <v>1.0382225164083914</v>
      </c>
      <c r="AD196" t="s">
        <v>57</v>
      </c>
      <c r="AE196" t="s">
        <v>58</v>
      </c>
      <c r="AF196" t="s">
        <v>59</v>
      </c>
      <c r="AG196">
        <v>0.70398945499999999</v>
      </c>
      <c r="AH196">
        <v>1</v>
      </c>
      <c r="AI196">
        <v>0.45625446200000003</v>
      </c>
      <c r="AJ196">
        <v>3.6999999999999998E-2</v>
      </c>
      <c r="AK196">
        <v>36448</v>
      </c>
      <c r="AL196">
        <v>0.21957865600000001</v>
      </c>
    </row>
    <row r="197" spans="1:38" x14ac:dyDescent="0.3">
      <c r="A197">
        <v>196</v>
      </c>
      <c r="B197" t="s">
        <v>1137</v>
      </c>
      <c r="C197" t="s">
        <v>1118</v>
      </c>
      <c r="D197" t="s">
        <v>1138</v>
      </c>
      <c r="E197" t="s">
        <v>1139</v>
      </c>
      <c r="F197" t="s">
        <v>479</v>
      </c>
      <c r="G197" t="s">
        <v>50</v>
      </c>
      <c r="H197">
        <v>9700</v>
      </c>
      <c r="I197" t="s">
        <v>127</v>
      </c>
      <c r="J197" t="s">
        <v>1140</v>
      </c>
      <c r="K197" t="s">
        <v>65</v>
      </c>
      <c r="L197">
        <v>0</v>
      </c>
      <c r="M197" t="s">
        <v>1141</v>
      </c>
      <c r="N197">
        <v>2020</v>
      </c>
      <c r="O197" t="s">
        <v>55</v>
      </c>
      <c r="P197">
        <v>0</v>
      </c>
      <c r="Q197">
        <v>26.07</v>
      </c>
      <c r="R197">
        <v>26.07</v>
      </c>
      <c r="S197" t="s">
        <v>56</v>
      </c>
      <c r="T197">
        <v>4</v>
      </c>
      <c r="U197">
        <v>45</v>
      </c>
      <c r="V197">
        <v>264</v>
      </c>
      <c r="W197">
        <v>8</v>
      </c>
      <c r="X197">
        <v>10</v>
      </c>
      <c r="Y197">
        <v>6</v>
      </c>
      <c r="Z197">
        <v>23</v>
      </c>
      <c r="AA197">
        <v>3.6496350359999998</v>
      </c>
      <c r="AB197">
        <f t="shared" si="3"/>
        <v>1.0010781021599999</v>
      </c>
      <c r="AC197">
        <v>1.0382225164083914</v>
      </c>
      <c r="AD197" t="s">
        <v>57</v>
      </c>
      <c r="AE197" t="s">
        <v>58</v>
      </c>
      <c r="AF197" t="s">
        <v>59</v>
      </c>
      <c r="AG197">
        <v>0.83626008500000004</v>
      </c>
      <c r="AH197">
        <v>1</v>
      </c>
      <c r="AI197">
        <v>0.121878002</v>
      </c>
      <c r="AJ197">
        <v>8.6999999999999994E-2</v>
      </c>
      <c r="AK197">
        <v>121071</v>
      </c>
      <c r="AL197">
        <v>1.6647128000000001E-2</v>
      </c>
    </row>
    <row r="198" spans="1:38" x14ac:dyDescent="0.3">
      <c r="A198">
        <v>197</v>
      </c>
      <c r="B198" t="s">
        <v>1142</v>
      </c>
      <c r="C198" t="s">
        <v>1118</v>
      </c>
      <c r="D198" t="s">
        <v>1143</v>
      </c>
      <c r="E198" t="s">
        <v>1144</v>
      </c>
      <c r="F198" t="s">
        <v>479</v>
      </c>
      <c r="G198" t="s">
        <v>50</v>
      </c>
      <c r="H198">
        <v>6650</v>
      </c>
      <c r="I198" t="s">
        <v>127</v>
      </c>
      <c r="J198" t="s">
        <v>1145</v>
      </c>
      <c r="K198" t="s">
        <v>65</v>
      </c>
      <c r="L198">
        <v>0</v>
      </c>
      <c r="M198" t="s">
        <v>1146</v>
      </c>
      <c r="N198">
        <v>2020</v>
      </c>
      <c r="O198" t="s">
        <v>55</v>
      </c>
      <c r="P198">
        <v>0</v>
      </c>
      <c r="Q198">
        <v>-14.75</v>
      </c>
      <c r="R198">
        <v>0</v>
      </c>
      <c r="S198" t="s">
        <v>56</v>
      </c>
      <c r="T198">
        <v>4</v>
      </c>
      <c r="U198">
        <v>45</v>
      </c>
      <c r="V198">
        <v>3</v>
      </c>
      <c r="W198">
        <v>5</v>
      </c>
      <c r="X198">
        <v>5</v>
      </c>
      <c r="Y198">
        <v>4</v>
      </c>
      <c r="Z198">
        <v>31</v>
      </c>
      <c r="AA198">
        <v>62.5</v>
      </c>
      <c r="AB198">
        <f t="shared" si="3"/>
        <v>3.75</v>
      </c>
      <c r="AC198">
        <v>1.0382225164083914</v>
      </c>
      <c r="AD198" t="s">
        <v>81</v>
      </c>
      <c r="AE198" t="s">
        <v>58</v>
      </c>
      <c r="AF198" t="s">
        <v>59</v>
      </c>
      <c r="AG198">
        <v>0.90022710100000003</v>
      </c>
      <c r="AH198">
        <v>0.98145237299999999</v>
      </c>
      <c r="AI198">
        <v>0.48079069000000002</v>
      </c>
      <c r="AJ198">
        <v>7.0000000000000001E-3</v>
      </c>
      <c r="AK198">
        <v>35510</v>
      </c>
      <c r="AL198">
        <v>0.230358011</v>
      </c>
    </row>
    <row r="199" spans="1:38" x14ac:dyDescent="0.3">
      <c r="A199">
        <v>198</v>
      </c>
      <c r="B199" t="s">
        <v>576</v>
      </c>
      <c r="C199" t="s">
        <v>1118</v>
      </c>
      <c r="D199" t="s">
        <v>1147</v>
      </c>
      <c r="E199" t="s">
        <v>1148</v>
      </c>
      <c r="F199" t="s">
        <v>479</v>
      </c>
      <c r="G199" t="s">
        <v>50</v>
      </c>
      <c r="H199">
        <v>20034</v>
      </c>
      <c r="I199" t="s">
        <v>127</v>
      </c>
      <c r="J199" t="s">
        <v>1149</v>
      </c>
      <c r="K199" t="s">
        <v>53</v>
      </c>
      <c r="L199">
        <v>0</v>
      </c>
      <c r="M199" t="s">
        <v>1150</v>
      </c>
      <c r="N199">
        <v>2020</v>
      </c>
      <c r="O199" t="s">
        <v>55</v>
      </c>
      <c r="P199">
        <v>0</v>
      </c>
      <c r="Q199">
        <v>11.72</v>
      </c>
      <c r="R199">
        <v>11.72</v>
      </c>
      <c r="S199" t="s">
        <v>56</v>
      </c>
      <c r="T199">
        <v>4</v>
      </c>
      <c r="U199">
        <v>45</v>
      </c>
      <c r="V199">
        <v>11</v>
      </c>
      <c r="W199">
        <v>272</v>
      </c>
      <c r="X199">
        <v>4</v>
      </c>
      <c r="Y199">
        <v>3</v>
      </c>
      <c r="Z199">
        <v>30</v>
      </c>
      <c r="AA199">
        <v>26.666666670000001</v>
      </c>
      <c r="AB199">
        <f t="shared" si="3"/>
        <v>1.9516000002</v>
      </c>
      <c r="AC199">
        <v>1.0382225164083914</v>
      </c>
      <c r="AD199" t="s">
        <v>81</v>
      </c>
      <c r="AE199" t="s">
        <v>58</v>
      </c>
      <c r="AF199" t="s">
        <v>59</v>
      </c>
      <c r="AG199">
        <v>0.938456964</v>
      </c>
      <c r="AH199">
        <v>0.99442119900000003</v>
      </c>
      <c r="AI199">
        <v>0.26205334699999999</v>
      </c>
      <c r="AJ199">
        <v>3.1E-2</v>
      </c>
      <c r="AK199">
        <v>60630</v>
      </c>
      <c r="AL199">
        <v>0.119931062</v>
      </c>
    </row>
    <row r="200" spans="1:38" x14ac:dyDescent="0.3">
      <c r="A200">
        <v>199</v>
      </c>
      <c r="B200" t="s">
        <v>1151</v>
      </c>
      <c r="C200" t="s">
        <v>1118</v>
      </c>
      <c r="D200" t="s">
        <v>1152</v>
      </c>
      <c r="E200" t="s">
        <v>1153</v>
      </c>
      <c r="F200" t="s">
        <v>479</v>
      </c>
      <c r="G200" t="s">
        <v>50</v>
      </c>
      <c r="H200">
        <v>8850</v>
      </c>
      <c r="I200" t="s">
        <v>127</v>
      </c>
      <c r="J200" t="s">
        <v>1154</v>
      </c>
      <c r="K200" t="s">
        <v>65</v>
      </c>
      <c r="L200">
        <v>0</v>
      </c>
      <c r="M200" t="s">
        <v>1155</v>
      </c>
      <c r="N200">
        <v>2020</v>
      </c>
      <c r="O200" t="s">
        <v>55</v>
      </c>
      <c r="P200">
        <v>0</v>
      </c>
      <c r="Q200">
        <v>-48.98</v>
      </c>
      <c r="R200">
        <v>0</v>
      </c>
      <c r="S200" t="s">
        <v>56</v>
      </c>
      <c r="T200">
        <v>6</v>
      </c>
      <c r="U200">
        <v>45</v>
      </c>
      <c r="V200">
        <v>12</v>
      </c>
      <c r="W200">
        <v>874</v>
      </c>
      <c r="X200">
        <v>13</v>
      </c>
      <c r="Y200">
        <v>7</v>
      </c>
      <c r="Z200">
        <v>20</v>
      </c>
      <c r="AA200">
        <v>52</v>
      </c>
      <c r="AB200">
        <f t="shared" si="3"/>
        <v>3.12</v>
      </c>
      <c r="AC200">
        <v>1.0382225164083914</v>
      </c>
      <c r="AD200" t="s">
        <v>81</v>
      </c>
      <c r="AE200" t="s">
        <v>58</v>
      </c>
      <c r="AF200" t="s">
        <v>59</v>
      </c>
      <c r="AG200">
        <v>0.67651659200000003</v>
      </c>
      <c r="AH200">
        <v>0.99857731599999999</v>
      </c>
      <c r="AI200">
        <v>0.43860143400000001</v>
      </c>
      <c r="AJ200">
        <v>3.3000000000000002E-2</v>
      </c>
      <c r="AK200">
        <v>28173</v>
      </c>
      <c r="AL200">
        <v>0.35559605500000002</v>
      </c>
    </row>
    <row r="201" spans="1:38" x14ac:dyDescent="0.3">
      <c r="A201">
        <v>200</v>
      </c>
      <c r="B201" t="s">
        <v>1156</v>
      </c>
      <c r="C201" t="s">
        <v>1157</v>
      </c>
      <c r="D201" t="s">
        <v>1158</v>
      </c>
      <c r="E201" t="s">
        <v>1159</v>
      </c>
      <c r="F201" t="s">
        <v>126</v>
      </c>
      <c r="G201" t="s">
        <v>50</v>
      </c>
      <c r="H201">
        <v>3395</v>
      </c>
      <c r="I201" t="s">
        <v>127</v>
      </c>
      <c r="J201" t="s">
        <v>1160</v>
      </c>
      <c r="K201" t="s">
        <v>65</v>
      </c>
      <c r="L201">
        <v>0</v>
      </c>
      <c r="M201" t="s">
        <v>1161</v>
      </c>
      <c r="N201">
        <v>2019</v>
      </c>
      <c r="O201" t="s">
        <v>55</v>
      </c>
      <c r="P201">
        <v>0</v>
      </c>
      <c r="Q201">
        <v>-19.25</v>
      </c>
      <c r="R201">
        <v>0</v>
      </c>
      <c r="S201" t="s">
        <v>56</v>
      </c>
      <c r="T201">
        <v>4</v>
      </c>
      <c r="U201">
        <v>45</v>
      </c>
      <c r="V201">
        <v>224</v>
      </c>
      <c r="W201">
        <v>1157</v>
      </c>
      <c r="X201">
        <v>8</v>
      </c>
      <c r="Y201">
        <v>3</v>
      </c>
      <c r="Z201">
        <v>25</v>
      </c>
      <c r="AA201">
        <v>3.448275862</v>
      </c>
      <c r="AB201">
        <f t="shared" si="3"/>
        <v>0.20689655171999999</v>
      </c>
      <c r="AC201">
        <v>1.0382225164083914</v>
      </c>
      <c r="AD201" t="s">
        <v>81</v>
      </c>
      <c r="AE201" t="s">
        <v>58</v>
      </c>
      <c r="AF201" t="s">
        <v>59</v>
      </c>
      <c r="AG201">
        <v>0.4</v>
      </c>
      <c r="AH201">
        <v>0</v>
      </c>
      <c r="AI201">
        <v>0.53728813600000003</v>
      </c>
      <c r="AJ201">
        <v>8.9999999999999993E-3</v>
      </c>
      <c r="AK201">
        <v>24196</v>
      </c>
      <c r="AL201">
        <v>0.22857142899999999</v>
      </c>
    </row>
    <row r="202" spans="1:38" x14ac:dyDescent="0.3">
      <c r="A202">
        <v>201</v>
      </c>
      <c r="B202" t="s">
        <v>1162</v>
      </c>
      <c r="C202" t="s">
        <v>1157</v>
      </c>
      <c r="D202" t="s">
        <v>1163</v>
      </c>
      <c r="E202" t="s">
        <v>1164</v>
      </c>
      <c r="F202" t="s">
        <v>126</v>
      </c>
      <c r="G202" t="s">
        <v>50</v>
      </c>
      <c r="H202">
        <v>9077</v>
      </c>
      <c r="I202" t="s">
        <v>127</v>
      </c>
      <c r="J202" t="s">
        <v>1165</v>
      </c>
      <c r="K202" t="s">
        <v>65</v>
      </c>
      <c r="L202">
        <v>0</v>
      </c>
      <c r="M202" t="s">
        <v>1166</v>
      </c>
      <c r="N202">
        <v>2020</v>
      </c>
      <c r="O202" t="s">
        <v>55</v>
      </c>
      <c r="P202">
        <v>0</v>
      </c>
      <c r="Q202">
        <v>10.34</v>
      </c>
      <c r="R202">
        <v>10.34</v>
      </c>
      <c r="S202" t="s">
        <v>56</v>
      </c>
      <c r="T202">
        <v>4</v>
      </c>
      <c r="U202">
        <v>45</v>
      </c>
      <c r="V202">
        <v>330</v>
      </c>
      <c r="W202">
        <v>14</v>
      </c>
      <c r="X202">
        <v>10</v>
      </c>
      <c r="Y202">
        <v>4</v>
      </c>
      <c r="Z202">
        <v>24</v>
      </c>
      <c r="AA202">
        <v>2.9411764709999999</v>
      </c>
      <c r="AB202">
        <f t="shared" si="3"/>
        <v>0.48667058825999998</v>
      </c>
      <c r="AC202">
        <v>1.0382225164083914</v>
      </c>
      <c r="AD202" t="s">
        <v>57</v>
      </c>
      <c r="AE202" t="s">
        <v>58</v>
      </c>
      <c r="AF202" t="s">
        <v>59</v>
      </c>
      <c r="AG202">
        <v>0.79020332699999996</v>
      </c>
      <c r="AH202">
        <v>0</v>
      </c>
      <c r="AI202">
        <v>0.32668565999999999</v>
      </c>
      <c r="AJ202">
        <v>4.3999999999999997E-2</v>
      </c>
      <c r="AK202">
        <v>37250</v>
      </c>
      <c r="AL202">
        <v>0.22182680900000001</v>
      </c>
    </row>
    <row r="203" spans="1:38" x14ac:dyDescent="0.3">
      <c r="A203">
        <v>202</v>
      </c>
      <c r="B203" t="s">
        <v>1167</v>
      </c>
      <c r="C203" t="s">
        <v>1157</v>
      </c>
      <c r="D203" t="s">
        <v>1168</v>
      </c>
      <c r="E203" t="s">
        <v>1169</v>
      </c>
      <c r="F203" t="s">
        <v>126</v>
      </c>
      <c r="G203" t="s">
        <v>50</v>
      </c>
      <c r="H203">
        <v>4306</v>
      </c>
      <c r="I203" t="s">
        <v>127</v>
      </c>
      <c r="J203" t="s">
        <v>1170</v>
      </c>
      <c r="K203" t="s">
        <v>65</v>
      </c>
      <c r="L203">
        <v>0</v>
      </c>
      <c r="M203" t="s">
        <v>1171</v>
      </c>
      <c r="N203">
        <v>2019</v>
      </c>
      <c r="O203" t="s">
        <v>55</v>
      </c>
      <c r="P203">
        <v>0</v>
      </c>
      <c r="Q203">
        <v>-6.96</v>
      </c>
      <c r="R203">
        <v>0</v>
      </c>
      <c r="S203" t="s">
        <v>56</v>
      </c>
      <c r="T203">
        <v>3</v>
      </c>
      <c r="U203">
        <v>45</v>
      </c>
      <c r="V203">
        <v>131</v>
      </c>
      <c r="W203">
        <v>834</v>
      </c>
      <c r="X203">
        <v>8</v>
      </c>
      <c r="Y203">
        <v>3</v>
      </c>
      <c r="Z203">
        <v>25</v>
      </c>
      <c r="AA203">
        <v>5.7553956829999997</v>
      </c>
      <c r="AB203">
        <f t="shared" si="3"/>
        <v>0.34532374097999996</v>
      </c>
      <c r="AC203">
        <v>1.0382225164083914</v>
      </c>
      <c r="AD203" t="s">
        <v>81</v>
      </c>
      <c r="AE203" t="s">
        <v>58</v>
      </c>
      <c r="AF203" t="s">
        <v>59</v>
      </c>
      <c r="AG203">
        <v>0.65929411800000004</v>
      </c>
      <c r="AH203">
        <v>0.84056508600000002</v>
      </c>
      <c r="AI203">
        <v>0.31478839800000002</v>
      </c>
      <c r="AJ203">
        <v>3.6999999999999998E-2</v>
      </c>
      <c r="AK203">
        <v>40833</v>
      </c>
      <c r="AL203">
        <v>0.20338983099999999</v>
      </c>
    </row>
    <row r="204" spans="1:38" x14ac:dyDescent="0.3">
      <c r="A204">
        <v>203</v>
      </c>
      <c r="B204" t="s">
        <v>1167</v>
      </c>
      <c r="C204" t="s">
        <v>1157</v>
      </c>
      <c r="D204" t="s">
        <v>1168</v>
      </c>
      <c r="E204" t="s">
        <v>1169</v>
      </c>
      <c r="F204" t="s">
        <v>126</v>
      </c>
      <c r="G204" t="s">
        <v>50</v>
      </c>
      <c r="H204">
        <v>4306</v>
      </c>
      <c r="I204" t="s">
        <v>127</v>
      </c>
      <c r="J204" t="s">
        <v>1170</v>
      </c>
      <c r="K204" t="s">
        <v>65</v>
      </c>
      <c r="L204">
        <v>0</v>
      </c>
      <c r="M204" t="s">
        <v>1171</v>
      </c>
      <c r="N204">
        <v>2019</v>
      </c>
      <c r="O204" t="s">
        <v>55</v>
      </c>
      <c r="P204">
        <v>0</v>
      </c>
      <c r="Q204">
        <v>-6.96</v>
      </c>
      <c r="R204">
        <v>0</v>
      </c>
      <c r="S204" t="s">
        <v>56</v>
      </c>
      <c r="T204">
        <v>3</v>
      </c>
      <c r="U204">
        <v>45</v>
      </c>
      <c r="V204">
        <v>131</v>
      </c>
      <c r="W204">
        <v>834</v>
      </c>
      <c r="X204">
        <v>8</v>
      </c>
      <c r="Y204">
        <v>3</v>
      </c>
      <c r="Z204">
        <v>25</v>
      </c>
      <c r="AA204">
        <v>5.7553956829999997</v>
      </c>
      <c r="AB204">
        <f t="shared" si="3"/>
        <v>0.34532374097999996</v>
      </c>
      <c r="AC204">
        <v>1.0382225164083914</v>
      </c>
      <c r="AD204" t="s">
        <v>81</v>
      </c>
      <c r="AE204" t="s">
        <v>58</v>
      </c>
      <c r="AF204" t="s">
        <v>59</v>
      </c>
      <c r="AG204">
        <v>0.65929411800000004</v>
      </c>
      <c r="AH204">
        <v>0.84056508600000002</v>
      </c>
      <c r="AI204">
        <v>0.31478839800000002</v>
      </c>
      <c r="AJ204">
        <v>3.6999999999999998E-2</v>
      </c>
      <c r="AK204">
        <v>40833</v>
      </c>
      <c r="AL204">
        <v>0.20338983099999999</v>
      </c>
    </row>
    <row r="205" spans="1:38" x14ac:dyDescent="0.3">
      <c r="A205">
        <v>204</v>
      </c>
      <c r="B205" t="s">
        <v>1172</v>
      </c>
      <c r="C205" t="s">
        <v>1157</v>
      </c>
      <c r="D205" t="s">
        <v>1173</v>
      </c>
      <c r="E205" t="s">
        <v>1174</v>
      </c>
      <c r="F205" t="s">
        <v>126</v>
      </c>
      <c r="G205" t="s">
        <v>50</v>
      </c>
      <c r="H205">
        <v>12500</v>
      </c>
      <c r="I205" t="s">
        <v>127</v>
      </c>
      <c r="J205" t="s">
        <v>1175</v>
      </c>
      <c r="K205" t="s">
        <v>53</v>
      </c>
      <c r="L205">
        <v>0</v>
      </c>
      <c r="M205" t="s">
        <v>1176</v>
      </c>
      <c r="N205">
        <v>2018</v>
      </c>
      <c r="O205" t="s">
        <v>55</v>
      </c>
      <c r="P205">
        <v>0</v>
      </c>
      <c r="Q205">
        <v>0</v>
      </c>
      <c r="R205">
        <v>0</v>
      </c>
      <c r="S205" t="s">
        <v>145</v>
      </c>
      <c r="T205">
        <v>6</v>
      </c>
      <c r="U205">
        <v>45</v>
      </c>
      <c r="V205">
        <v>10</v>
      </c>
      <c r="W205">
        <v>7</v>
      </c>
      <c r="X205">
        <v>1</v>
      </c>
      <c r="Y205">
        <v>2</v>
      </c>
      <c r="Z205">
        <v>36</v>
      </c>
      <c r="AA205">
        <v>9.0909090910000003</v>
      </c>
      <c r="AB205">
        <f t="shared" si="3"/>
        <v>0.54545454546000005</v>
      </c>
      <c r="AC205">
        <v>1.0382225164083914</v>
      </c>
      <c r="AD205" t="s">
        <v>57</v>
      </c>
      <c r="AE205" t="s">
        <v>58</v>
      </c>
      <c r="AF205" t="s">
        <v>59</v>
      </c>
      <c r="AG205">
        <v>0.72594374500000003</v>
      </c>
      <c r="AH205">
        <v>0.89485685299999995</v>
      </c>
      <c r="AI205">
        <v>0.216492926</v>
      </c>
      <c r="AJ205">
        <v>6.6000000000000003E-2</v>
      </c>
      <c r="AK205">
        <v>70723</v>
      </c>
      <c r="AL205">
        <v>9.2859309000000001E-2</v>
      </c>
    </row>
    <row r="206" spans="1:38" x14ac:dyDescent="0.3">
      <c r="A206">
        <v>205</v>
      </c>
      <c r="B206" t="s">
        <v>1177</v>
      </c>
      <c r="C206" t="s">
        <v>1178</v>
      </c>
      <c r="D206" t="s">
        <v>1179</v>
      </c>
      <c r="E206" t="s">
        <v>1180</v>
      </c>
      <c r="F206" t="s">
        <v>91</v>
      </c>
      <c r="G206" t="s">
        <v>50</v>
      </c>
      <c r="H206">
        <v>27427</v>
      </c>
      <c r="I206" t="s">
        <v>127</v>
      </c>
      <c r="J206" t="s">
        <v>1181</v>
      </c>
      <c r="K206" t="s">
        <v>53</v>
      </c>
      <c r="L206">
        <v>0</v>
      </c>
      <c r="M206" t="s">
        <v>1182</v>
      </c>
      <c r="N206">
        <v>2020</v>
      </c>
      <c r="O206" t="s">
        <v>55</v>
      </c>
      <c r="P206">
        <v>0</v>
      </c>
      <c r="Q206">
        <v>17.850000000000001</v>
      </c>
      <c r="R206">
        <v>17.850000000000001</v>
      </c>
      <c r="S206" t="s">
        <v>56</v>
      </c>
      <c r="T206">
        <v>2</v>
      </c>
      <c r="U206">
        <v>45</v>
      </c>
      <c r="V206">
        <v>45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f t="shared" si="3"/>
        <v>0.53550000000000009</v>
      </c>
      <c r="AC206">
        <v>1.0382225164083914</v>
      </c>
      <c r="AD206" t="s">
        <v>255</v>
      </c>
      <c r="AE206" t="s">
        <v>58</v>
      </c>
      <c r="AF206" t="s">
        <v>59</v>
      </c>
      <c r="AG206">
        <v>0.89036811000000005</v>
      </c>
      <c r="AH206">
        <v>0.99589603299999996</v>
      </c>
      <c r="AI206">
        <v>0.44977812099999998</v>
      </c>
      <c r="AJ206">
        <v>0.105</v>
      </c>
      <c r="AK206">
        <v>55679</v>
      </c>
      <c r="AL206">
        <v>0.13267720599999999</v>
      </c>
    </row>
    <row r="207" spans="1:38" x14ac:dyDescent="0.3">
      <c r="A207">
        <v>206</v>
      </c>
      <c r="B207" t="s">
        <v>639</v>
      </c>
      <c r="C207" t="s">
        <v>1178</v>
      </c>
      <c r="D207" t="s">
        <v>1183</v>
      </c>
      <c r="E207" t="s">
        <v>1184</v>
      </c>
      <c r="F207" t="s">
        <v>91</v>
      </c>
      <c r="G207" t="s">
        <v>50</v>
      </c>
      <c r="H207">
        <v>8060</v>
      </c>
      <c r="I207" t="s">
        <v>127</v>
      </c>
      <c r="J207" t="s">
        <v>1185</v>
      </c>
      <c r="K207" t="s">
        <v>65</v>
      </c>
      <c r="L207">
        <v>0</v>
      </c>
      <c r="M207" t="s">
        <v>1186</v>
      </c>
      <c r="N207">
        <v>2013</v>
      </c>
      <c r="O207" t="s">
        <v>55</v>
      </c>
      <c r="P207">
        <v>0</v>
      </c>
      <c r="Q207">
        <v>0.76</v>
      </c>
      <c r="R207">
        <v>0.76</v>
      </c>
      <c r="S207" t="s">
        <v>56</v>
      </c>
      <c r="T207">
        <v>2</v>
      </c>
      <c r="U207">
        <v>45</v>
      </c>
      <c r="V207">
        <v>24</v>
      </c>
      <c r="W207">
        <v>7</v>
      </c>
      <c r="X207">
        <v>7</v>
      </c>
      <c r="Y207">
        <v>5</v>
      </c>
      <c r="Z207">
        <v>27</v>
      </c>
      <c r="AA207">
        <v>22.58064516</v>
      </c>
      <c r="AB207">
        <f t="shared" si="3"/>
        <v>1.3776387095999998</v>
      </c>
      <c r="AC207">
        <v>1.0382225164083914</v>
      </c>
      <c r="AD207" t="s">
        <v>81</v>
      </c>
      <c r="AE207" t="s">
        <v>58</v>
      </c>
      <c r="AF207" t="s">
        <v>59</v>
      </c>
      <c r="AG207">
        <v>0.92470719499999998</v>
      </c>
      <c r="AH207">
        <v>0.97236614899999996</v>
      </c>
      <c r="AI207">
        <v>0.38589599699999999</v>
      </c>
      <c r="AJ207">
        <v>4.7E-2</v>
      </c>
      <c r="AK207">
        <v>36211</v>
      </c>
      <c r="AL207">
        <v>0.24800593600000001</v>
      </c>
    </row>
    <row r="208" spans="1:38" x14ac:dyDescent="0.3">
      <c r="A208">
        <v>207</v>
      </c>
      <c r="B208" t="s">
        <v>1187</v>
      </c>
      <c r="C208" t="s">
        <v>1178</v>
      </c>
      <c r="D208" t="s">
        <v>1188</v>
      </c>
      <c r="E208" t="s">
        <v>1189</v>
      </c>
      <c r="F208" t="s">
        <v>91</v>
      </c>
      <c r="G208" t="s">
        <v>50</v>
      </c>
      <c r="H208">
        <v>5075</v>
      </c>
      <c r="I208" t="s">
        <v>127</v>
      </c>
      <c r="J208" t="s">
        <v>1190</v>
      </c>
      <c r="K208" t="s">
        <v>65</v>
      </c>
      <c r="L208">
        <v>0</v>
      </c>
      <c r="M208" t="s">
        <v>1191</v>
      </c>
      <c r="N208">
        <v>2020</v>
      </c>
      <c r="O208" t="s">
        <v>55</v>
      </c>
      <c r="P208">
        <v>0</v>
      </c>
      <c r="Q208">
        <v>-33.869999999999997</v>
      </c>
      <c r="R208">
        <v>0</v>
      </c>
      <c r="S208" t="s">
        <v>56</v>
      </c>
      <c r="T208">
        <v>2</v>
      </c>
      <c r="U208">
        <v>45</v>
      </c>
      <c r="V208">
        <v>52</v>
      </c>
      <c r="W208">
        <v>5</v>
      </c>
      <c r="X208">
        <v>12</v>
      </c>
      <c r="Y208">
        <v>3</v>
      </c>
      <c r="Z208">
        <v>23</v>
      </c>
      <c r="AA208">
        <v>18.75</v>
      </c>
      <c r="AB208">
        <f t="shared" si="3"/>
        <v>1.125</v>
      </c>
      <c r="AC208">
        <v>1.0382225164083914</v>
      </c>
      <c r="AD208" t="s">
        <v>81</v>
      </c>
      <c r="AE208" t="s">
        <v>58</v>
      </c>
      <c r="AF208" t="s">
        <v>59</v>
      </c>
      <c r="AG208">
        <v>0.89644205899999996</v>
      </c>
      <c r="AH208">
        <v>0.99950568500000003</v>
      </c>
      <c r="AI208">
        <v>0.26831723000000002</v>
      </c>
      <c r="AJ208">
        <v>3.5999999999999997E-2</v>
      </c>
      <c r="AK208">
        <v>58279</v>
      </c>
      <c r="AL208">
        <v>7.5133485999999999E-2</v>
      </c>
    </row>
    <row r="209" spans="1:38" x14ac:dyDescent="0.3">
      <c r="A209">
        <v>208</v>
      </c>
      <c r="B209" t="s">
        <v>1192</v>
      </c>
      <c r="C209" t="s">
        <v>1178</v>
      </c>
      <c r="D209" t="s">
        <v>1193</v>
      </c>
      <c r="E209" t="s">
        <v>1194</v>
      </c>
      <c r="F209" t="s">
        <v>91</v>
      </c>
      <c r="G209" t="s">
        <v>50</v>
      </c>
      <c r="H209">
        <v>10160</v>
      </c>
      <c r="I209" t="s">
        <v>127</v>
      </c>
      <c r="J209" t="s">
        <v>1195</v>
      </c>
      <c r="K209" t="s">
        <v>53</v>
      </c>
      <c r="L209">
        <v>0</v>
      </c>
      <c r="M209" t="s">
        <v>1196</v>
      </c>
      <c r="N209">
        <v>2020</v>
      </c>
      <c r="O209" t="s">
        <v>55</v>
      </c>
      <c r="P209">
        <v>0</v>
      </c>
      <c r="Q209">
        <v>-22.67</v>
      </c>
      <c r="R209">
        <v>0</v>
      </c>
      <c r="S209" t="s">
        <v>56</v>
      </c>
      <c r="T209">
        <v>4</v>
      </c>
      <c r="U209">
        <v>45</v>
      </c>
      <c r="V209">
        <v>44</v>
      </c>
      <c r="W209">
        <v>16</v>
      </c>
      <c r="X209">
        <v>13</v>
      </c>
      <c r="Y209">
        <v>4</v>
      </c>
      <c r="Z209">
        <v>20</v>
      </c>
      <c r="AA209">
        <v>22.80701754</v>
      </c>
      <c r="AB209">
        <f t="shared" si="3"/>
        <v>1.3684210524</v>
      </c>
      <c r="AC209">
        <v>1.0382225164083914</v>
      </c>
      <c r="AD209" t="s">
        <v>81</v>
      </c>
      <c r="AE209" t="s">
        <v>58</v>
      </c>
      <c r="AF209" t="s">
        <v>59</v>
      </c>
      <c r="AG209">
        <v>0.84072479700000002</v>
      </c>
      <c r="AH209">
        <v>0.99476534299999997</v>
      </c>
      <c r="AI209">
        <v>0.52600020700000005</v>
      </c>
      <c r="AJ209">
        <v>0.153</v>
      </c>
      <c r="AK209">
        <v>45250</v>
      </c>
      <c r="AL209">
        <v>0.17244787</v>
      </c>
    </row>
    <row r="210" spans="1:38" x14ac:dyDescent="0.3">
      <c r="A210">
        <v>209</v>
      </c>
      <c r="B210" t="s">
        <v>1192</v>
      </c>
      <c r="C210" t="s">
        <v>1178</v>
      </c>
      <c r="D210" t="s">
        <v>1197</v>
      </c>
      <c r="E210" t="s">
        <v>1198</v>
      </c>
      <c r="F210" t="s">
        <v>91</v>
      </c>
      <c r="G210" t="s">
        <v>50</v>
      </c>
      <c r="H210">
        <v>5500</v>
      </c>
      <c r="I210" t="s">
        <v>127</v>
      </c>
      <c r="J210" t="s">
        <v>1195</v>
      </c>
      <c r="K210" t="s">
        <v>65</v>
      </c>
      <c r="L210">
        <v>0</v>
      </c>
      <c r="M210" t="s">
        <v>1199</v>
      </c>
      <c r="N210">
        <v>2020</v>
      </c>
      <c r="O210" t="s">
        <v>55</v>
      </c>
      <c r="P210">
        <v>0</v>
      </c>
      <c r="Q210">
        <v>35.44</v>
      </c>
      <c r="R210">
        <v>35.44</v>
      </c>
      <c r="S210" t="s">
        <v>56</v>
      </c>
      <c r="T210">
        <v>7</v>
      </c>
      <c r="U210">
        <v>45</v>
      </c>
      <c r="V210">
        <v>69</v>
      </c>
      <c r="W210">
        <v>47</v>
      </c>
      <c r="X210">
        <v>13</v>
      </c>
      <c r="Y210">
        <v>3</v>
      </c>
      <c r="Z210">
        <v>19</v>
      </c>
      <c r="AA210">
        <v>15.85365854</v>
      </c>
      <c r="AB210">
        <f t="shared" si="3"/>
        <v>2.0144195123999999</v>
      </c>
      <c r="AC210">
        <v>1.0382225164083914</v>
      </c>
      <c r="AD210" t="s">
        <v>81</v>
      </c>
      <c r="AE210" t="s">
        <v>58</v>
      </c>
      <c r="AF210" t="s">
        <v>59</v>
      </c>
      <c r="AG210">
        <v>0.84072479700000002</v>
      </c>
      <c r="AH210">
        <v>0.99476534299999997</v>
      </c>
      <c r="AI210">
        <v>0.52600020700000005</v>
      </c>
      <c r="AJ210">
        <v>0.153</v>
      </c>
      <c r="AK210">
        <v>45250</v>
      </c>
      <c r="AL210">
        <v>0.17244787</v>
      </c>
    </row>
    <row r="211" spans="1:38" x14ac:dyDescent="0.3">
      <c r="A211">
        <v>210</v>
      </c>
      <c r="B211" t="s">
        <v>1200</v>
      </c>
      <c r="C211" t="s">
        <v>1178</v>
      </c>
      <c r="D211" t="s">
        <v>1201</v>
      </c>
      <c r="E211" t="s">
        <v>1202</v>
      </c>
      <c r="F211" t="s">
        <v>91</v>
      </c>
      <c r="G211" t="s">
        <v>50</v>
      </c>
      <c r="H211">
        <v>6980</v>
      </c>
      <c r="I211" t="s">
        <v>127</v>
      </c>
      <c r="J211" t="s">
        <v>1203</v>
      </c>
      <c r="K211" t="s">
        <v>65</v>
      </c>
      <c r="L211">
        <v>0</v>
      </c>
      <c r="M211" t="s">
        <v>1204</v>
      </c>
      <c r="N211">
        <v>2020</v>
      </c>
      <c r="O211" t="s">
        <v>55</v>
      </c>
      <c r="P211">
        <v>0</v>
      </c>
      <c r="Q211">
        <v>28.64</v>
      </c>
      <c r="R211">
        <v>28.64</v>
      </c>
      <c r="S211" t="s">
        <v>56</v>
      </c>
      <c r="T211">
        <v>3</v>
      </c>
      <c r="U211">
        <v>45</v>
      </c>
      <c r="V211">
        <v>112</v>
      </c>
      <c r="W211">
        <v>3</v>
      </c>
      <c r="X211">
        <v>15</v>
      </c>
      <c r="Y211">
        <v>4</v>
      </c>
      <c r="Z211">
        <v>19</v>
      </c>
      <c r="AA211">
        <v>11.81102362</v>
      </c>
      <c r="AB211">
        <f t="shared" si="3"/>
        <v>1.5678614172000001</v>
      </c>
      <c r="AC211">
        <v>1.0382225164083914</v>
      </c>
      <c r="AD211" t="s">
        <v>81</v>
      </c>
      <c r="AE211" t="s">
        <v>58</v>
      </c>
      <c r="AF211" t="s">
        <v>59</v>
      </c>
      <c r="AG211">
        <v>0.70127425399999999</v>
      </c>
      <c r="AH211">
        <v>0.98640996599999997</v>
      </c>
      <c r="AI211">
        <v>0.42341293000000002</v>
      </c>
      <c r="AJ211">
        <v>0.38900000000000001</v>
      </c>
      <c r="AK211">
        <v>41707</v>
      </c>
      <c r="AL211">
        <v>0.245267821</v>
      </c>
    </row>
    <row r="212" spans="1:38" x14ac:dyDescent="0.3">
      <c r="A212">
        <v>211</v>
      </c>
      <c r="B212" t="s">
        <v>1205</v>
      </c>
      <c r="C212" t="s">
        <v>1206</v>
      </c>
      <c r="D212" t="s">
        <v>1207</v>
      </c>
      <c r="E212" t="s">
        <v>1208</v>
      </c>
      <c r="F212" t="s">
        <v>316</v>
      </c>
      <c r="G212" t="s">
        <v>50</v>
      </c>
      <c r="H212">
        <v>4245</v>
      </c>
      <c r="I212" t="s">
        <v>127</v>
      </c>
      <c r="J212" t="s">
        <v>1209</v>
      </c>
      <c r="K212" t="s">
        <v>65</v>
      </c>
      <c r="L212">
        <v>0</v>
      </c>
      <c r="M212" t="s">
        <v>1210</v>
      </c>
      <c r="N212">
        <v>2020</v>
      </c>
      <c r="O212" t="s">
        <v>55</v>
      </c>
      <c r="P212">
        <v>0</v>
      </c>
      <c r="Q212">
        <v>-22.29</v>
      </c>
      <c r="R212">
        <v>0</v>
      </c>
      <c r="S212" t="s">
        <v>56</v>
      </c>
      <c r="T212">
        <v>2</v>
      </c>
      <c r="U212">
        <v>45</v>
      </c>
      <c r="V212">
        <v>7</v>
      </c>
      <c r="W212">
        <v>3</v>
      </c>
      <c r="X212">
        <v>4</v>
      </c>
      <c r="Y212">
        <v>4</v>
      </c>
      <c r="Z212">
        <v>30</v>
      </c>
      <c r="AA212">
        <v>36.363636360000001</v>
      </c>
      <c r="AB212">
        <f t="shared" si="3"/>
        <v>2.1818181816000002</v>
      </c>
      <c r="AC212">
        <v>1.0382225164083914</v>
      </c>
      <c r="AD212" t="s">
        <v>81</v>
      </c>
      <c r="AE212" t="s">
        <v>58</v>
      </c>
      <c r="AF212" t="s">
        <v>59</v>
      </c>
      <c r="AG212">
        <v>0.94430992700000005</v>
      </c>
      <c r="AH212">
        <v>0.83008356500000002</v>
      </c>
      <c r="AI212">
        <v>0.33171912799999997</v>
      </c>
      <c r="AJ212">
        <v>0.04</v>
      </c>
      <c r="AK212">
        <v>49904</v>
      </c>
      <c r="AL212">
        <v>0.14893617000000001</v>
      </c>
    </row>
    <row r="213" spans="1:38" x14ac:dyDescent="0.3">
      <c r="A213">
        <v>212</v>
      </c>
      <c r="B213" t="s">
        <v>1211</v>
      </c>
      <c r="C213" t="s">
        <v>1206</v>
      </c>
      <c r="D213" t="s">
        <v>1212</v>
      </c>
      <c r="E213" t="s">
        <v>1213</v>
      </c>
      <c r="F213" t="s">
        <v>316</v>
      </c>
      <c r="G213" t="s">
        <v>50</v>
      </c>
      <c r="H213">
        <v>8655</v>
      </c>
      <c r="I213" t="s">
        <v>127</v>
      </c>
      <c r="J213" t="s">
        <v>1214</v>
      </c>
      <c r="K213" t="s">
        <v>65</v>
      </c>
      <c r="L213">
        <v>0</v>
      </c>
      <c r="M213" t="s">
        <v>1215</v>
      </c>
      <c r="N213">
        <v>2020</v>
      </c>
      <c r="O213" t="s">
        <v>55</v>
      </c>
      <c r="P213">
        <v>0</v>
      </c>
      <c r="Q213">
        <v>18.8</v>
      </c>
      <c r="R213">
        <v>18.8</v>
      </c>
      <c r="S213" t="s">
        <v>56</v>
      </c>
      <c r="T213">
        <v>4</v>
      </c>
      <c r="U213">
        <v>45</v>
      </c>
      <c r="V213">
        <v>417</v>
      </c>
      <c r="W213">
        <v>1037</v>
      </c>
      <c r="X213">
        <v>8</v>
      </c>
      <c r="Y213">
        <v>3</v>
      </c>
      <c r="Z213">
        <v>26</v>
      </c>
      <c r="AA213">
        <v>1.8823529409999999</v>
      </c>
      <c r="AB213">
        <f t="shared" si="3"/>
        <v>0.67694117646000007</v>
      </c>
      <c r="AC213">
        <v>1.0382225164083914</v>
      </c>
      <c r="AD213" t="s">
        <v>81</v>
      </c>
      <c r="AE213" t="s">
        <v>58</v>
      </c>
      <c r="AF213" t="s">
        <v>59</v>
      </c>
      <c r="AG213">
        <v>0.83530897100000001</v>
      </c>
      <c r="AH213">
        <v>0.98520013500000003</v>
      </c>
      <c r="AI213">
        <v>0.41644149699999999</v>
      </c>
      <c r="AJ213">
        <v>0.12</v>
      </c>
      <c r="AK213">
        <v>62834</v>
      </c>
      <c r="AL213">
        <v>7.5096898999999995E-2</v>
      </c>
    </row>
    <row r="214" spans="1:38" x14ac:dyDescent="0.3">
      <c r="A214">
        <v>213</v>
      </c>
      <c r="B214" t="s">
        <v>122</v>
      </c>
      <c r="C214" t="s">
        <v>1206</v>
      </c>
      <c r="D214" t="s">
        <v>1216</v>
      </c>
      <c r="E214" t="s">
        <v>1217</v>
      </c>
      <c r="F214" t="s">
        <v>316</v>
      </c>
      <c r="G214" t="s">
        <v>50</v>
      </c>
      <c r="H214">
        <v>4700</v>
      </c>
      <c r="I214" t="s">
        <v>127</v>
      </c>
      <c r="J214" t="s">
        <v>1218</v>
      </c>
      <c r="K214" t="s">
        <v>65</v>
      </c>
      <c r="L214">
        <v>0</v>
      </c>
      <c r="M214" t="s">
        <v>1219</v>
      </c>
      <c r="N214">
        <v>2020</v>
      </c>
      <c r="O214" t="s">
        <v>55</v>
      </c>
      <c r="P214">
        <v>0</v>
      </c>
      <c r="Q214">
        <v>0</v>
      </c>
      <c r="R214">
        <v>0</v>
      </c>
      <c r="S214" t="s">
        <v>145</v>
      </c>
      <c r="T214">
        <v>6</v>
      </c>
      <c r="U214">
        <v>45</v>
      </c>
      <c r="V214">
        <v>10</v>
      </c>
      <c r="W214">
        <v>7</v>
      </c>
      <c r="X214">
        <v>1</v>
      </c>
      <c r="Y214">
        <v>2</v>
      </c>
      <c r="Z214">
        <v>36</v>
      </c>
      <c r="AA214">
        <v>9.0909090910000003</v>
      </c>
      <c r="AB214">
        <f t="shared" si="3"/>
        <v>0.54545454546000005</v>
      </c>
      <c r="AC214">
        <v>1.0382225164083914</v>
      </c>
      <c r="AD214" t="s">
        <v>57</v>
      </c>
      <c r="AE214" t="s">
        <v>58</v>
      </c>
      <c r="AF214" t="s">
        <v>59</v>
      </c>
      <c r="AG214">
        <v>0.966873706</v>
      </c>
      <c r="AH214">
        <v>1</v>
      </c>
      <c r="AI214">
        <v>0.28571428599999998</v>
      </c>
      <c r="AJ214">
        <v>4.2999999999999997E-2</v>
      </c>
      <c r="AK214">
        <v>37031</v>
      </c>
      <c r="AL214">
        <v>0.147058824</v>
      </c>
    </row>
    <row r="215" spans="1:38" x14ac:dyDescent="0.3">
      <c r="A215">
        <v>214</v>
      </c>
      <c r="B215" t="s">
        <v>1220</v>
      </c>
      <c r="C215" t="s">
        <v>1206</v>
      </c>
      <c r="D215" t="s">
        <v>1221</v>
      </c>
      <c r="E215" t="s">
        <v>1222</v>
      </c>
      <c r="F215" t="s">
        <v>316</v>
      </c>
      <c r="G215" t="s">
        <v>50</v>
      </c>
      <c r="H215">
        <v>6735</v>
      </c>
      <c r="I215" t="s">
        <v>127</v>
      </c>
      <c r="J215" t="s">
        <v>1223</v>
      </c>
      <c r="K215" t="s">
        <v>65</v>
      </c>
      <c r="L215">
        <v>0</v>
      </c>
      <c r="M215" t="s">
        <v>1224</v>
      </c>
      <c r="N215">
        <v>2018</v>
      </c>
      <c r="O215" t="s">
        <v>55</v>
      </c>
      <c r="P215">
        <v>0</v>
      </c>
      <c r="Q215">
        <v>-904.63</v>
      </c>
      <c r="R215">
        <v>0</v>
      </c>
      <c r="S215" t="s">
        <v>56</v>
      </c>
      <c r="T215">
        <v>4</v>
      </c>
      <c r="U215">
        <v>45</v>
      </c>
      <c r="V215">
        <v>567</v>
      </c>
      <c r="W215">
        <v>8</v>
      </c>
      <c r="X215">
        <v>14</v>
      </c>
      <c r="Y215">
        <v>4</v>
      </c>
      <c r="Z215">
        <v>19</v>
      </c>
      <c r="AA215">
        <v>2.4096385539999998</v>
      </c>
      <c r="AB215">
        <f t="shared" si="3"/>
        <v>0.14457831323999998</v>
      </c>
      <c r="AC215">
        <v>1.0382225164083914</v>
      </c>
      <c r="AD215" t="s">
        <v>57</v>
      </c>
      <c r="AE215" t="s">
        <v>58</v>
      </c>
      <c r="AF215" t="s">
        <v>59</v>
      </c>
      <c r="AG215">
        <v>0.48383324599999999</v>
      </c>
      <c r="AH215">
        <v>1</v>
      </c>
      <c r="AI215">
        <v>0.56289091300000005</v>
      </c>
      <c r="AJ215">
        <v>0.56999999999999995</v>
      </c>
      <c r="AK215">
        <v>30087</v>
      </c>
      <c r="AL215">
        <v>0.35423979799999999</v>
      </c>
    </row>
    <row r="216" spans="1:38" x14ac:dyDescent="0.3">
      <c r="A216">
        <v>215</v>
      </c>
      <c r="B216" t="s">
        <v>1220</v>
      </c>
      <c r="C216" t="s">
        <v>1206</v>
      </c>
      <c r="D216" t="s">
        <v>1225</v>
      </c>
      <c r="E216" t="s">
        <v>1226</v>
      </c>
      <c r="F216" t="s">
        <v>316</v>
      </c>
      <c r="G216" t="s">
        <v>50</v>
      </c>
      <c r="H216">
        <v>4327</v>
      </c>
      <c r="I216" t="s">
        <v>127</v>
      </c>
      <c r="J216" t="s">
        <v>1227</v>
      </c>
      <c r="K216" t="s">
        <v>65</v>
      </c>
      <c r="L216">
        <v>0</v>
      </c>
      <c r="M216" t="s">
        <v>1228</v>
      </c>
      <c r="N216">
        <v>2020</v>
      </c>
      <c r="O216" t="s">
        <v>55</v>
      </c>
      <c r="P216">
        <v>0</v>
      </c>
      <c r="Q216">
        <v>-109.82</v>
      </c>
      <c r="R216">
        <v>0</v>
      </c>
      <c r="S216" t="s">
        <v>56</v>
      </c>
      <c r="T216">
        <v>12</v>
      </c>
      <c r="U216">
        <v>45</v>
      </c>
      <c r="V216">
        <v>16</v>
      </c>
      <c r="W216">
        <v>12</v>
      </c>
      <c r="X216">
        <v>1</v>
      </c>
      <c r="Y216">
        <v>3</v>
      </c>
      <c r="Z216">
        <v>35</v>
      </c>
      <c r="AA216">
        <v>5.8823529409999997</v>
      </c>
      <c r="AB216">
        <f t="shared" si="3"/>
        <v>0.35294117646000001</v>
      </c>
      <c r="AC216">
        <v>1.0382225164083914</v>
      </c>
      <c r="AD216" t="s">
        <v>81</v>
      </c>
      <c r="AE216" t="s">
        <v>58</v>
      </c>
      <c r="AF216" t="s">
        <v>59</v>
      </c>
      <c r="AG216">
        <v>0.94602272700000001</v>
      </c>
      <c r="AH216">
        <v>0.99295065500000002</v>
      </c>
      <c r="AI216">
        <v>0.11459074700000001</v>
      </c>
      <c r="AJ216">
        <v>0.111</v>
      </c>
      <c r="AK216">
        <v>82435</v>
      </c>
      <c r="AL216">
        <v>8.6026200999999997E-2</v>
      </c>
    </row>
    <row r="217" spans="1:38" x14ac:dyDescent="0.3">
      <c r="A217">
        <v>216</v>
      </c>
      <c r="B217" t="s">
        <v>1229</v>
      </c>
      <c r="C217" t="s">
        <v>1206</v>
      </c>
      <c r="D217" t="s">
        <v>1230</v>
      </c>
      <c r="E217" t="s">
        <v>1231</v>
      </c>
      <c r="F217" t="s">
        <v>316</v>
      </c>
      <c r="G217" t="s">
        <v>50</v>
      </c>
      <c r="H217">
        <v>5725</v>
      </c>
      <c r="I217" t="s">
        <v>127</v>
      </c>
      <c r="J217" t="s">
        <v>1232</v>
      </c>
      <c r="K217" t="s">
        <v>65</v>
      </c>
      <c r="L217">
        <v>0</v>
      </c>
      <c r="M217" t="s">
        <v>1233</v>
      </c>
      <c r="N217">
        <v>2020</v>
      </c>
      <c r="O217" t="s">
        <v>55</v>
      </c>
      <c r="P217">
        <v>0</v>
      </c>
      <c r="Q217">
        <v>17.510000000000002</v>
      </c>
      <c r="R217">
        <v>17.510000000000002</v>
      </c>
      <c r="S217" t="s">
        <v>56</v>
      </c>
      <c r="T217">
        <v>7</v>
      </c>
      <c r="U217">
        <v>45</v>
      </c>
      <c r="V217">
        <v>67</v>
      </c>
      <c r="W217">
        <v>12</v>
      </c>
      <c r="X217">
        <v>13</v>
      </c>
      <c r="Y217">
        <v>6</v>
      </c>
      <c r="Z217">
        <v>20</v>
      </c>
      <c r="AA217">
        <v>16.25</v>
      </c>
      <c r="AB217">
        <f t="shared" si="3"/>
        <v>1.5003000000000002</v>
      </c>
      <c r="AC217">
        <v>1.0382225164083914</v>
      </c>
      <c r="AD217" t="s">
        <v>81</v>
      </c>
      <c r="AE217" t="s">
        <v>58</v>
      </c>
      <c r="AF217" t="s">
        <v>59</v>
      </c>
      <c r="AG217">
        <v>0.98042895399999996</v>
      </c>
      <c r="AH217">
        <v>0.97743966400000004</v>
      </c>
      <c r="AI217">
        <v>0.31246537400000002</v>
      </c>
      <c r="AJ217">
        <v>3.5000000000000003E-2</v>
      </c>
      <c r="AK217">
        <v>40592</v>
      </c>
      <c r="AL217">
        <v>0.23810904899999999</v>
      </c>
    </row>
    <row r="218" spans="1:38" x14ac:dyDescent="0.3">
      <c r="A218">
        <v>217</v>
      </c>
      <c r="B218" t="s">
        <v>1234</v>
      </c>
      <c r="C218" t="s">
        <v>1206</v>
      </c>
      <c r="D218" t="s">
        <v>1235</v>
      </c>
      <c r="E218" t="s">
        <v>1236</v>
      </c>
      <c r="F218" t="s">
        <v>316</v>
      </c>
      <c r="G218" t="s">
        <v>50</v>
      </c>
      <c r="H218">
        <v>30209</v>
      </c>
      <c r="I218" t="s">
        <v>127</v>
      </c>
      <c r="J218" t="s">
        <v>1237</v>
      </c>
      <c r="K218" t="s">
        <v>53</v>
      </c>
      <c r="L218">
        <v>0</v>
      </c>
      <c r="M218" t="s">
        <v>1238</v>
      </c>
      <c r="N218">
        <v>2020</v>
      </c>
      <c r="O218" t="s">
        <v>55</v>
      </c>
      <c r="P218">
        <v>0</v>
      </c>
      <c r="Q218">
        <v>12.94</v>
      </c>
      <c r="R218">
        <v>12.94</v>
      </c>
      <c r="S218" t="s">
        <v>56</v>
      </c>
      <c r="T218">
        <v>8</v>
      </c>
      <c r="U218">
        <v>45</v>
      </c>
      <c r="V218">
        <v>85</v>
      </c>
      <c r="W218">
        <v>15</v>
      </c>
      <c r="X218">
        <v>13</v>
      </c>
      <c r="Y218">
        <v>6</v>
      </c>
      <c r="Z218">
        <v>20</v>
      </c>
      <c r="AA218">
        <v>13.26530612</v>
      </c>
      <c r="AB218">
        <f t="shared" si="3"/>
        <v>1.1841183672</v>
      </c>
      <c r="AC218">
        <v>1.0382225164083914</v>
      </c>
      <c r="AD218" t="s">
        <v>81</v>
      </c>
      <c r="AE218" t="s">
        <v>58</v>
      </c>
      <c r="AF218" t="s">
        <v>59</v>
      </c>
      <c r="AG218">
        <v>0.96214511000000003</v>
      </c>
      <c r="AH218">
        <v>1</v>
      </c>
      <c r="AI218">
        <v>0.31001589800000001</v>
      </c>
      <c r="AJ218">
        <v>2.5999999999999999E-2</v>
      </c>
      <c r="AK218">
        <v>58951</v>
      </c>
      <c r="AL218">
        <v>8.5519126000000001E-2</v>
      </c>
    </row>
    <row r="219" spans="1:38" x14ac:dyDescent="0.3">
      <c r="A219">
        <v>218</v>
      </c>
      <c r="B219" t="s">
        <v>1239</v>
      </c>
      <c r="C219" t="s">
        <v>1240</v>
      </c>
      <c r="D219" t="s">
        <v>1241</v>
      </c>
      <c r="E219" t="s">
        <v>1242</v>
      </c>
      <c r="F219" t="s">
        <v>49</v>
      </c>
      <c r="G219" t="s">
        <v>50</v>
      </c>
      <c r="H219">
        <v>47947</v>
      </c>
      <c r="I219" t="s">
        <v>1243</v>
      </c>
      <c r="J219" t="s">
        <v>1244</v>
      </c>
      <c r="K219" t="s">
        <v>53</v>
      </c>
      <c r="L219">
        <v>0</v>
      </c>
      <c r="M219" t="s">
        <v>1245</v>
      </c>
      <c r="N219">
        <v>2020</v>
      </c>
      <c r="O219" t="s">
        <v>55</v>
      </c>
      <c r="P219">
        <v>0</v>
      </c>
      <c r="Q219">
        <v>15.17</v>
      </c>
      <c r="R219">
        <v>15.17</v>
      </c>
      <c r="S219" t="s">
        <v>56</v>
      </c>
      <c r="T219">
        <v>5</v>
      </c>
      <c r="U219">
        <v>45</v>
      </c>
      <c r="V219">
        <v>223</v>
      </c>
      <c r="W219">
        <v>22700</v>
      </c>
      <c r="X219">
        <v>9</v>
      </c>
      <c r="Y219">
        <v>5</v>
      </c>
      <c r="Z219">
        <v>23</v>
      </c>
      <c r="AA219">
        <v>3.8793103449999999</v>
      </c>
      <c r="AB219">
        <f t="shared" si="3"/>
        <v>0.68785862069999992</v>
      </c>
      <c r="AC219">
        <v>1.0382225164083914</v>
      </c>
      <c r="AD219" t="s">
        <v>57</v>
      </c>
      <c r="AE219" t="s">
        <v>58</v>
      </c>
      <c r="AF219" t="s">
        <v>59</v>
      </c>
      <c r="AG219">
        <v>0.44643010900000002</v>
      </c>
      <c r="AH219">
        <v>0.99462365600000002</v>
      </c>
      <c r="AI219">
        <v>0.55411478300000006</v>
      </c>
      <c r="AJ219">
        <v>0.104</v>
      </c>
      <c r="AK219">
        <v>32029</v>
      </c>
      <c r="AL219">
        <v>0.31844723699999999</v>
      </c>
    </row>
    <row r="220" spans="1:38" x14ac:dyDescent="0.3">
      <c r="A220">
        <v>219</v>
      </c>
      <c r="B220" t="s">
        <v>1246</v>
      </c>
      <c r="C220" t="s">
        <v>1240</v>
      </c>
      <c r="D220" t="s">
        <v>1247</v>
      </c>
      <c r="E220" t="s">
        <v>1248</v>
      </c>
      <c r="F220" t="s">
        <v>49</v>
      </c>
      <c r="G220" t="s">
        <v>50</v>
      </c>
      <c r="H220">
        <v>34317</v>
      </c>
      <c r="I220" t="s">
        <v>1249</v>
      </c>
      <c r="J220" t="s">
        <v>1250</v>
      </c>
      <c r="K220" t="s">
        <v>53</v>
      </c>
      <c r="L220">
        <v>0</v>
      </c>
      <c r="M220" t="s">
        <v>1251</v>
      </c>
      <c r="N220">
        <v>2020</v>
      </c>
      <c r="O220" t="s">
        <v>55</v>
      </c>
      <c r="P220">
        <v>0</v>
      </c>
      <c r="Q220">
        <v>10.130000000000001</v>
      </c>
      <c r="R220">
        <v>10.130000000000001</v>
      </c>
      <c r="S220" t="s">
        <v>56</v>
      </c>
      <c r="T220">
        <v>2</v>
      </c>
      <c r="U220">
        <v>45</v>
      </c>
      <c r="V220">
        <v>11</v>
      </c>
      <c r="W220">
        <v>369</v>
      </c>
      <c r="X220">
        <v>8</v>
      </c>
      <c r="Y220">
        <v>3</v>
      </c>
      <c r="Z220">
        <v>26</v>
      </c>
      <c r="AA220">
        <v>42.10526316</v>
      </c>
      <c r="AB220">
        <f t="shared" si="3"/>
        <v>2.8302157896</v>
      </c>
      <c r="AC220">
        <v>1.0382225164083914</v>
      </c>
      <c r="AD220" t="s">
        <v>81</v>
      </c>
      <c r="AE220" t="s">
        <v>58</v>
      </c>
      <c r="AF220" t="s">
        <v>59</v>
      </c>
      <c r="AG220">
        <v>0.80772244000000004</v>
      </c>
      <c r="AH220">
        <v>0.99987655799999997</v>
      </c>
      <c r="AI220">
        <v>0.34658018899999998</v>
      </c>
      <c r="AJ220">
        <v>8.8999999999999996E-2</v>
      </c>
      <c r="AK220">
        <v>68219</v>
      </c>
      <c r="AL220">
        <v>8.6268057999999995E-2</v>
      </c>
    </row>
    <row r="221" spans="1:38" x14ac:dyDescent="0.3">
      <c r="A221">
        <v>220</v>
      </c>
      <c r="B221" t="s">
        <v>351</v>
      </c>
      <c r="C221" t="s">
        <v>1240</v>
      </c>
      <c r="D221" t="s">
        <v>1252</v>
      </c>
      <c r="E221" t="s">
        <v>1253</v>
      </c>
      <c r="F221" t="s">
        <v>49</v>
      </c>
      <c r="G221" t="s">
        <v>50</v>
      </c>
      <c r="H221">
        <v>15082</v>
      </c>
      <c r="I221" t="s">
        <v>1254</v>
      </c>
      <c r="J221" t="s">
        <v>1255</v>
      </c>
      <c r="K221" t="s">
        <v>53</v>
      </c>
      <c r="L221">
        <v>0</v>
      </c>
      <c r="M221" t="s">
        <v>1256</v>
      </c>
      <c r="N221">
        <v>2020</v>
      </c>
      <c r="O221" t="s">
        <v>55</v>
      </c>
      <c r="P221">
        <v>0</v>
      </c>
      <c r="Q221">
        <v>-0.87</v>
      </c>
      <c r="R221">
        <v>0</v>
      </c>
      <c r="S221" t="s">
        <v>56</v>
      </c>
      <c r="T221">
        <v>4</v>
      </c>
      <c r="U221">
        <v>45</v>
      </c>
      <c r="V221">
        <v>253</v>
      </c>
      <c r="W221">
        <v>9</v>
      </c>
      <c r="X221">
        <v>10</v>
      </c>
      <c r="Y221">
        <v>4</v>
      </c>
      <c r="Z221">
        <v>24</v>
      </c>
      <c r="AA221">
        <v>3.8022813690000001</v>
      </c>
      <c r="AB221">
        <f t="shared" si="3"/>
        <v>0.22813688214000002</v>
      </c>
      <c r="AC221">
        <v>1.0382225164083914</v>
      </c>
      <c r="AD221" t="s">
        <v>81</v>
      </c>
      <c r="AE221" t="s">
        <v>58</v>
      </c>
      <c r="AF221" t="s">
        <v>59</v>
      </c>
      <c r="AG221">
        <v>0.27813806000000002</v>
      </c>
      <c r="AH221">
        <v>0.98515650200000004</v>
      </c>
      <c r="AI221">
        <v>0.50542456199999997</v>
      </c>
      <c r="AJ221">
        <v>3.4000000000000002E-2</v>
      </c>
      <c r="AK221">
        <v>34561</v>
      </c>
      <c r="AL221">
        <v>0.32120277600000002</v>
      </c>
    </row>
    <row r="222" spans="1:38" x14ac:dyDescent="0.3">
      <c r="A222">
        <v>221</v>
      </c>
      <c r="B222" t="s">
        <v>1257</v>
      </c>
      <c r="C222" t="s">
        <v>1240</v>
      </c>
      <c r="D222" t="s">
        <v>1258</v>
      </c>
      <c r="E222" t="s">
        <v>1259</v>
      </c>
      <c r="F222" t="s">
        <v>49</v>
      </c>
      <c r="G222" t="s">
        <v>50</v>
      </c>
      <c r="H222">
        <v>3338</v>
      </c>
      <c r="I222" t="s">
        <v>1260</v>
      </c>
      <c r="J222" t="s">
        <v>1261</v>
      </c>
      <c r="K222" t="s">
        <v>65</v>
      </c>
      <c r="L222">
        <v>0</v>
      </c>
      <c r="M222" t="s">
        <v>1262</v>
      </c>
      <c r="N222">
        <v>2020</v>
      </c>
      <c r="O222" t="s">
        <v>55</v>
      </c>
      <c r="P222">
        <v>0</v>
      </c>
      <c r="Q222">
        <v>-72.53</v>
      </c>
      <c r="R222">
        <v>0</v>
      </c>
      <c r="S222" t="s">
        <v>56</v>
      </c>
      <c r="T222">
        <v>3</v>
      </c>
      <c r="U222">
        <v>45</v>
      </c>
      <c r="V222">
        <v>5</v>
      </c>
      <c r="W222">
        <v>4</v>
      </c>
      <c r="X222">
        <v>10</v>
      </c>
      <c r="Y222">
        <v>4</v>
      </c>
      <c r="Z222">
        <v>25</v>
      </c>
      <c r="AA222">
        <v>66.666666669999998</v>
      </c>
      <c r="AB222">
        <f t="shared" si="3"/>
        <v>4.0000000002</v>
      </c>
      <c r="AC222">
        <v>1.0382225164083914</v>
      </c>
      <c r="AD222" t="s">
        <v>81</v>
      </c>
      <c r="AE222" t="s">
        <v>58</v>
      </c>
      <c r="AF222" t="s">
        <v>59</v>
      </c>
      <c r="AG222">
        <v>0.86662587899999999</v>
      </c>
      <c r="AH222">
        <v>0.94893899199999998</v>
      </c>
      <c r="AI222">
        <v>0.28365531999999999</v>
      </c>
      <c r="AJ222">
        <v>4.5999999999999999E-2</v>
      </c>
      <c r="AK222">
        <v>40039</v>
      </c>
      <c r="AL222">
        <v>9.4152626000000003E-2</v>
      </c>
    </row>
    <row r="223" spans="1:38" x14ac:dyDescent="0.3">
      <c r="A223">
        <v>222</v>
      </c>
      <c r="B223" t="s">
        <v>399</v>
      </c>
      <c r="C223" t="s">
        <v>1240</v>
      </c>
      <c r="D223" t="s">
        <v>1263</v>
      </c>
      <c r="E223" t="s">
        <v>1264</v>
      </c>
      <c r="F223" t="s">
        <v>49</v>
      </c>
      <c r="G223" t="s">
        <v>50</v>
      </c>
      <c r="H223">
        <v>3912</v>
      </c>
      <c r="I223" t="s">
        <v>1265</v>
      </c>
      <c r="J223" t="s">
        <v>1266</v>
      </c>
      <c r="K223" t="s">
        <v>65</v>
      </c>
      <c r="L223">
        <v>0</v>
      </c>
      <c r="M223" t="s">
        <v>1267</v>
      </c>
      <c r="N223">
        <v>2020</v>
      </c>
      <c r="O223" t="s">
        <v>55</v>
      </c>
      <c r="P223">
        <v>0</v>
      </c>
      <c r="Q223">
        <v>34.22</v>
      </c>
      <c r="R223">
        <v>34.22</v>
      </c>
      <c r="S223" t="s">
        <v>56</v>
      </c>
      <c r="T223">
        <v>10</v>
      </c>
      <c r="U223">
        <v>45</v>
      </c>
      <c r="V223">
        <v>316</v>
      </c>
      <c r="W223">
        <v>14</v>
      </c>
      <c r="X223">
        <v>10</v>
      </c>
      <c r="Y223">
        <v>2</v>
      </c>
      <c r="Z223">
        <v>23</v>
      </c>
      <c r="AA223">
        <v>3.0674846630000001</v>
      </c>
      <c r="AB223">
        <f t="shared" si="3"/>
        <v>1.21064907978</v>
      </c>
      <c r="AC223">
        <v>1.0382225164083914</v>
      </c>
      <c r="AD223" t="s">
        <v>57</v>
      </c>
      <c r="AE223" t="s">
        <v>58</v>
      </c>
      <c r="AF223" t="s">
        <v>59</v>
      </c>
      <c r="AG223">
        <v>0.55017979699999997</v>
      </c>
      <c r="AH223">
        <v>0.80335731399999999</v>
      </c>
      <c r="AI223">
        <v>0.28179143499999998</v>
      </c>
      <c r="AJ223">
        <v>7.0999999999999994E-2</v>
      </c>
      <c r="AK223">
        <v>54107</v>
      </c>
      <c r="AL223">
        <v>0.29644268800000001</v>
      </c>
    </row>
    <row r="224" spans="1:38" x14ac:dyDescent="0.3">
      <c r="A224">
        <v>223</v>
      </c>
      <c r="B224" t="s">
        <v>1268</v>
      </c>
      <c r="C224" t="s">
        <v>1240</v>
      </c>
      <c r="D224" t="s">
        <v>1269</v>
      </c>
      <c r="E224" t="s">
        <v>1270</v>
      </c>
      <c r="F224" t="s">
        <v>49</v>
      </c>
      <c r="G224" t="s">
        <v>50</v>
      </c>
      <c r="H224">
        <v>74377</v>
      </c>
      <c r="I224" t="s">
        <v>1271</v>
      </c>
      <c r="J224" t="s">
        <v>1272</v>
      </c>
      <c r="K224" t="s">
        <v>53</v>
      </c>
      <c r="L224">
        <v>0</v>
      </c>
      <c r="M224" t="s">
        <v>1273</v>
      </c>
      <c r="N224">
        <v>2020</v>
      </c>
      <c r="O224" t="s">
        <v>55</v>
      </c>
      <c r="P224">
        <v>0</v>
      </c>
      <c r="Q224">
        <v>-40.520000000000003</v>
      </c>
      <c r="R224">
        <v>0</v>
      </c>
      <c r="S224" t="s">
        <v>56</v>
      </c>
      <c r="T224">
        <v>16</v>
      </c>
      <c r="U224">
        <v>45</v>
      </c>
      <c r="V224">
        <v>664</v>
      </c>
      <c r="W224">
        <v>20</v>
      </c>
      <c r="X224">
        <v>14</v>
      </c>
      <c r="Y224">
        <v>11</v>
      </c>
      <c r="Z224">
        <v>17</v>
      </c>
      <c r="AA224">
        <v>2.0648967549999999</v>
      </c>
      <c r="AB224">
        <f t="shared" si="3"/>
        <v>0.12389380529999999</v>
      </c>
      <c r="AC224">
        <v>1.0382225164083914</v>
      </c>
      <c r="AD224" t="s">
        <v>57</v>
      </c>
      <c r="AE224" t="s">
        <v>58</v>
      </c>
      <c r="AF224" t="s">
        <v>59</v>
      </c>
      <c r="AG224">
        <v>0.54640686900000002</v>
      </c>
      <c r="AH224">
        <v>0.993586886</v>
      </c>
      <c r="AI224">
        <v>0.44659456199999997</v>
      </c>
      <c r="AJ224">
        <v>6.9000000000000006E-2</v>
      </c>
      <c r="AK224">
        <v>46792</v>
      </c>
      <c r="AL224">
        <v>0.17669479199999999</v>
      </c>
    </row>
    <row r="225" spans="1:38" x14ac:dyDescent="0.3">
      <c r="A225">
        <v>224</v>
      </c>
      <c r="B225" t="s">
        <v>1192</v>
      </c>
      <c r="C225" t="s">
        <v>1274</v>
      </c>
      <c r="D225" t="s">
        <v>1275</v>
      </c>
      <c r="E225" t="s">
        <v>1276</v>
      </c>
      <c r="F225" t="s">
        <v>284</v>
      </c>
      <c r="G225" t="s">
        <v>50</v>
      </c>
      <c r="H225">
        <v>5788</v>
      </c>
      <c r="I225" t="s">
        <v>1277</v>
      </c>
      <c r="J225" t="s">
        <v>1278</v>
      </c>
      <c r="K225" t="s">
        <v>65</v>
      </c>
      <c r="L225">
        <v>0</v>
      </c>
      <c r="M225" t="s">
        <v>1279</v>
      </c>
      <c r="N225">
        <v>2020</v>
      </c>
      <c r="O225" t="s">
        <v>55</v>
      </c>
      <c r="P225">
        <v>0</v>
      </c>
      <c r="Q225">
        <v>-387.99</v>
      </c>
      <c r="R225">
        <v>0</v>
      </c>
      <c r="S225" t="s">
        <v>56</v>
      </c>
      <c r="T225">
        <v>4</v>
      </c>
      <c r="U225">
        <v>45</v>
      </c>
      <c r="V225">
        <v>6</v>
      </c>
      <c r="W225">
        <v>7</v>
      </c>
      <c r="X225">
        <v>10</v>
      </c>
      <c r="Y225">
        <v>3</v>
      </c>
      <c r="Z225">
        <v>27</v>
      </c>
      <c r="AA225">
        <v>62.5</v>
      </c>
      <c r="AB225">
        <f t="shared" si="3"/>
        <v>3.75</v>
      </c>
      <c r="AC225">
        <v>1.0382225164083914</v>
      </c>
      <c r="AD225" t="s">
        <v>81</v>
      </c>
      <c r="AE225" t="s">
        <v>58</v>
      </c>
      <c r="AF225" t="s">
        <v>59</v>
      </c>
      <c r="AG225">
        <v>0.86798190900000005</v>
      </c>
      <c r="AH225">
        <v>0.99565499400000002</v>
      </c>
      <c r="AI225">
        <v>0.325649682</v>
      </c>
      <c r="AJ225">
        <v>0.10299999999999999</v>
      </c>
      <c r="AK225">
        <v>59017</v>
      </c>
      <c r="AL225">
        <v>0.112639135</v>
      </c>
    </row>
    <row r="226" spans="1:38" x14ac:dyDescent="0.3">
      <c r="A226">
        <v>225</v>
      </c>
      <c r="B226" t="s">
        <v>1280</v>
      </c>
      <c r="C226" t="s">
        <v>1281</v>
      </c>
      <c r="D226" t="s">
        <v>1282</v>
      </c>
      <c r="E226" t="s">
        <v>1283</v>
      </c>
      <c r="F226" t="s">
        <v>49</v>
      </c>
      <c r="G226" t="s">
        <v>50</v>
      </c>
      <c r="H226">
        <v>4158</v>
      </c>
      <c r="I226" t="s">
        <v>1284</v>
      </c>
      <c r="J226" t="s">
        <v>1285</v>
      </c>
      <c r="K226" t="s">
        <v>65</v>
      </c>
      <c r="L226">
        <v>0</v>
      </c>
      <c r="M226" t="s">
        <v>66</v>
      </c>
      <c r="N226" t="s">
        <v>66</v>
      </c>
      <c r="O226" t="s">
        <v>66</v>
      </c>
      <c r="P226" t="s">
        <v>66</v>
      </c>
      <c r="Q226" t="s">
        <v>66</v>
      </c>
      <c r="R226" t="s">
        <v>66</v>
      </c>
      <c r="S226" t="s">
        <v>66</v>
      </c>
      <c r="T226" t="s">
        <v>66</v>
      </c>
      <c r="U226" t="s">
        <v>66</v>
      </c>
      <c r="V226" t="s">
        <v>66</v>
      </c>
      <c r="W226" t="s">
        <v>66</v>
      </c>
      <c r="X226" t="s">
        <v>66</v>
      </c>
      <c r="Y226" t="s">
        <v>66</v>
      </c>
      <c r="Z226" t="s">
        <v>66</v>
      </c>
      <c r="AA226" t="s">
        <v>66</v>
      </c>
      <c r="AB226" t="str">
        <f t="shared" si="3"/>
        <v>N/A</v>
      </c>
      <c r="AC226">
        <v>1.0382225164083914</v>
      </c>
      <c r="AD226" t="s">
        <v>66</v>
      </c>
      <c r="AE226" t="s">
        <v>58</v>
      </c>
      <c r="AF226" t="s">
        <v>59</v>
      </c>
      <c r="AG226">
        <v>0.69542140600000002</v>
      </c>
      <c r="AH226">
        <v>0.98887451500000001</v>
      </c>
      <c r="AI226">
        <v>0.50826570500000001</v>
      </c>
      <c r="AJ226">
        <v>4.4999999999999998E-2</v>
      </c>
      <c r="AK226">
        <v>36797</v>
      </c>
      <c r="AL226">
        <v>0.234125</v>
      </c>
    </row>
    <row r="227" spans="1:38" x14ac:dyDescent="0.3">
      <c r="A227">
        <v>226</v>
      </c>
      <c r="B227" t="s">
        <v>1286</v>
      </c>
      <c r="C227" t="s">
        <v>1281</v>
      </c>
      <c r="D227" t="s">
        <v>1287</v>
      </c>
      <c r="E227" t="s">
        <v>1288</v>
      </c>
      <c r="F227" t="s">
        <v>49</v>
      </c>
      <c r="G227" t="s">
        <v>50</v>
      </c>
      <c r="H227">
        <v>4042</v>
      </c>
      <c r="I227" t="s">
        <v>1289</v>
      </c>
      <c r="J227" t="s">
        <v>1290</v>
      </c>
      <c r="K227" t="s">
        <v>65</v>
      </c>
      <c r="L227">
        <v>0</v>
      </c>
      <c r="M227" t="s">
        <v>66</v>
      </c>
      <c r="N227" t="s">
        <v>66</v>
      </c>
      <c r="O227" t="s">
        <v>66</v>
      </c>
      <c r="P227" t="s">
        <v>66</v>
      </c>
      <c r="Q227" t="s">
        <v>66</v>
      </c>
      <c r="R227" t="s">
        <v>66</v>
      </c>
      <c r="S227" t="s">
        <v>66</v>
      </c>
      <c r="T227" t="s">
        <v>66</v>
      </c>
      <c r="U227" t="s">
        <v>66</v>
      </c>
      <c r="V227" t="s">
        <v>66</v>
      </c>
      <c r="W227" t="s">
        <v>66</v>
      </c>
      <c r="X227" t="s">
        <v>66</v>
      </c>
      <c r="Y227" t="s">
        <v>66</v>
      </c>
      <c r="Z227" t="s">
        <v>66</v>
      </c>
      <c r="AA227" t="s">
        <v>66</v>
      </c>
      <c r="AB227" t="str">
        <f t="shared" si="3"/>
        <v>N/A</v>
      </c>
      <c r="AC227">
        <v>1.0382225164083914</v>
      </c>
      <c r="AD227" t="s">
        <v>66</v>
      </c>
      <c r="AE227" t="s">
        <v>58</v>
      </c>
      <c r="AF227" t="s">
        <v>59</v>
      </c>
      <c r="AG227">
        <v>0.96630934199999996</v>
      </c>
      <c r="AH227">
        <v>0</v>
      </c>
      <c r="AI227">
        <v>0.63894967199999997</v>
      </c>
      <c r="AJ227">
        <v>2.8000000000000001E-2</v>
      </c>
      <c r="AK227">
        <v>17865</v>
      </c>
      <c r="AL227">
        <v>0.42366412199999998</v>
      </c>
    </row>
    <row r="228" spans="1:38" x14ac:dyDescent="0.3">
      <c r="A228">
        <v>227</v>
      </c>
      <c r="B228" t="s">
        <v>1291</v>
      </c>
      <c r="C228" t="s">
        <v>1281</v>
      </c>
      <c r="D228" t="s">
        <v>1292</v>
      </c>
      <c r="E228" t="s">
        <v>1293</v>
      </c>
      <c r="F228" t="s">
        <v>49</v>
      </c>
      <c r="G228" t="s">
        <v>50</v>
      </c>
      <c r="H228">
        <v>3422</v>
      </c>
      <c r="I228" t="s">
        <v>1294</v>
      </c>
      <c r="J228" t="s">
        <v>1295</v>
      </c>
      <c r="K228" t="s">
        <v>65</v>
      </c>
      <c r="L228">
        <v>0</v>
      </c>
      <c r="M228" t="s">
        <v>1296</v>
      </c>
      <c r="N228">
        <v>2020</v>
      </c>
      <c r="O228" t="s">
        <v>55</v>
      </c>
      <c r="P228">
        <v>0</v>
      </c>
      <c r="Q228">
        <v>25.26</v>
      </c>
      <c r="R228">
        <v>25.26</v>
      </c>
      <c r="S228" t="s">
        <v>56</v>
      </c>
      <c r="T228">
        <v>2</v>
      </c>
      <c r="U228">
        <v>45</v>
      </c>
      <c r="V228">
        <v>233</v>
      </c>
      <c r="W228">
        <v>5</v>
      </c>
      <c r="X228">
        <v>14</v>
      </c>
      <c r="Y228">
        <v>3</v>
      </c>
      <c r="Z228">
        <v>20</v>
      </c>
      <c r="AA228">
        <v>5.6680161939999998</v>
      </c>
      <c r="AB228">
        <f t="shared" si="3"/>
        <v>1.09788097164</v>
      </c>
      <c r="AC228">
        <v>1.0382225164083914</v>
      </c>
      <c r="AD228" t="s">
        <v>57</v>
      </c>
      <c r="AE228" t="s">
        <v>58</v>
      </c>
      <c r="AF228" t="s">
        <v>59</v>
      </c>
      <c r="AG228">
        <v>0.64540337699999994</v>
      </c>
      <c r="AH228">
        <v>0.88807429100000002</v>
      </c>
      <c r="AI228">
        <v>0.51397632800000004</v>
      </c>
      <c r="AJ228">
        <v>1.4E-2</v>
      </c>
      <c r="AK228">
        <v>31645</v>
      </c>
      <c r="AL228">
        <v>0.31004016099999998</v>
      </c>
    </row>
    <row r="229" spans="1:38" x14ac:dyDescent="0.3">
      <c r="A229">
        <v>228</v>
      </c>
      <c r="B229" t="s">
        <v>1137</v>
      </c>
      <c r="C229" t="s">
        <v>1281</v>
      </c>
      <c r="D229" t="s">
        <v>1297</v>
      </c>
      <c r="E229" t="s">
        <v>1298</v>
      </c>
      <c r="F229" t="s">
        <v>49</v>
      </c>
      <c r="G229" t="s">
        <v>50</v>
      </c>
      <c r="H229">
        <v>5223</v>
      </c>
      <c r="I229" t="s">
        <v>1299</v>
      </c>
      <c r="J229" t="s">
        <v>1300</v>
      </c>
      <c r="K229" t="s">
        <v>65</v>
      </c>
      <c r="L229">
        <v>0</v>
      </c>
      <c r="M229" t="s">
        <v>1301</v>
      </c>
      <c r="N229">
        <v>2020</v>
      </c>
      <c r="O229" t="s">
        <v>55</v>
      </c>
      <c r="P229">
        <v>0</v>
      </c>
      <c r="Q229">
        <v>-43.27</v>
      </c>
      <c r="R229">
        <v>0</v>
      </c>
      <c r="S229" t="s">
        <v>56</v>
      </c>
      <c r="T229">
        <v>2</v>
      </c>
      <c r="U229">
        <v>45</v>
      </c>
      <c r="V229">
        <v>187</v>
      </c>
      <c r="W229">
        <v>4</v>
      </c>
      <c r="X229">
        <v>15</v>
      </c>
      <c r="Y229">
        <v>6</v>
      </c>
      <c r="Z229">
        <v>19</v>
      </c>
      <c r="AA229">
        <v>7.425742574</v>
      </c>
      <c r="AB229">
        <f t="shared" si="3"/>
        <v>0.44554455443999996</v>
      </c>
      <c r="AC229">
        <v>1.0382225164083914</v>
      </c>
      <c r="AD229" t="s">
        <v>81</v>
      </c>
      <c r="AE229" t="s">
        <v>58</v>
      </c>
      <c r="AF229" t="s">
        <v>59</v>
      </c>
      <c r="AG229">
        <v>0.97082601099999999</v>
      </c>
      <c r="AH229">
        <v>0</v>
      </c>
      <c r="AI229">
        <v>0.13637961300000001</v>
      </c>
      <c r="AJ229">
        <v>8.9999999999999993E-3</v>
      </c>
      <c r="AK229">
        <v>48359</v>
      </c>
      <c r="AL229">
        <v>0.14902507000000001</v>
      </c>
    </row>
    <row r="230" spans="1:38" x14ac:dyDescent="0.3">
      <c r="A230">
        <v>229</v>
      </c>
      <c r="B230" t="s">
        <v>1302</v>
      </c>
      <c r="C230" t="s">
        <v>1281</v>
      </c>
      <c r="D230" t="s">
        <v>1303</v>
      </c>
      <c r="E230" t="s">
        <v>1304</v>
      </c>
      <c r="F230" t="s">
        <v>49</v>
      </c>
      <c r="G230" t="s">
        <v>50</v>
      </c>
      <c r="H230">
        <v>33199</v>
      </c>
      <c r="I230" t="s">
        <v>1305</v>
      </c>
      <c r="J230" t="s">
        <v>1306</v>
      </c>
      <c r="K230" t="s">
        <v>53</v>
      </c>
      <c r="L230">
        <v>0</v>
      </c>
      <c r="M230" t="s">
        <v>1307</v>
      </c>
      <c r="N230">
        <v>2020</v>
      </c>
      <c r="O230" t="s">
        <v>55</v>
      </c>
      <c r="P230">
        <v>0</v>
      </c>
      <c r="Q230">
        <v>14.74</v>
      </c>
      <c r="R230">
        <v>14.74</v>
      </c>
      <c r="S230" t="s">
        <v>56</v>
      </c>
      <c r="T230">
        <v>6</v>
      </c>
      <c r="U230">
        <v>45</v>
      </c>
      <c r="V230">
        <v>6</v>
      </c>
      <c r="W230">
        <v>5945</v>
      </c>
      <c r="X230">
        <v>0</v>
      </c>
      <c r="Y230">
        <v>3</v>
      </c>
      <c r="Z230">
        <v>36</v>
      </c>
      <c r="AA230">
        <v>0</v>
      </c>
      <c r="AB230">
        <f t="shared" si="3"/>
        <v>0.44220000000000004</v>
      </c>
      <c r="AC230">
        <v>1.0382225164083914</v>
      </c>
      <c r="AD230" t="s">
        <v>81</v>
      </c>
      <c r="AE230" t="s">
        <v>58</v>
      </c>
      <c r="AF230" t="s">
        <v>59</v>
      </c>
      <c r="AG230">
        <v>0.93300127300000002</v>
      </c>
      <c r="AH230">
        <v>0.94519690000000001</v>
      </c>
      <c r="AI230">
        <v>0.30414782200000001</v>
      </c>
      <c r="AJ230">
        <v>3.1E-2</v>
      </c>
      <c r="AK230">
        <v>40477</v>
      </c>
      <c r="AL230">
        <v>0.187476121</v>
      </c>
    </row>
    <row r="231" spans="1:38" x14ac:dyDescent="0.3">
      <c r="A231">
        <v>230</v>
      </c>
      <c r="B231" t="s">
        <v>1302</v>
      </c>
      <c r="C231" t="s">
        <v>1281</v>
      </c>
      <c r="D231" t="s">
        <v>1308</v>
      </c>
      <c r="E231" t="s">
        <v>1309</v>
      </c>
      <c r="F231" t="s">
        <v>49</v>
      </c>
      <c r="G231" t="s">
        <v>50</v>
      </c>
      <c r="H231">
        <v>103427</v>
      </c>
      <c r="I231" t="s">
        <v>1310</v>
      </c>
      <c r="J231" t="s">
        <v>1311</v>
      </c>
      <c r="K231" t="s">
        <v>180</v>
      </c>
      <c r="L231">
        <v>0</v>
      </c>
      <c r="M231" t="s">
        <v>1312</v>
      </c>
      <c r="N231">
        <v>2020</v>
      </c>
      <c r="O231" t="s">
        <v>55</v>
      </c>
      <c r="P231">
        <v>0</v>
      </c>
      <c r="Q231">
        <v>-2.67</v>
      </c>
      <c r="R231">
        <v>0</v>
      </c>
      <c r="S231" t="s">
        <v>56</v>
      </c>
      <c r="T231">
        <v>10</v>
      </c>
      <c r="U231">
        <v>45</v>
      </c>
      <c r="V231">
        <v>439</v>
      </c>
      <c r="W231">
        <v>14</v>
      </c>
      <c r="X231">
        <v>7</v>
      </c>
      <c r="Y231">
        <v>68</v>
      </c>
      <c r="Z231">
        <v>25</v>
      </c>
      <c r="AA231">
        <v>1.569506726</v>
      </c>
      <c r="AB231">
        <f t="shared" si="3"/>
        <v>9.4170403560000004E-2</v>
      </c>
      <c r="AC231">
        <v>1.0382225164083914</v>
      </c>
      <c r="AD231" t="s">
        <v>81</v>
      </c>
      <c r="AE231" t="s">
        <v>58</v>
      </c>
      <c r="AF231" t="s">
        <v>59</v>
      </c>
      <c r="AG231">
        <v>0.91915776400000004</v>
      </c>
      <c r="AH231">
        <v>0.97641271399999996</v>
      </c>
      <c r="AI231">
        <v>0.35559406599999999</v>
      </c>
      <c r="AJ231">
        <v>3.5000000000000003E-2</v>
      </c>
      <c r="AK231">
        <v>40100</v>
      </c>
      <c r="AL231">
        <v>0.206364402</v>
      </c>
    </row>
    <row r="232" spans="1:38" x14ac:dyDescent="0.3">
      <c r="A232">
        <v>231</v>
      </c>
      <c r="B232" t="s">
        <v>164</v>
      </c>
      <c r="C232" t="s">
        <v>1281</v>
      </c>
      <c r="D232" t="s">
        <v>1313</v>
      </c>
      <c r="E232" t="s">
        <v>1314</v>
      </c>
      <c r="F232" t="s">
        <v>49</v>
      </c>
      <c r="G232" t="s">
        <v>50</v>
      </c>
      <c r="H232">
        <v>4838</v>
      </c>
      <c r="I232" t="s">
        <v>127</v>
      </c>
      <c r="J232" t="s">
        <v>1315</v>
      </c>
      <c r="K232" t="s">
        <v>65</v>
      </c>
      <c r="L232">
        <v>0</v>
      </c>
      <c r="M232" t="s">
        <v>1316</v>
      </c>
      <c r="N232">
        <v>2020</v>
      </c>
      <c r="O232" t="s">
        <v>55</v>
      </c>
      <c r="P232">
        <v>0</v>
      </c>
      <c r="Q232">
        <v>0</v>
      </c>
      <c r="R232">
        <v>0</v>
      </c>
      <c r="S232" t="s">
        <v>145</v>
      </c>
      <c r="T232">
        <v>2</v>
      </c>
      <c r="U232">
        <v>45</v>
      </c>
      <c r="V232">
        <v>6</v>
      </c>
      <c r="W232">
        <v>3</v>
      </c>
      <c r="X232">
        <v>1</v>
      </c>
      <c r="Y232">
        <v>2</v>
      </c>
      <c r="Z232">
        <v>36</v>
      </c>
      <c r="AA232">
        <v>14.28571429</v>
      </c>
      <c r="AB232">
        <f t="shared" si="3"/>
        <v>0.85714285739999996</v>
      </c>
      <c r="AC232">
        <v>1.0382225164083914</v>
      </c>
      <c r="AD232" t="s">
        <v>57</v>
      </c>
      <c r="AE232" t="s">
        <v>58</v>
      </c>
      <c r="AF232" t="s">
        <v>59</v>
      </c>
      <c r="AG232">
        <v>0.91045685300000001</v>
      </c>
      <c r="AH232">
        <v>0.87178368900000003</v>
      </c>
      <c r="AI232">
        <v>0.39525691699999999</v>
      </c>
      <c r="AJ232">
        <v>8.0000000000000002E-3</v>
      </c>
      <c r="AK232">
        <v>32904</v>
      </c>
      <c r="AL232">
        <v>0.172657111</v>
      </c>
    </row>
    <row r="233" spans="1:38" x14ac:dyDescent="0.3">
      <c r="A233">
        <v>232</v>
      </c>
      <c r="B233" t="s">
        <v>1317</v>
      </c>
      <c r="C233" t="s">
        <v>1281</v>
      </c>
      <c r="D233" t="s">
        <v>1318</v>
      </c>
      <c r="E233" t="s">
        <v>1319</v>
      </c>
      <c r="F233" t="s">
        <v>49</v>
      </c>
      <c r="G233" t="s">
        <v>50</v>
      </c>
      <c r="H233">
        <v>28919</v>
      </c>
      <c r="I233" t="s">
        <v>1320</v>
      </c>
      <c r="J233" t="s">
        <v>1321</v>
      </c>
      <c r="K233" t="s">
        <v>53</v>
      </c>
      <c r="L233">
        <v>0</v>
      </c>
      <c r="M233" t="s">
        <v>1322</v>
      </c>
      <c r="N233">
        <v>2020</v>
      </c>
      <c r="O233" t="s">
        <v>55</v>
      </c>
      <c r="P233">
        <v>0</v>
      </c>
      <c r="Q233">
        <v>-33.46</v>
      </c>
      <c r="R233">
        <v>0</v>
      </c>
      <c r="S233" t="s">
        <v>56</v>
      </c>
      <c r="T233">
        <v>3</v>
      </c>
      <c r="U233">
        <v>45</v>
      </c>
      <c r="V233">
        <v>324</v>
      </c>
      <c r="W233">
        <v>6</v>
      </c>
      <c r="X233">
        <v>14</v>
      </c>
      <c r="Y233">
        <v>4</v>
      </c>
      <c r="Z233">
        <v>20</v>
      </c>
      <c r="AA233">
        <v>4.1420118339999998</v>
      </c>
      <c r="AB233">
        <f t="shared" si="3"/>
        <v>0.24852071003999998</v>
      </c>
      <c r="AC233">
        <v>1.0382225164083914</v>
      </c>
      <c r="AD233" t="s">
        <v>57</v>
      </c>
      <c r="AE233" t="s">
        <v>58</v>
      </c>
      <c r="AF233" t="s">
        <v>59</v>
      </c>
      <c r="AG233">
        <v>0.85531479300000002</v>
      </c>
      <c r="AH233">
        <v>0.93605870000000002</v>
      </c>
      <c r="AI233">
        <v>9.2475687000000001E-2</v>
      </c>
      <c r="AJ233">
        <v>9.4E-2</v>
      </c>
      <c r="AK233">
        <v>124572</v>
      </c>
      <c r="AL233">
        <v>9.9632929999999998E-3</v>
      </c>
    </row>
    <row r="234" spans="1:38" x14ac:dyDescent="0.3">
      <c r="A234">
        <v>233</v>
      </c>
      <c r="B234" t="s">
        <v>1323</v>
      </c>
      <c r="C234" t="s">
        <v>1324</v>
      </c>
      <c r="D234" t="s">
        <v>1325</v>
      </c>
      <c r="E234" t="s">
        <v>1326</v>
      </c>
      <c r="F234" t="s">
        <v>126</v>
      </c>
      <c r="G234" t="s">
        <v>50</v>
      </c>
      <c r="H234">
        <v>3470</v>
      </c>
      <c r="I234" t="s">
        <v>127</v>
      </c>
      <c r="J234" t="s">
        <v>1327</v>
      </c>
      <c r="K234" t="s">
        <v>65</v>
      </c>
      <c r="L234">
        <v>0</v>
      </c>
      <c r="M234" t="s">
        <v>1328</v>
      </c>
      <c r="N234">
        <v>2020</v>
      </c>
      <c r="O234" t="s">
        <v>55</v>
      </c>
      <c r="P234">
        <v>0</v>
      </c>
      <c r="Q234">
        <v>0</v>
      </c>
      <c r="R234">
        <v>0</v>
      </c>
      <c r="S234" t="s">
        <v>145</v>
      </c>
      <c r="T234">
        <v>4</v>
      </c>
      <c r="U234">
        <v>45</v>
      </c>
      <c r="V234">
        <v>8</v>
      </c>
      <c r="W234">
        <v>5</v>
      </c>
      <c r="X234">
        <v>1</v>
      </c>
      <c r="Y234">
        <v>2</v>
      </c>
      <c r="Z234">
        <v>36</v>
      </c>
      <c r="AA234">
        <v>11.11111111</v>
      </c>
      <c r="AB234">
        <f t="shared" si="3"/>
        <v>0.66666666659999996</v>
      </c>
      <c r="AC234">
        <v>1.0382225164083914</v>
      </c>
      <c r="AD234" t="s">
        <v>57</v>
      </c>
      <c r="AE234" t="s">
        <v>58</v>
      </c>
      <c r="AF234" t="s">
        <v>59</v>
      </c>
      <c r="AG234">
        <v>0.56714289799999995</v>
      </c>
      <c r="AH234">
        <v>0.97863639599999996</v>
      </c>
      <c r="AI234">
        <v>0.42435260699999999</v>
      </c>
      <c r="AJ234">
        <v>0.24399999999999999</v>
      </c>
      <c r="AK234">
        <v>43803</v>
      </c>
      <c r="AL234">
        <v>0.20851431000000001</v>
      </c>
    </row>
    <row r="235" spans="1:38" x14ac:dyDescent="0.3">
      <c r="A235">
        <v>234</v>
      </c>
      <c r="B235" t="s">
        <v>1329</v>
      </c>
      <c r="C235" t="s">
        <v>1324</v>
      </c>
      <c r="D235" t="s">
        <v>1330</v>
      </c>
      <c r="E235" t="s">
        <v>1331</v>
      </c>
      <c r="F235" t="s">
        <v>126</v>
      </c>
      <c r="G235" t="s">
        <v>50</v>
      </c>
      <c r="H235">
        <v>4350</v>
      </c>
      <c r="I235" t="s">
        <v>127</v>
      </c>
      <c r="J235" t="s">
        <v>1332</v>
      </c>
      <c r="K235" t="s">
        <v>65</v>
      </c>
      <c r="L235">
        <v>0</v>
      </c>
      <c r="M235" t="s">
        <v>1333</v>
      </c>
      <c r="N235">
        <v>2019</v>
      </c>
      <c r="O235" t="s">
        <v>55</v>
      </c>
      <c r="P235">
        <v>0</v>
      </c>
      <c r="Q235">
        <v>20.28</v>
      </c>
      <c r="R235">
        <v>20.28</v>
      </c>
      <c r="S235" t="s">
        <v>56</v>
      </c>
      <c r="T235">
        <v>2</v>
      </c>
      <c r="U235">
        <v>45</v>
      </c>
      <c r="V235">
        <v>431</v>
      </c>
      <c r="W235">
        <v>8</v>
      </c>
      <c r="X235">
        <v>14</v>
      </c>
      <c r="Y235">
        <v>4</v>
      </c>
      <c r="Z235">
        <v>19</v>
      </c>
      <c r="AA235">
        <v>3.1460674160000002</v>
      </c>
      <c r="AB235">
        <f t="shared" si="3"/>
        <v>0.79716404496000004</v>
      </c>
      <c r="AC235">
        <v>1.0382225164083914</v>
      </c>
      <c r="AD235" t="s">
        <v>57</v>
      </c>
      <c r="AE235" t="s">
        <v>58</v>
      </c>
      <c r="AF235" t="s">
        <v>59</v>
      </c>
      <c r="AG235">
        <v>0.59548611100000004</v>
      </c>
      <c r="AH235">
        <v>0</v>
      </c>
      <c r="AI235">
        <v>0.12673611100000001</v>
      </c>
      <c r="AJ235">
        <v>0.38</v>
      </c>
      <c r="AK235">
        <v>59552</v>
      </c>
      <c r="AL235">
        <v>0.113291139</v>
      </c>
    </row>
    <row r="236" spans="1:38" x14ac:dyDescent="0.3">
      <c r="A236">
        <v>235</v>
      </c>
      <c r="B236" t="s">
        <v>1334</v>
      </c>
      <c r="C236" t="s">
        <v>1324</v>
      </c>
      <c r="D236" t="s">
        <v>1335</v>
      </c>
      <c r="E236" t="s">
        <v>1336</v>
      </c>
      <c r="F236" t="s">
        <v>126</v>
      </c>
      <c r="G236" t="s">
        <v>50</v>
      </c>
      <c r="H236">
        <v>85900</v>
      </c>
      <c r="I236" t="s">
        <v>127</v>
      </c>
      <c r="J236" t="s">
        <v>1337</v>
      </c>
      <c r="K236" t="s">
        <v>53</v>
      </c>
      <c r="L236">
        <v>1</v>
      </c>
      <c r="M236" t="s">
        <v>1338</v>
      </c>
      <c r="N236">
        <v>2020</v>
      </c>
      <c r="O236" t="s">
        <v>55</v>
      </c>
      <c r="P236">
        <v>0</v>
      </c>
      <c r="Q236">
        <v>18.149999999999999</v>
      </c>
      <c r="R236">
        <v>18.149999999999999</v>
      </c>
      <c r="S236" t="s">
        <v>56</v>
      </c>
      <c r="T236">
        <v>5</v>
      </c>
      <c r="U236">
        <v>45</v>
      </c>
      <c r="V236">
        <v>218</v>
      </c>
      <c r="W236">
        <v>12</v>
      </c>
      <c r="X236">
        <v>10</v>
      </c>
      <c r="Y236">
        <v>3</v>
      </c>
      <c r="Z236">
        <v>19</v>
      </c>
      <c r="AA236">
        <v>4.3859649120000004</v>
      </c>
      <c r="AB236">
        <f t="shared" si="3"/>
        <v>0.80765789471999994</v>
      </c>
      <c r="AC236">
        <v>1.0382225164083914</v>
      </c>
      <c r="AD236" t="s">
        <v>81</v>
      </c>
      <c r="AE236" t="s">
        <v>58</v>
      </c>
      <c r="AF236" t="s">
        <v>59</v>
      </c>
      <c r="AG236">
        <v>0.87253465699999999</v>
      </c>
      <c r="AH236">
        <v>0.99147938199999996</v>
      </c>
      <c r="AI236">
        <v>0.39555339499999997</v>
      </c>
      <c r="AJ236">
        <v>0.52400000000000002</v>
      </c>
      <c r="AK236">
        <v>38800</v>
      </c>
      <c r="AL236">
        <v>0.30241446799999999</v>
      </c>
    </row>
    <row r="237" spans="1:38" x14ac:dyDescent="0.3">
      <c r="A237">
        <v>236</v>
      </c>
      <c r="B237" t="s">
        <v>1339</v>
      </c>
      <c r="C237" t="s">
        <v>1324</v>
      </c>
      <c r="D237" t="s">
        <v>1340</v>
      </c>
      <c r="E237" t="s">
        <v>1341</v>
      </c>
      <c r="F237" t="s">
        <v>126</v>
      </c>
      <c r="G237" t="s">
        <v>50</v>
      </c>
      <c r="H237">
        <v>15650</v>
      </c>
      <c r="I237" t="s">
        <v>127</v>
      </c>
      <c r="J237" t="s">
        <v>1342</v>
      </c>
      <c r="K237" t="s">
        <v>53</v>
      </c>
      <c r="L237">
        <v>0</v>
      </c>
      <c r="M237" t="s">
        <v>1343</v>
      </c>
      <c r="N237">
        <v>2020</v>
      </c>
      <c r="O237" t="s">
        <v>55</v>
      </c>
      <c r="P237">
        <v>0</v>
      </c>
      <c r="Q237">
        <v>9.32</v>
      </c>
      <c r="R237">
        <v>9.32</v>
      </c>
      <c r="S237" t="s">
        <v>56</v>
      </c>
      <c r="T237">
        <v>2</v>
      </c>
      <c r="U237">
        <v>45</v>
      </c>
      <c r="V237">
        <v>12</v>
      </c>
      <c r="W237">
        <v>18</v>
      </c>
      <c r="X237">
        <v>5</v>
      </c>
      <c r="Y237">
        <v>3</v>
      </c>
      <c r="Z237">
        <v>31</v>
      </c>
      <c r="AA237">
        <v>29.41176471</v>
      </c>
      <c r="AB237">
        <f t="shared" si="3"/>
        <v>2.0443058825999998</v>
      </c>
      <c r="AC237">
        <v>1.0382225164083914</v>
      </c>
      <c r="AD237" t="s">
        <v>81</v>
      </c>
      <c r="AE237" t="s">
        <v>58</v>
      </c>
      <c r="AF237" t="s">
        <v>59</v>
      </c>
      <c r="AG237">
        <v>0.906548884</v>
      </c>
      <c r="AH237">
        <v>0.99586939399999996</v>
      </c>
      <c r="AI237">
        <v>3.9232665E-2</v>
      </c>
      <c r="AJ237">
        <v>0.111</v>
      </c>
      <c r="AK237">
        <v>143854</v>
      </c>
      <c r="AL237">
        <v>2.2899354E-2</v>
      </c>
    </row>
    <row r="238" spans="1:38" x14ac:dyDescent="0.3">
      <c r="A238">
        <v>237</v>
      </c>
      <c r="B238" t="s">
        <v>1344</v>
      </c>
      <c r="C238" t="s">
        <v>1324</v>
      </c>
      <c r="D238" t="s">
        <v>1345</v>
      </c>
      <c r="E238" t="s">
        <v>1346</v>
      </c>
      <c r="F238" t="s">
        <v>126</v>
      </c>
      <c r="G238" t="s">
        <v>50</v>
      </c>
      <c r="H238">
        <v>10934</v>
      </c>
      <c r="I238" t="s">
        <v>127</v>
      </c>
      <c r="J238" t="s">
        <v>1347</v>
      </c>
      <c r="K238" t="s">
        <v>53</v>
      </c>
      <c r="L238">
        <v>0</v>
      </c>
      <c r="M238" t="s">
        <v>66</v>
      </c>
      <c r="N238" t="s">
        <v>66</v>
      </c>
      <c r="O238" t="s">
        <v>66</v>
      </c>
      <c r="P238" t="s">
        <v>66</v>
      </c>
      <c r="Q238" t="s">
        <v>66</v>
      </c>
      <c r="R238" t="s">
        <v>66</v>
      </c>
      <c r="S238" t="s">
        <v>66</v>
      </c>
      <c r="T238" t="s">
        <v>66</v>
      </c>
      <c r="U238" t="s">
        <v>66</v>
      </c>
      <c r="V238" t="s">
        <v>66</v>
      </c>
      <c r="W238" t="s">
        <v>66</v>
      </c>
      <c r="X238" t="s">
        <v>66</v>
      </c>
      <c r="Y238" t="s">
        <v>66</v>
      </c>
      <c r="Z238" t="s">
        <v>66</v>
      </c>
      <c r="AA238" t="s">
        <v>66</v>
      </c>
      <c r="AB238" t="str">
        <f t="shared" si="3"/>
        <v>N/A</v>
      </c>
      <c r="AC238">
        <v>1.0382225164083914</v>
      </c>
      <c r="AD238" t="s">
        <v>66</v>
      </c>
      <c r="AE238" t="s">
        <v>58</v>
      </c>
      <c r="AF238" t="s">
        <v>59</v>
      </c>
      <c r="AG238">
        <v>0.717151082</v>
      </c>
      <c r="AH238">
        <v>0.94381740700000005</v>
      </c>
      <c r="AI238">
        <v>0.25543120499999999</v>
      </c>
      <c r="AJ238">
        <v>0.13800000000000001</v>
      </c>
      <c r="AK238">
        <v>68570</v>
      </c>
      <c r="AL238">
        <v>8.1322314000000007E-2</v>
      </c>
    </row>
    <row r="239" spans="1:38" x14ac:dyDescent="0.3">
      <c r="A239">
        <v>238</v>
      </c>
      <c r="B239" t="s">
        <v>280</v>
      </c>
      <c r="C239" t="s">
        <v>1324</v>
      </c>
      <c r="D239" t="s">
        <v>1348</v>
      </c>
      <c r="E239" t="s">
        <v>1349</v>
      </c>
      <c r="F239" t="s">
        <v>126</v>
      </c>
      <c r="G239" t="s">
        <v>50</v>
      </c>
      <c r="H239">
        <v>8100</v>
      </c>
      <c r="I239" t="s">
        <v>127</v>
      </c>
      <c r="J239" t="s">
        <v>1350</v>
      </c>
      <c r="K239" t="s">
        <v>65</v>
      </c>
      <c r="L239">
        <v>1</v>
      </c>
      <c r="M239" t="s">
        <v>1351</v>
      </c>
      <c r="N239">
        <v>2018</v>
      </c>
      <c r="O239" t="s">
        <v>55</v>
      </c>
      <c r="P239">
        <v>0</v>
      </c>
      <c r="Q239">
        <v>0</v>
      </c>
      <c r="R239">
        <v>0</v>
      </c>
      <c r="S239" t="s">
        <v>145</v>
      </c>
      <c r="T239">
        <v>4</v>
      </c>
      <c r="U239">
        <v>45</v>
      </c>
      <c r="V239">
        <v>8</v>
      </c>
      <c r="W239">
        <v>5</v>
      </c>
      <c r="X239">
        <v>1</v>
      </c>
      <c r="Y239">
        <v>2</v>
      </c>
      <c r="Z239">
        <v>36</v>
      </c>
      <c r="AA239">
        <v>11.11111111</v>
      </c>
      <c r="AB239">
        <f t="shared" si="3"/>
        <v>0.66666666659999996</v>
      </c>
      <c r="AC239">
        <v>1.0382225164083914</v>
      </c>
      <c r="AD239" t="s">
        <v>57</v>
      </c>
      <c r="AE239" t="s">
        <v>58</v>
      </c>
      <c r="AF239" t="s">
        <v>59</v>
      </c>
      <c r="AG239">
        <v>0.85805982800000002</v>
      </c>
      <c r="AH239">
        <v>0.96956168799999998</v>
      </c>
      <c r="AI239">
        <v>0.27749515499999999</v>
      </c>
      <c r="AJ239">
        <v>0.85699999999999998</v>
      </c>
      <c r="AK239">
        <v>26592</v>
      </c>
      <c r="AL239">
        <v>0.39065924800000001</v>
      </c>
    </row>
    <row r="240" spans="1:38" x14ac:dyDescent="0.3">
      <c r="A240">
        <v>239</v>
      </c>
      <c r="B240" t="s">
        <v>1352</v>
      </c>
      <c r="C240" t="s">
        <v>1324</v>
      </c>
      <c r="D240" t="s">
        <v>1353</v>
      </c>
      <c r="E240" t="s">
        <v>1354</v>
      </c>
      <c r="F240" t="s">
        <v>126</v>
      </c>
      <c r="G240" t="s">
        <v>50</v>
      </c>
      <c r="H240">
        <v>4632</v>
      </c>
      <c r="I240" t="s">
        <v>127</v>
      </c>
      <c r="J240" t="s">
        <v>1355</v>
      </c>
      <c r="K240" t="s">
        <v>65</v>
      </c>
      <c r="L240">
        <v>0</v>
      </c>
      <c r="M240" t="s">
        <v>1356</v>
      </c>
      <c r="N240">
        <v>2019</v>
      </c>
      <c r="O240" t="s">
        <v>55</v>
      </c>
      <c r="P240">
        <v>0</v>
      </c>
      <c r="Q240">
        <v>34.94</v>
      </c>
      <c r="R240">
        <v>34.94</v>
      </c>
      <c r="S240" t="s">
        <v>56</v>
      </c>
      <c r="T240">
        <v>2</v>
      </c>
      <c r="U240">
        <v>45</v>
      </c>
      <c r="V240">
        <v>369</v>
      </c>
      <c r="W240">
        <v>8</v>
      </c>
      <c r="X240">
        <v>9</v>
      </c>
      <c r="Y240">
        <v>4</v>
      </c>
      <c r="Z240">
        <v>24</v>
      </c>
      <c r="AA240">
        <v>2.3809523810000002</v>
      </c>
      <c r="AB240">
        <f t="shared" si="3"/>
        <v>1.1910571428600001</v>
      </c>
      <c r="AC240">
        <v>1.0382225164083914</v>
      </c>
      <c r="AD240" t="s">
        <v>57</v>
      </c>
      <c r="AE240" t="s">
        <v>58</v>
      </c>
      <c r="AF240" t="s">
        <v>59</v>
      </c>
      <c r="AG240">
        <v>0.80087930799999996</v>
      </c>
      <c r="AH240">
        <v>0.98189863200000005</v>
      </c>
      <c r="AI240">
        <v>0.26464864900000001</v>
      </c>
      <c r="AJ240">
        <v>0.29899999999999999</v>
      </c>
      <c r="AK240">
        <v>77731</v>
      </c>
      <c r="AL240">
        <v>6.4270517999999999E-2</v>
      </c>
    </row>
    <row r="241" spans="1:38" x14ac:dyDescent="0.3">
      <c r="A241">
        <v>240</v>
      </c>
      <c r="B241" t="s">
        <v>1352</v>
      </c>
      <c r="C241" t="s">
        <v>1324</v>
      </c>
      <c r="D241" t="s">
        <v>1357</v>
      </c>
      <c r="E241" t="s">
        <v>1358</v>
      </c>
      <c r="F241" t="s">
        <v>126</v>
      </c>
      <c r="G241" t="s">
        <v>50</v>
      </c>
      <c r="H241">
        <v>3365</v>
      </c>
      <c r="I241" t="s">
        <v>127</v>
      </c>
      <c r="J241" t="s">
        <v>1359</v>
      </c>
      <c r="K241" t="s">
        <v>65</v>
      </c>
      <c r="L241">
        <v>0</v>
      </c>
      <c r="M241" t="s">
        <v>66</v>
      </c>
      <c r="N241" t="s">
        <v>66</v>
      </c>
      <c r="O241" t="s">
        <v>66</v>
      </c>
      <c r="P241" t="s">
        <v>66</v>
      </c>
      <c r="Q241" t="s">
        <v>66</v>
      </c>
      <c r="R241" t="s">
        <v>66</v>
      </c>
      <c r="S241" t="s">
        <v>66</v>
      </c>
      <c r="T241" t="s">
        <v>66</v>
      </c>
      <c r="U241" t="s">
        <v>66</v>
      </c>
      <c r="V241" t="s">
        <v>66</v>
      </c>
      <c r="W241" t="s">
        <v>66</v>
      </c>
      <c r="X241" t="s">
        <v>66</v>
      </c>
      <c r="Y241" t="s">
        <v>66</v>
      </c>
      <c r="Z241" t="s">
        <v>66</v>
      </c>
      <c r="AA241" t="s">
        <v>66</v>
      </c>
      <c r="AB241" t="str">
        <f t="shared" si="3"/>
        <v>N/A</v>
      </c>
      <c r="AC241">
        <v>1.0382225164083914</v>
      </c>
      <c r="AD241" t="s">
        <v>66</v>
      </c>
      <c r="AE241" t="s">
        <v>58</v>
      </c>
      <c r="AF241" t="s">
        <v>59</v>
      </c>
      <c r="AG241">
        <v>0.60561691900000003</v>
      </c>
      <c r="AH241">
        <v>0.99026572000000002</v>
      </c>
      <c r="AI241">
        <v>0.42796854000000001</v>
      </c>
      <c r="AJ241">
        <v>0.47799999999999998</v>
      </c>
      <c r="AK241">
        <v>37340</v>
      </c>
      <c r="AL241">
        <v>0.25304850099999998</v>
      </c>
    </row>
    <row r="242" spans="1:38" x14ac:dyDescent="0.3">
      <c r="A242">
        <v>241</v>
      </c>
      <c r="B242" t="s">
        <v>1360</v>
      </c>
      <c r="C242" t="s">
        <v>1324</v>
      </c>
      <c r="D242" t="s">
        <v>1361</v>
      </c>
      <c r="E242" t="s">
        <v>1362</v>
      </c>
      <c r="F242" t="s">
        <v>126</v>
      </c>
      <c r="G242" t="s">
        <v>50</v>
      </c>
      <c r="H242">
        <v>37921</v>
      </c>
      <c r="I242" t="s">
        <v>127</v>
      </c>
      <c r="J242" t="s">
        <v>1363</v>
      </c>
      <c r="K242" t="s">
        <v>53</v>
      </c>
      <c r="L242">
        <v>0</v>
      </c>
      <c r="M242" t="s">
        <v>1364</v>
      </c>
      <c r="N242">
        <v>2020</v>
      </c>
      <c r="O242" t="s">
        <v>55</v>
      </c>
      <c r="P242">
        <v>0</v>
      </c>
      <c r="Q242">
        <v>-43.85</v>
      </c>
      <c r="R242">
        <v>0</v>
      </c>
      <c r="S242" t="s">
        <v>56</v>
      </c>
      <c r="T242">
        <v>2</v>
      </c>
      <c r="U242">
        <v>45</v>
      </c>
      <c r="V242">
        <v>7</v>
      </c>
      <c r="W242">
        <v>17</v>
      </c>
      <c r="X242">
        <v>8</v>
      </c>
      <c r="Y242">
        <v>3</v>
      </c>
      <c r="Z242">
        <v>26</v>
      </c>
      <c r="AA242">
        <v>53.333333330000002</v>
      </c>
      <c r="AB242">
        <f t="shared" si="3"/>
        <v>3.1999999998000002</v>
      </c>
      <c r="AC242">
        <v>1.0382225164083914</v>
      </c>
      <c r="AD242" t="s">
        <v>81</v>
      </c>
      <c r="AE242" t="s">
        <v>58</v>
      </c>
      <c r="AF242" t="s">
        <v>59</v>
      </c>
      <c r="AG242">
        <v>0.86624773099999997</v>
      </c>
      <c r="AH242">
        <v>0.98370303299999995</v>
      </c>
      <c r="AI242">
        <v>0.15652564799999999</v>
      </c>
      <c r="AJ242">
        <v>0.128</v>
      </c>
      <c r="AK242">
        <v>104097</v>
      </c>
      <c r="AL242">
        <v>5.3531160000000001E-2</v>
      </c>
    </row>
    <row r="243" spans="1:38" x14ac:dyDescent="0.3">
      <c r="A243">
        <v>242</v>
      </c>
      <c r="B243" t="s">
        <v>1365</v>
      </c>
      <c r="C243" t="s">
        <v>1324</v>
      </c>
      <c r="D243" t="s">
        <v>1366</v>
      </c>
      <c r="E243" t="s">
        <v>1367</v>
      </c>
      <c r="F243" t="s">
        <v>126</v>
      </c>
      <c r="G243" t="s">
        <v>50</v>
      </c>
      <c r="H243">
        <v>7311</v>
      </c>
      <c r="I243" t="s">
        <v>127</v>
      </c>
      <c r="J243" t="s">
        <v>1368</v>
      </c>
      <c r="K243" t="s">
        <v>65</v>
      </c>
      <c r="L243">
        <v>1</v>
      </c>
      <c r="M243" t="s">
        <v>1369</v>
      </c>
      <c r="N243">
        <v>2020</v>
      </c>
      <c r="O243" t="s">
        <v>55</v>
      </c>
      <c r="P243">
        <v>0</v>
      </c>
      <c r="Q243">
        <v>28.85</v>
      </c>
      <c r="R243">
        <v>28.85</v>
      </c>
      <c r="S243" t="s">
        <v>56</v>
      </c>
      <c r="T243">
        <v>5</v>
      </c>
      <c r="U243">
        <v>45</v>
      </c>
      <c r="V243">
        <v>260</v>
      </c>
      <c r="W243">
        <v>211</v>
      </c>
      <c r="X243">
        <v>12</v>
      </c>
      <c r="Y243">
        <v>3</v>
      </c>
      <c r="Z243">
        <v>19</v>
      </c>
      <c r="AA243">
        <v>4.4117647059999996</v>
      </c>
      <c r="AB243">
        <f t="shared" si="3"/>
        <v>1.1302058823600001</v>
      </c>
      <c r="AC243">
        <v>1.0382225164083914</v>
      </c>
      <c r="AD243" t="s">
        <v>81</v>
      </c>
      <c r="AE243" t="s">
        <v>1370</v>
      </c>
      <c r="AF243" t="s">
        <v>96</v>
      </c>
      <c r="AG243">
        <v>0.84153150799999998</v>
      </c>
      <c r="AH243">
        <v>0.99795987799999997</v>
      </c>
      <c r="AI243">
        <v>0.24343420900000001</v>
      </c>
      <c r="AJ243">
        <v>0.41599999999999998</v>
      </c>
      <c r="AK243">
        <v>53560</v>
      </c>
      <c r="AL243">
        <v>0.20995670999999999</v>
      </c>
    </row>
    <row r="244" spans="1:38" x14ac:dyDescent="0.3">
      <c r="A244">
        <v>243</v>
      </c>
      <c r="B244" t="s">
        <v>1365</v>
      </c>
      <c r="C244" t="s">
        <v>1324</v>
      </c>
      <c r="D244" t="s">
        <v>1371</v>
      </c>
      <c r="E244" t="s">
        <v>1372</v>
      </c>
      <c r="F244" t="s">
        <v>126</v>
      </c>
      <c r="G244" t="s">
        <v>50</v>
      </c>
      <c r="H244">
        <v>12792</v>
      </c>
      <c r="I244" t="s">
        <v>127</v>
      </c>
      <c r="J244" t="s">
        <v>1373</v>
      </c>
      <c r="K244" t="s">
        <v>53</v>
      </c>
      <c r="L244">
        <v>1</v>
      </c>
      <c r="M244" t="s">
        <v>1374</v>
      </c>
      <c r="N244">
        <v>2020</v>
      </c>
      <c r="O244" t="s">
        <v>55</v>
      </c>
      <c r="P244">
        <v>0</v>
      </c>
      <c r="Q244">
        <v>-83.8</v>
      </c>
      <c r="R244">
        <v>0</v>
      </c>
      <c r="S244" t="s">
        <v>56</v>
      </c>
      <c r="T244">
        <v>3</v>
      </c>
      <c r="U244">
        <v>45</v>
      </c>
      <c r="V244">
        <v>13</v>
      </c>
      <c r="W244">
        <v>1245</v>
      </c>
      <c r="X244">
        <v>8</v>
      </c>
      <c r="Y244">
        <v>4</v>
      </c>
      <c r="Z244">
        <v>25</v>
      </c>
      <c r="AA244">
        <v>38.095238100000003</v>
      </c>
      <c r="AB244">
        <f t="shared" si="3"/>
        <v>2.2857142860000002</v>
      </c>
      <c r="AC244">
        <v>1.0382225164083914</v>
      </c>
      <c r="AD244" t="s">
        <v>81</v>
      </c>
      <c r="AE244" t="s">
        <v>58</v>
      </c>
      <c r="AF244" t="s">
        <v>59</v>
      </c>
      <c r="AG244">
        <v>0.84981593</v>
      </c>
      <c r="AH244">
        <v>1</v>
      </c>
      <c r="AI244">
        <v>0.33458835300000001</v>
      </c>
      <c r="AJ244">
        <v>0.121</v>
      </c>
      <c r="AK244">
        <v>86738</v>
      </c>
      <c r="AL244">
        <v>7.3233815999999993E-2</v>
      </c>
    </row>
    <row r="245" spans="1:38" x14ac:dyDescent="0.3">
      <c r="A245">
        <v>244</v>
      </c>
      <c r="B245" t="s">
        <v>1365</v>
      </c>
      <c r="C245" t="s">
        <v>1324</v>
      </c>
      <c r="D245" t="s">
        <v>1375</v>
      </c>
      <c r="E245" t="s">
        <v>1376</v>
      </c>
      <c r="F245" t="s">
        <v>126</v>
      </c>
      <c r="G245" t="s">
        <v>50</v>
      </c>
      <c r="H245">
        <v>3558</v>
      </c>
      <c r="I245" t="s">
        <v>127</v>
      </c>
      <c r="J245" t="s">
        <v>1377</v>
      </c>
      <c r="K245" t="s">
        <v>65</v>
      </c>
      <c r="L245">
        <v>1</v>
      </c>
      <c r="M245" t="s">
        <v>1378</v>
      </c>
      <c r="N245">
        <v>2020</v>
      </c>
      <c r="O245" t="s">
        <v>55</v>
      </c>
      <c r="P245">
        <v>0</v>
      </c>
      <c r="Q245">
        <v>-60.83</v>
      </c>
      <c r="R245">
        <v>0</v>
      </c>
      <c r="S245" t="s">
        <v>56</v>
      </c>
      <c r="T245">
        <v>5</v>
      </c>
      <c r="U245">
        <v>45</v>
      </c>
      <c r="V245">
        <v>171</v>
      </c>
      <c r="W245">
        <v>11</v>
      </c>
      <c r="X245">
        <v>10</v>
      </c>
      <c r="Y245">
        <v>3</v>
      </c>
      <c r="Z245">
        <v>24</v>
      </c>
      <c r="AA245">
        <v>5.5248618780000003</v>
      </c>
      <c r="AB245">
        <f t="shared" si="3"/>
        <v>0.33149171267999999</v>
      </c>
      <c r="AC245">
        <v>1.0382225164083914</v>
      </c>
      <c r="AD245" t="s">
        <v>81</v>
      </c>
      <c r="AE245" t="s">
        <v>58</v>
      </c>
      <c r="AF245" t="s">
        <v>59</v>
      </c>
      <c r="AG245">
        <v>0.505127769</v>
      </c>
      <c r="AH245">
        <v>0.99918220700000004</v>
      </c>
      <c r="AI245">
        <v>0.51778770200000002</v>
      </c>
      <c r="AJ245">
        <v>0.48799999999999999</v>
      </c>
      <c r="AK245">
        <v>51140</v>
      </c>
      <c r="AL245">
        <v>0.20571133899999999</v>
      </c>
    </row>
    <row r="246" spans="1:38" x14ac:dyDescent="0.3">
      <c r="A246">
        <v>245</v>
      </c>
      <c r="B246" t="s">
        <v>1365</v>
      </c>
      <c r="C246" t="s">
        <v>1324</v>
      </c>
      <c r="D246" t="s">
        <v>1379</v>
      </c>
      <c r="E246" t="s">
        <v>1380</v>
      </c>
      <c r="F246" t="s">
        <v>126</v>
      </c>
      <c r="G246" t="s">
        <v>50</v>
      </c>
      <c r="H246">
        <v>9822</v>
      </c>
      <c r="I246" t="s">
        <v>127</v>
      </c>
      <c r="J246" t="s">
        <v>1377</v>
      </c>
      <c r="K246" t="s">
        <v>65</v>
      </c>
      <c r="L246">
        <v>1</v>
      </c>
      <c r="M246" t="s">
        <v>1381</v>
      </c>
      <c r="N246">
        <v>2018</v>
      </c>
      <c r="O246" t="s">
        <v>55</v>
      </c>
      <c r="P246">
        <v>0</v>
      </c>
      <c r="Q246">
        <v>36.619999999999997</v>
      </c>
      <c r="R246">
        <v>36.619999999999997</v>
      </c>
      <c r="S246" t="s">
        <v>56</v>
      </c>
      <c r="T246">
        <v>3</v>
      </c>
      <c r="U246">
        <v>45</v>
      </c>
      <c r="V246">
        <v>7</v>
      </c>
      <c r="W246">
        <v>4</v>
      </c>
      <c r="X246">
        <v>1</v>
      </c>
      <c r="Y246">
        <v>3</v>
      </c>
      <c r="Z246">
        <v>36</v>
      </c>
      <c r="AA246">
        <v>12.5</v>
      </c>
      <c r="AB246">
        <f t="shared" si="3"/>
        <v>1.8485999999999998</v>
      </c>
      <c r="AC246">
        <v>1.0382225164083914</v>
      </c>
      <c r="AD246" t="s">
        <v>57</v>
      </c>
      <c r="AE246" t="s">
        <v>58</v>
      </c>
      <c r="AF246" t="s">
        <v>59</v>
      </c>
      <c r="AG246">
        <v>0.505127769</v>
      </c>
      <c r="AH246">
        <v>0.99918220700000004</v>
      </c>
      <c r="AI246">
        <v>0.51778770200000002</v>
      </c>
      <c r="AJ246">
        <v>0.48799999999999999</v>
      </c>
      <c r="AK246">
        <v>51140</v>
      </c>
      <c r="AL246">
        <v>0.20571133899999999</v>
      </c>
    </row>
    <row r="247" spans="1:38" x14ac:dyDescent="0.3">
      <c r="A247">
        <v>246</v>
      </c>
      <c r="B247" t="s">
        <v>1365</v>
      </c>
      <c r="C247" t="s">
        <v>1324</v>
      </c>
      <c r="D247" t="s">
        <v>1382</v>
      </c>
      <c r="E247" t="s">
        <v>1383</v>
      </c>
      <c r="F247" t="s">
        <v>126</v>
      </c>
      <c r="G247" t="s">
        <v>50</v>
      </c>
      <c r="H247">
        <v>3609</v>
      </c>
      <c r="I247" t="s">
        <v>127</v>
      </c>
      <c r="J247" t="s">
        <v>1377</v>
      </c>
      <c r="K247" t="s">
        <v>65</v>
      </c>
      <c r="L247">
        <v>1</v>
      </c>
      <c r="M247" t="s">
        <v>1384</v>
      </c>
      <c r="N247">
        <v>2020</v>
      </c>
      <c r="O247" t="s">
        <v>55</v>
      </c>
      <c r="P247">
        <v>0</v>
      </c>
      <c r="Q247">
        <v>11.96</v>
      </c>
      <c r="R247">
        <v>11.96</v>
      </c>
      <c r="S247" t="s">
        <v>56</v>
      </c>
      <c r="T247">
        <v>3</v>
      </c>
      <c r="U247">
        <v>45</v>
      </c>
      <c r="V247">
        <v>11</v>
      </c>
      <c r="W247">
        <v>6</v>
      </c>
      <c r="X247">
        <v>3</v>
      </c>
      <c r="Y247">
        <v>9</v>
      </c>
      <c r="Z247">
        <v>31</v>
      </c>
      <c r="AA247">
        <v>21.428571430000002</v>
      </c>
      <c r="AB247">
        <f t="shared" si="3"/>
        <v>1.6445142858000001</v>
      </c>
      <c r="AC247">
        <v>1.0382225164083914</v>
      </c>
      <c r="AD247" t="s">
        <v>81</v>
      </c>
      <c r="AE247" t="s">
        <v>58</v>
      </c>
      <c r="AF247" t="s">
        <v>59</v>
      </c>
      <c r="AG247">
        <v>0.505127769</v>
      </c>
      <c r="AH247">
        <v>0.99918220700000004</v>
      </c>
      <c r="AI247">
        <v>0.51778770200000002</v>
      </c>
      <c r="AJ247">
        <v>0.48799999999999999</v>
      </c>
      <c r="AK247">
        <v>51140</v>
      </c>
      <c r="AL247">
        <v>0.20571133899999999</v>
      </c>
    </row>
    <row r="248" spans="1:38" x14ac:dyDescent="0.3">
      <c r="A248">
        <v>247</v>
      </c>
      <c r="B248" t="s">
        <v>1365</v>
      </c>
      <c r="C248" t="s">
        <v>1324</v>
      </c>
      <c r="D248" t="s">
        <v>1385</v>
      </c>
      <c r="E248" t="s">
        <v>1386</v>
      </c>
      <c r="F248" t="s">
        <v>126</v>
      </c>
      <c r="G248" t="s">
        <v>50</v>
      </c>
      <c r="H248">
        <v>4335</v>
      </c>
      <c r="I248" t="s">
        <v>127</v>
      </c>
      <c r="J248" t="s">
        <v>1377</v>
      </c>
      <c r="K248" t="s">
        <v>65</v>
      </c>
      <c r="L248">
        <v>1</v>
      </c>
      <c r="M248" t="s">
        <v>1387</v>
      </c>
      <c r="N248">
        <v>2018</v>
      </c>
      <c r="O248" t="s">
        <v>55</v>
      </c>
      <c r="P248">
        <v>0</v>
      </c>
      <c r="Q248">
        <v>31.18</v>
      </c>
      <c r="R248">
        <v>31.18</v>
      </c>
      <c r="S248" t="s">
        <v>56</v>
      </c>
      <c r="T248">
        <v>4</v>
      </c>
      <c r="U248">
        <v>45</v>
      </c>
      <c r="V248">
        <v>677</v>
      </c>
      <c r="W248">
        <v>12</v>
      </c>
      <c r="X248">
        <v>9</v>
      </c>
      <c r="Y248">
        <v>3</v>
      </c>
      <c r="Z248">
        <v>24</v>
      </c>
      <c r="AA248">
        <v>1.311953353</v>
      </c>
      <c r="AB248">
        <f t="shared" si="3"/>
        <v>1.0141172011799999</v>
      </c>
      <c r="AC248">
        <v>1.0382225164083914</v>
      </c>
      <c r="AD248" t="s">
        <v>57</v>
      </c>
      <c r="AE248" t="s">
        <v>58</v>
      </c>
      <c r="AF248" t="s">
        <v>59</v>
      </c>
      <c r="AG248">
        <v>0.505127769</v>
      </c>
      <c r="AH248">
        <v>0.99918220700000004</v>
      </c>
      <c r="AI248">
        <v>0.51778770200000002</v>
      </c>
      <c r="AJ248">
        <v>0.48799999999999999</v>
      </c>
      <c r="AK248">
        <v>51140</v>
      </c>
      <c r="AL248">
        <v>0.20571133899999999</v>
      </c>
    </row>
    <row r="249" spans="1:38" x14ac:dyDescent="0.3">
      <c r="A249">
        <v>248</v>
      </c>
      <c r="B249" t="s">
        <v>1365</v>
      </c>
      <c r="C249" t="s">
        <v>1324</v>
      </c>
      <c r="D249" t="s">
        <v>1388</v>
      </c>
      <c r="E249" t="s">
        <v>1389</v>
      </c>
      <c r="F249" t="s">
        <v>126</v>
      </c>
      <c r="G249" t="s">
        <v>50</v>
      </c>
      <c r="H249">
        <v>5073</v>
      </c>
      <c r="I249" t="s">
        <v>127</v>
      </c>
      <c r="J249" t="s">
        <v>1377</v>
      </c>
      <c r="K249" t="s">
        <v>65</v>
      </c>
      <c r="L249">
        <v>1</v>
      </c>
      <c r="M249" t="s">
        <v>66</v>
      </c>
      <c r="N249" t="s">
        <v>66</v>
      </c>
      <c r="O249" t="s">
        <v>66</v>
      </c>
      <c r="P249" t="s">
        <v>66</v>
      </c>
      <c r="Q249" t="s">
        <v>66</v>
      </c>
      <c r="R249" t="s">
        <v>66</v>
      </c>
      <c r="S249" t="s">
        <v>66</v>
      </c>
      <c r="T249" t="s">
        <v>66</v>
      </c>
      <c r="U249" t="s">
        <v>66</v>
      </c>
      <c r="V249" t="s">
        <v>66</v>
      </c>
      <c r="W249" t="s">
        <v>66</v>
      </c>
      <c r="X249" t="s">
        <v>66</v>
      </c>
      <c r="Y249" t="s">
        <v>66</v>
      </c>
      <c r="Z249" t="s">
        <v>66</v>
      </c>
      <c r="AA249" t="s">
        <v>66</v>
      </c>
      <c r="AB249" t="str">
        <f t="shared" si="3"/>
        <v>N/A</v>
      </c>
      <c r="AC249">
        <v>1.0382225164083914</v>
      </c>
      <c r="AD249" t="s">
        <v>66</v>
      </c>
      <c r="AE249" t="s">
        <v>58</v>
      </c>
      <c r="AF249" t="s">
        <v>59</v>
      </c>
      <c r="AG249">
        <v>0.505127769</v>
      </c>
      <c r="AH249">
        <v>0.99918220700000004</v>
      </c>
      <c r="AI249">
        <v>0.51778770200000002</v>
      </c>
      <c r="AJ249">
        <v>0.48799999999999999</v>
      </c>
      <c r="AK249">
        <v>51140</v>
      </c>
      <c r="AL249">
        <v>0.20571133899999999</v>
      </c>
    </row>
    <row r="250" spans="1:38" x14ac:dyDescent="0.3">
      <c r="A250">
        <v>249</v>
      </c>
      <c r="B250" t="s">
        <v>1365</v>
      </c>
      <c r="C250" t="s">
        <v>1324</v>
      </c>
      <c r="D250" t="s">
        <v>1390</v>
      </c>
      <c r="E250" t="s">
        <v>1391</v>
      </c>
      <c r="F250" t="s">
        <v>126</v>
      </c>
      <c r="G250" t="s">
        <v>50</v>
      </c>
      <c r="H250">
        <v>6480</v>
      </c>
      <c r="I250" t="s">
        <v>127</v>
      </c>
      <c r="J250" t="s">
        <v>1377</v>
      </c>
      <c r="K250" t="s">
        <v>65</v>
      </c>
      <c r="L250">
        <v>1</v>
      </c>
      <c r="M250" t="s">
        <v>66</v>
      </c>
      <c r="N250" t="s">
        <v>66</v>
      </c>
      <c r="O250" t="s">
        <v>66</v>
      </c>
      <c r="P250" t="s">
        <v>66</v>
      </c>
      <c r="Q250" t="s">
        <v>66</v>
      </c>
      <c r="R250" t="s">
        <v>66</v>
      </c>
      <c r="S250" t="s">
        <v>66</v>
      </c>
      <c r="T250" t="s">
        <v>66</v>
      </c>
      <c r="U250" t="s">
        <v>66</v>
      </c>
      <c r="V250" t="s">
        <v>66</v>
      </c>
      <c r="W250" t="s">
        <v>66</v>
      </c>
      <c r="X250" t="s">
        <v>66</v>
      </c>
      <c r="Y250" t="s">
        <v>66</v>
      </c>
      <c r="Z250" t="s">
        <v>66</v>
      </c>
      <c r="AA250" t="s">
        <v>66</v>
      </c>
      <c r="AB250" t="str">
        <f t="shared" si="3"/>
        <v>N/A</v>
      </c>
      <c r="AC250">
        <v>1.0382225164083914</v>
      </c>
      <c r="AD250" t="s">
        <v>66</v>
      </c>
      <c r="AE250" t="s">
        <v>58</v>
      </c>
      <c r="AF250" t="s">
        <v>59</v>
      </c>
      <c r="AG250">
        <v>0.505127769</v>
      </c>
      <c r="AH250">
        <v>0.99918220700000004</v>
      </c>
      <c r="AI250">
        <v>0.51778770200000002</v>
      </c>
      <c r="AJ250">
        <v>0.48799999999999999</v>
      </c>
      <c r="AK250">
        <v>51140</v>
      </c>
      <c r="AL250">
        <v>0.20571133899999999</v>
      </c>
    </row>
    <row r="251" spans="1:38" x14ac:dyDescent="0.3">
      <c r="A251">
        <v>250</v>
      </c>
      <c r="B251" t="s">
        <v>1365</v>
      </c>
      <c r="C251" t="s">
        <v>1324</v>
      </c>
      <c r="D251" t="s">
        <v>1392</v>
      </c>
      <c r="E251" t="s">
        <v>1393</v>
      </c>
      <c r="F251" t="s">
        <v>126</v>
      </c>
      <c r="G251" t="s">
        <v>50</v>
      </c>
      <c r="H251">
        <v>10263</v>
      </c>
      <c r="I251" t="s">
        <v>127</v>
      </c>
      <c r="J251" t="s">
        <v>1377</v>
      </c>
      <c r="K251" t="s">
        <v>53</v>
      </c>
      <c r="L251">
        <v>1</v>
      </c>
      <c r="M251" t="s">
        <v>66</v>
      </c>
      <c r="N251" t="s">
        <v>66</v>
      </c>
      <c r="O251" t="s">
        <v>66</v>
      </c>
      <c r="P251" t="s">
        <v>66</v>
      </c>
      <c r="Q251" t="s">
        <v>66</v>
      </c>
      <c r="R251" t="s">
        <v>66</v>
      </c>
      <c r="S251" t="s">
        <v>66</v>
      </c>
      <c r="T251" t="s">
        <v>66</v>
      </c>
      <c r="U251" t="s">
        <v>66</v>
      </c>
      <c r="V251" t="s">
        <v>66</v>
      </c>
      <c r="W251" t="s">
        <v>66</v>
      </c>
      <c r="X251" t="s">
        <v>66</v>
      </c>
      <c r="Y251" t="s">
        <v>66</v>
      </c>
      <c r="Z251" t="s">
        <v>66</v>
      </c>
      <c r="AA251" t="s">
        <v>66</v>
      </c>
      <c r="AB251" t="str">
        <f t="shared" si="3"/>
        <v>N/A</v>
      </c>
      <c r="AC251">
        <v>1.0382225164083914</v>
      </c>
      <c r="AD251" t="s">
        <v>66</v>
      </c>
      <c r="AE251" t="s">
        <v>58</v>
      </c>
      <c r="AF251" t="s">
        <v>59</v>
      </c>
      <c r="AG251">
        <v>0.505127769</v>
      </c>
      <c r="AH251">
        <v>0.99918220700000004</v>
      </c>
      <c r="AI251">
        <v>0.51778770200000002</v>
      </c>
      <c r="AJ251">
        <v>0.48799999999999999</v>
      </c>
      <c r="AK251">
        <v>51140</v>
      </c>
      <c r="AL251">
        <v>0.20571133899999999</v>
      </c>
    </row>
    <row r="252" spans="1:38" x14ac:dyDescent="0.3">
      <c r="A252">
        <v>251</v>
      </c>
      <c r="B252" t="s">
        <v>840</v>
      </c>
      <c r="C252" t="s">
        <v>1324</v>
      </c>
      <c r="D252" t="s">
        <v>1394</v>
      </c>
      <c r="E252" t="s">
        <v>1395</v>
      </c>
      <c r="F252" t="s">
        <v>126</v>
      </c>
      <c r="G252" t="s">
        <v>50</v>
      </c>
      <c r="H252">
        <v>23091</v>
      </c>
      <c r="I252" t="s">
        <v>127</v>
      </c>
      <c r="J252" t="s">
        <v>1396</v>
      </c>
      <c r="K252" t="s">
        <v>53</v>
      </c>
      <c r="L252">
        <v>0</v>
      </c>
      <c r="M252" t="s">
        <v>1397</v>
      </c>
      <c r="N252">
        <v>2020</v>
      </c>
      <c r="O252" t="s">
        <v>55</v>
      </c>
      <c r="P252">
        <v>0</v>
      </c>
      <c r="Q252">
        <v>-90.57</v>
      </c>
      <c r="R252">
        <v>0</v>
      </c>
      <c r="S252" t="s">
        <v>56</v>
      </c>
      <c r="T252">
        <v>4</v>
      </c>
      <c r="U252">
        <v>45</v>
      </c>
      <c r="V252">
        <v>44</v>
      </c>
      <c r="W252">
        <v>17</v>
      </c>
      <c r="X252">
        <v>3</v>
      </c>
      <c r="Y252">
        <v>3</v>
      </c>
      <c r="Z252">
        <v>32</v>
      </c>
      <c r="AA252">
        <v>6.3829787229999999</v>
      </c>
      <c r="AB252">
        <f t="shared" si="3"/>
        <v>0.38297872338000005</v>
      </c>
      <c r="AC252">
        <v>1.0382225164083914</v>
      </c>
      <c r="AD252" t="s">
        <v>81</v>
      </c>
      <c r="AE252" t="s">
        <v>58</v>
      </c>
      <c r="AF252" t="s">
        <v>59</v>
      </c>
      <c r="AG252">
        <v>0.47961569500000001</v>
      </c>
      <c r="AH252">
        <v>0.92167990899999996</v>
      </c>
      <c r="AI252">
        <v>0.38481604699999999</v>
      </c>
      <c r="AJ252">
        <v>0.159</v>
      </c>
      <c r="AK252">
        <v>43783</v>
      </c>
      <c r="AL252">
        <v>0.20161695499999999</v>
      </c>
    </row>
    <row r="253" spans="1:38" x14ac:dyDescent="0.3">
      <c r="A253">
        <v>252</v>
      </c>
      <c r="B253" t="s">
        <v>1398</v>
      </c>
      <c r="C253" t="s">
        <v>1324</v>
      </c>
      <c r="D253" t="s">
        <v>1399</v>
      </c>
      <c r="E253" t="s">
        <v>1400</v>
      </c>
      <c r="F253" t="s">
        <v>126</v>
      </c>
      <c r="G253" t="s">
        <v>50</v>
      </c>
      <c r="H253">
        <v>29118</v>
      </c>
      <c r="I253" t="s">
        <v>127</v>
      </c>
      <c r="J253" t="s">
        <v>1401</v>
      </c>
      <c r="K253" t="s">
        <v>53</v>
      </c>
      <c r="L253">
        <v>0</v>
      </c>
      <c r="M253" t="s">
        <v>1402</v>
      </c>
      <c r="N253">
        <v>2020</v>
      </c>
      <c r="O253" t="s">
        <v>55</v>
      </c>
      <c r="P253">
        <v>0</v>
      </c>
      <c r="Q253">
        <v>0</v>
      </c>
      <c r="R253">
        <v>0</v>
      </c>
      <c r="S253" t="s">
        <v>145</v>
      </c>
      <c r="T253">
        <v>7</v>
      </c>
      <c r="U253">
        <v>45</v>
      </c>
      <c r="V253">
        <v>175</v>
      </c>
      <c r="W253">
        <v>10</v>
      </c>
      <c r="X253">
        <v>11</v>
      </c>
      <c r="Y253">
        <v>2</v>
      </c>
      <c r="Z253">
        <v>25</v>
      </c>
      <c r="AA253">
        <v>5.9139784950000003</v>
      </c>
      <c r="AB253">
        <f t="shared" si="3"/>
        <v>0.35483870970000003</v>
      </c>
      <c r="AC253">
        <v>1.0382225164083914</v>
      </c>
      <c r="AD253" t="s">
        <v>57</v>
      </c>
      <c r="AE253" t="s">
        <v>58</v>
      </c>
      <c r="AF253" t="s">
        <v>59</v>
      </c>
      <c r="AG253">
        <v>0.74535979399999996</v>
      </c>
      <c r="AH253">
        <v>0.97810535399999998</v>
      </c>
      <c r="AI253">
        <v>0.208579186</v>
      </c>
      <c r="AJ253">
        <v>0.27900000000000003</v>
      </c>
      <c r="AK253">
        <v>74826</v>
      </c>
      <c r="AL253">
        <v>6.0869343999999999E-2</v>
      </c>
    </row>
    <row r="254" spans="1:38" x14ac:dyDescent="0.3">
      <c r="A254">
        <v>253</v>
      </c>
      <c r="B254" t="s">
        <v>1403</v>
      </c>
      <c r="C254" t="s">
        <v>1324</v>
      </c>
      <c r="D254" t="s">
        <v>1404</v>
      </c>
      <c r="E254" t="s">
        <v>1405</v>
      </c>
      <c r="F254" t="s">
        <v>126</v>
      </c>
      <c r="G254" t="s">
        <v>50</v>
      </c>
      <c r="H254">
        <v>11247</v>
      </c>
      <c r="I254" t="s">
        <v>127</v>
      </c>
      <c r="J254" t="s">
        <v>1406</v>
      </c>
      <c r="K254" t="s">
        <v>53</v>
      </c>
      <c r="L254">
        <v>1</v>
      </c>
      <c r="M254" t="s">
        <v>1407</v>
      </c>
      <c r="N254">
        <v>2020</v>
      </c>
      <c r="O254" t="s">
        <v>55</v>
      </c>
      <c r="P254">
        <v>0</v>
      </c>
      <c r="Q254">
        <v>0</v>
      </c>
      <c r="R254">
        <v>0</v>
      </c>
      <c r="S254" t="s">
        <v>145</v>
      </c>
      <c r="T254">
        <v>6</v>
      </c>
      <c r="U254">
        <v>45</v>
      </c>
      <c r="V254">
        <v>10</v>
      </c>
      <c r="W254">
        <v>7</v>
      </c>
      <c r="X254">
        <v>1</v>
      </c>
      <c r="Y254">
        <v>2</v>
      </c>
      <c r="Z254">
        <v>36</v>
      </c>
      <c r="AA254">
        <v>9.0909090910000003</v>
      </c>
      <c r="AB254">
        <f t="shared" si="3"/>
        <v>0.54545454546000005</v>
      </c>
      <c r="AC254">
        <v>1.0382225164083914</v>
      </c>
      <c r="AD254" t="s">
        <v>57</v>
      </c>
      <c r="AE254" t="s">
        <v>58</v>
      </c>
      <c r="AF254" t="s">
        <v>59</v>
      </c>
      <c r="AG254">
        <v>0.85279383399999997</v>
      </c>
      <c r="AH254">
        <v>0.98025751100000003</v>
      </c>
      <c r="AI254">
        <v>0.373795761</v>
      </c>
      <c r="AJ254">
        <v>0.82</v>
      </c>
      <c r="AK254">
        <v>35321</v>
      </c>
      <c r="AL254">
        <v>0.32940327200000002</v>
      </c>
    </row>
    <row r="255" spans="1:38" x14ac:dyDescent="0.3">
      <c r="A255">
        <v>254</v>
      </c>
      <c r="B255" t="s">
        <v>1403</v>
      </c>
      <c r="C255" t="s">
        <v>1324</v>
      </c>
      <c r="D255" t="s">
        <v>1408</v>
      </c>
      <c r="E255" t="s">
        <v>1409</v>
      </c>
      <c r="F255" t="s">
        <v>126</v>
      </c>
      <c r="G255" t="s">
        <v>50</v>
      </c>
      <c r="H255">
        <v>173388</v>
      </c>
      <c r="I255" t="s">
        <v>127</v>
      </c>
      <c r="J255" t="s">
        <v>1410</v>
      </c>
      <c r="K255" t="s">
        <v>180</v>
      </c>
      <c r="L255">
        <v>1</v>
      </c>
      <c r="M255" t="s">
        <v>1411</v>
      </c>
      <c r="N255">
        <v>2020</v>
      </c>
      <c r="O255" t="s">
        <v>55</v>
      </c>
      <c r="P255">
        <v>0</v>
      </c>
      <c r="Q255">
        <v>24.58</v>
      </c>
      <c r="R255">
        <v>24.58</v>
      </c>
      <c r="S255" t="s">
        <v>56</v>
      </c>
      <c r="T255">
        <v>10</v>
      </c>
      <c r="U255">
        <v>45</v>
      </c>
      <c r="V255">
        <v>595</v>
      </c>
      <c r="W255">
        <v>18</v>
      </c>
      <c r="X255">
        <v>14</v>
      </c>
      <c r="Y255">
        <v>3</v>
      </c>
      <c r="Z255">
        <v>18</v>
      </c>
      <c r="AA255">
        <v>2.2988505749999999</v>
      </c>
      <c r="AB255">
        <f t="shared" si="3"/>
        <v>0.87533103449999994</v>
      </c>
      <c r="AC255">
        <v>1.0382225164083914</v>
      </c>
      <c r="AD255" t="s">
        <v>57</v>
      </c>
      <c r="AE255" t="s">
        <v>1412</v>
      </c>
      <c r="AF255" t="s">
        <v>55</v>
      </c>
      <c r="AG255">
        <v>0.838585739</v>
      </c>
      <c r="AH255">
        <v>0.99956390900000003</v>
      </c>
      <c r="AI255">
        <v>0.36263172999999999</v>
      </c>
      <c r="AJ255">
        <v>0.76800000000000002</v>
      </c>
      <c r="AK255">
        <v>47279</v>
      </c>
      <c r="AL255">
        <v>0.24855396599999999</v>
      </c>
    </row>
    <row r="256" spans="1:38" x14ac:dyDescent="0.3">
      <c r="A256">
        <v>255</v>
      </c>
      <c r="B256" t="s">
        <v>1403</v>
      </c>
      <c r="C256" t="s">
        <v>1324</v>
      </c>
      <c r="D256" t="s">
        <v>1413</v>
      </c>
      <c r="E256" t="s">
        <v>1414</v>
      </c>
      <c r="F256" t="s">
        <v>126</v>
      </c>
      <c r="G256" t="s">
        <v>50</v>
      </c>
      <c r="H256">
        <v>30027</v>
      </c>
      <c r="I256" t="s">
        <v>127</v>
      </c>
      <c r="J256" t="s">
        <v>1415</v>
      </c>
      <c r="K256" t="s">
        <v>53</v>
      </c>
      <c r="L256">
        <v>1</v>
      </c>
      <c r="M256" t="s">
        <v>1416</v>
      </c>
      <c r="N256">
        <v>2020</v>
      </c>
      <c r="O256" t="s">
        <v>55</v>
      </c>
      <c r="P256">
        <v>0</v>
      </c>
      <c r="Q256">
        <v>25.97</v>
      </c>
      <c r="R256">
        <v>25.97</v>
      </c>
      <c r="S256" t="s">
        <v>56</v>
      </c>
      <c r="T256">
        <v>2</v>
      </c>
      <c r="U256">
        <v>45</v>
      </c>
      <c r="V256">
        <v>213</v>
      </c>
      <c r="W256">
        <v>14</v>
      </c>
      <c r="X256">
        <v>6</v>
      </c>
      <c r="Y256">
        <v>3</v>
      </c>
      <c r="Z256">
        <v>30</v>
      </c>
      <c r="AA256">
        <v>2.7397260270000001</v>
      </c>
      <c r="AB256">
        <f t="shared" si="3"/>
        <v>0.94348356161999991</v>
      </c>
      <c r="AC256">
        <v>1.0382225164083914</v>
      </c>
      <c r="AD256" t="s">
        <v>57</v>
      </c>
      <c r="AE256" t="s">
        <v>58</v>
      </c>
      <c r="AF256" t="s">
        <v>59</v>
      </c>
      <c r="AG256">
        <v>0.89233813799999995</v>
      </c>
      <c r="AH256">
        <v>0.99281314200000004</v>
      </c>
      <c r="AI256">
        <v>0.22504816999999999</v>
      </c>
      <c r="AJ256">
        <v>0.86299999999999999</v>
      </c>
      <c r="AK256">
        <v>36506</v>
      </c>
      <c r="AL256">
        <v>0.31405297500000001</v>
      </c>
    </row>
    <row r="257" spans="1:38" x14ac:dyDescent="0.3">
      <c r="A257">
        <v>256</v>
      </c>
      <c r="B257" t="s">
        <v>1403</v>
      </c>
      <c r="C257" t="s">
        <v>1324</v>
      </c>
      <c r="D257" t="s">
        <v>1417</v>
      </c>
      <c r="E257" t="s">
        <v>1418</v>
      </c>
      <c r="F257" t="s">
        <v>126</v>
      </c>
      <c r="G257" t="s">
        <v>50</v>
      </c>
      <c r="H257">
        <v>5500</v>
      </c>
      <c r="I257" t="s">
        <v>127</v>
      </c>
      <c r="J257" t="s">
        <v>1419</v>
      </c>
      <c r="K257" t="s">
        <v>65</v>
      </c>
      <c r="L257">
        <v>1</v>
      </c>
      <c r="M257" t="s">
        <v>66</v>
      </c>
      <c r="N257" t="s">
        <v>66</v>
      </c>
      <c r="O257" t="s">
        <v>66</v>
      </c>
      <c r="P257" t="s">
        <v>66</v>
      </c>
      <c r="Q257" t="s">
        <v>66</v>
      </c>
      <c r="R257" t="s">
        <v>66</v>
      </c>
      <c r="S257" t="s">
        <v>66</v>
      </c>
      <c r="T257" t="s">
        <v>66</v>
      </c>
      <c r="U257" t="s">
        <v>66</v>
      </c>
      <c r="V257" t="s">
        <v>66</v>
      </c>
      <c r="W257" t="s">
        <v>66</v>
      </c>
      <c r="X257" t="s">
        <v>66</v>
      </c>
      <c r="Y257" t="s">
        <v>66</v>
      </c>
      <c r="Z257" t="s">
        <v>66</v>
      </c>
      <c r="AA257" t="s">
        <v>66</v>
      </c>
      <c r="AB257" t="str">
        <f t="shared" si="3"/>
        <v>N/A</v>
      </c>
      <c r="AC257">
        <v>1.0382225164083914</v>
      </c>
      <c r="AD257" t="s">
        <v>66</v>
      </c>
      <c r="AE257" t="s">
        <v>58</v>
      </c>
      <c r="AF257" t="s">
        <v>59</v>
      </c>
      <c r="AG257">
        <v>0.82809187299999998</v>
      </c>
      <c r="AH257">
        <v>1</v>
      </c>
      <c r="AI257">
        <v>0.317667845</v>
      </c>
      <c r="AJ257">
        <v>0.89500000000000002</v>
      </c>
      <c r="AK257">
        <v>26793</v>
      </c>
      <c r="AL257">
        <v>0.38784654200000002</v>
      </c>
    </row>
    <row r="258" spans="1:38" x14ac:dyDescent="0.3">
      <c r="A258">
        <v>257</v>
      </c>
      <c r="B258" t="s">
        <v>1420</v>
      </c>
      <c r="C258" t="s">
        <v>1324</v>
      </c>
      <c r="D258" t="s">
        <v>1421</v>
      </c>
      <c r="E258" t="s">
        <v>1422</v>
      </c>
      <c r="F258" t="s">
        <v>126</v>
      </c>
      <c r="G258" t="s">
        <v>50</v>
      </c>
      <c r="H258">
        <v>5133</v>
      </c>
      <c r="I258" t="s">
        <v>127</v>
      </c>
      <c r="J258" t="s">
        <v>1423</v>
      </c>
      <c r="K258" t="s">
        <v>65</v>
      </c>
      <c r="L258">
        <v>0</v>
      </c>
      <c r="M258" t="s">
        <v>1424</v>
      </c>
      <c r="N258">
        <v>2020</v>
      </c>
      <c r="O258" t="s">
        <v>55</v>
      </c>
      <c r="P258">
        <v>0</v>
      </c>
      <c r="Q258">
        <v>-302.06</v>
      </c>
      <c r="R258">
        <v>0</v>
      </c>
      <c r="S258" t="s">
        <v>56</v>
      </c>
      <c r="T258">
        <v>18</v>
      </c>
      <c r="U258">
        <v>45</v>
      </c>
      <c r="V258">
        <v>399</v>
      </c>
      <c r="W258">
        <v>20</v>
      </c>
      <c r="X258">
        <v>11</v>
      </c>
      <c r="Y258">
        <v>19</v>
      </c>
      <c r="Z258">
        <v>22</v>
      </c>
      <c r="AA258">
        <v>2.6829268289999999</v>
      </c>
      <c r="AB258">
        <f t="shared" si="3"/>
        <v>0.16097560974</v>
      </c>
      <c r="AC258">
        <v>1.0382225164083914</v>
      </c>
      <c r="AD258" t="s">
        <v>81</v>
      </c>
      <c r="AE258" t="s">
        <v>58</v>
      </c>
      <c r="AF258" t="s">
        <v>59</v>
      </c>
      <c r="AG258">
        <v>0.85402298899999995</v>
      </c>
      <c r="AH258">
        <v>0.95883054899999998</v>
      </c>
      <c r="AI258">
        <v>0.32751297800000001</v>
      </c>
      <c r="AJ258">
        <v>0.43</v>
      </c>
      <c r="AK258">
        <v>53967</v>
      </c>
      <c r="AL258">
        <v>0.16666666699999999</v>
      </c>
    </row>
    <row r="259" spans="1:38" x14ac:dyDescent="0.3">
      <c r="A259">
        <v>258</v>
      </c>
      <c r="B259" t="s">
        <v>969</v>
      </c>
      <c r="C259" t="s">
        <v>1324</v>
      </c>
      <c r="D259" t="s">
        <v>1425</v>
      </c>
      <c r="E259" t="s">
        <v>1426</v>
      </c>
      <c r="F259" t="s">
        <v>126</v>
      </c>
      <c r="G259" t="s">
        <v>50</v>
      </c>
      <c r="H259">
        <v>4047</v>
      </c>
      <c r="I259" t="s">
        <v>127</v>
      </c>
      <c r="J259" t="s">
        <v>1427</v>
      </c>
      <c r="K259" t="s">
        <v>65</v>
      </c>
      <c r="L259">
        <v>0</v>
      </c>
      <c r="M259" t="s">
        <v>66</v>
      </c>
      <c r="N259" t="s">
        <v>66</v>
      </c>
      <c r="O259" t="s">
        <v>66</v>
      </c>
      <c r="P259" t="s">
        <v>66</v>
      </c>
      <c r="Q259" t="s">
        <v>66</v>
      </c>
      <c r="R259" t="s">
        <v>66</v>
      </c>
      <c r="S259" t="s">
        <v>66</v>
      </c>
      <c r="T259" t="s">
        <v>66</v>
      </c>
      <c r="U259" t="s">
        <v>66</v>
      </c>
      <c r="V259" t="s">
        <v>66</v>
      </c>
      <c r="W259" t="s">
        <v>66</v>
      </c>
      <c r="X259" t="s">
        <v>66</v>
      </c>
      <c r="Y259" t="s">
        <v>66</v>
      </c>
      <c r="Z259" t="s">
        <v>66</v>
      </c>
      <c r="AA259" t="s">
        <v>66</v>
      </c>
      <c r="AB259" t="str">
        <f t="shared" ref="AB259:AB301" si="4">IFERROR((P259/100)+((R259/100)*3)+((AA259/100)*6),"N/A")</f>
        <v>N/A</v>
      </c>
      <c r="AC259">
        <v>1.0382225164083914</v>
      </c>
      <c r="AD259" t="s">
        <v>66</v>
      </c>
      <c r="AE259" t="s">
        <v>58</v>
      </c>
      <c r="AF259" t="s">
        <v>59</v>
      </c>
      <c r="AG259">
        <v>0.61367187499999998</v>
      </c>
      <c r="AH259">
        <v>0.98987108700000004</v>
      </c>
      <c r="AI259">
        <v>0.34825061000000002</v>
      </c>
      <c r="AJ259">
        <v>0.14799999999999999</v>
      </c>
      <c r="AK259">
        <v>39150</v>
      </c>
      <c r="AL259">
        <v>0.30134428699999999</v>
      </c>
    </row>
    <row r="260" spans="1:38" x14ac:dyDescent="0.3">
      <c r="A260">
        <v>259</v>
      </c>
      <c r="B260" t="s">
        <v>1428</v>
      </c>
      <c r="C260" t="s">
        <v>1324</v>
      </c>
      <c r="D260" t="s">
        <v>1429</v>
      </c>
      <c r="E260" t="s">
        <v>1430</v>
      </c>
      <c r="F260" t="s">
        <v>126</v>
      </c>
      <c r="G260" t="s">
        <v>50</v>
      </c>
      <c r="H260">
        <v>4113</v>
      </c>
      <c r="I260" t="s">
        <v>127</v>
      </c>
      <c r="J260" t="s">
        <v>1431</v>
      </c>
      <c r="K260" t="s">
        <v>65</v>
      </c>
      <c r="L260">
        <v>0</v>
      </c>
      <c r="M260" t="s">
        <v>1432</v>
      </c>
      <c r="N260">
        <v>2020</v>
      </c>
      <c r="O260" t="s">
        <v>55</v>
      </c>
      <c r="P260">
        <v>0</v>
      </c>
      <c r="Q260">
        <v>-5.95</v>
      </c>
      <c r="R260">
        <v>0</v>
      </c>
      <c r="S260" t="s">
        <v>56</v>
      </c>
      <c r="T260">
        <v>3</v>
      </c>
      <c r="U260">
        <v>45</v>
      </c>
      <c r="V260">
        <v>191</v>
      </c>
      <c r="W260">
        <v>11</v>
      </c>
      <c r="X260">
        <v>13</v>
      </c>
      <c r="Y260">
        <v>3</v>
      </c>
      <c r="Z260">
        <v>19</v>
      </c>
      <c r="AA260">
        <v>6.3725490200000001</v>
      </c>
      <c r="AB260">
        <f t="shared" si="4"/>
        <v>0.38235294119999996</v>
      </c>
      <c r="AC260">
        <v>1.0382225164083914</v>
      </c>
      <c r="AD260" t="s">
        <v>81</v>
      </c>
      <c r="AE260" t="s">
        <v>58</v>
      </c>
      <c r="AF260" t="s">
        <v>59</v>
      </c>
      <c r="AG260">
        <v>0.87344913199999996</v>
      </c>
      <c r="AH260">
        <v>0</v>
      </c>
      <c r="AI260">
        <v>0.22084367199999999</v>
      </c>
      <c r="AJ260">
        <v>0.1</v>
      </c>
      <c r="AK260">
        <v>54167</v>
      </c>
      <c r="AL260">
        <v>0.1875</v>
      </c>
    </row>
    <row r="261" spans="1:38" x14ac:dyDescent="0.3">
      <c r="A261">
        <v>260</v>
      </c>
      <c r="B261" t="s">
        <v>1433</v>
      </c>
      <c r="C261" t="s">
        <v>1324</v>
      </c>
      <c r="D261" t="s">
        <v>1434</v>
      </c>
      <c r="E261" t="s">
        <v>1435</v>
      </c>
      <c r="F261" t="s">
        <v>126</v>
      </c>
      <c r="G261" t="s">
        <v>50</v>
      </c>
      <c r="H261">
        <v>4548</v>
      </c>
      <c r="I261" t="s">
        <v>127</v>
      </c>
      <c r="J261" t="s">
        <v>1436</v>
      </c>
      <c r="K261" t="s">
        <v>65</v>
      </c>
      <c r="L261">
        <v>0</v>
      </c>
      <c r="M261" t="s">
        <v>1437</v>
      </c>
      <c r="N261">
        <v>2017</v>
      </c>
      <c r="O261" t="s">
        <v>55</v>
      </c>
      <c r="P261">
        <v>0</v>
      </c>
      <c r="Q261">
        <v>-39.82</v>
      </c>
      <c r="R261">
        <v>0</v>
      </c>
      <c r="S261" t="s">
        <v>56</v>
      </c>
      <c r="T261">
        <v>4</v>
      </c>
      <c r="U261">
        <v>45</v>
      </c>
      <c r="V261">
        <v>26</v>
      </c>
      <c r="W261">
        <v>11</v>
      </c>
      <c r="X261">
        <v>12</v>
      </c>
      <c r="Y261">
        <v>9</v>
      </c>
      <c r="Z261">
        <v>21</v>
      </c>
      <c r="AA261">
        <v>31.578947370000002</v>
      </c>
      <c r="AB261">
        <f t="shared" si="4"/>
        <v>1.8947368421999999</v>
      </c>
      <c r="AC261">
        <v>1.0382225164083914</v>
      </c>
      <c r="AD261" t="s">
        <v>81</v>
      </c>
      <c r="AE261" t="s">
        <v>58</v>
      </c>
      <c r="AF261" t="s">
        <v>59</v>
      </c>
      <c r="AG261">
        <v>0.43561643799999999</v>
      </c>
      <c r="AH261">
        <v>0.94827586200000002</v>
      </c>
      <c r="AI261">
        <v>0.44605678199999999</v>
      </c>
      <c r="AJ261">
        <v>5.0999999999999997E-2</v>
      </c>
      <c r="AK261">
        <v>33892</v>
      </c>
      <c r="AL261">
        <v>0.230333333</v>
      </c>
    </row>
    <row r="262" spans="1:38" x14ac:dyDescent="0.3">
      <c r="A262">
        <v>261</v>
      </c>
      <c r="B262" t="s">
        <v>1438</v>
      </c>
      <c r="C262" t="s">
        <v>1324</v>
      </c>
      <c r="D262" t="s">
        <v>1439</v>
      </c>
      <c r="E262" t="s">
        <v>1440</v>
      </c>
      <c r="F262" t="s">
        <v>126</v>
      </c>
      <c r="G262" t="s">
        <v>50</v>
      </c>
      <c r="H262">
        <v>4780</v>
      </c>
      <c r="I262" t="s">
        <v>127</v>
      </c>
      <c r="J262" t="s">
        <v>1441</v>
      </c>
      <c r="K262" t="s">
        <v>65</v>
      </c>
      <c r="L262">
        <v>1</v>
      </c>
      <c r="M262" t="s">
        <v>1442</v>
      </c>
      <c r="N262">
        <v>2020</v>
      </c>
      <c r="O262" t="s">
        <v>96</v>
      </c>
      <c r="P262">
        <v>100</v>
      </c>
      <c r="Q262">
        <v>-1.75</v>
      </c>
      <c r="R262">
        <v>0</v>
      </c>
      <c r="S262" t="s">
        <v>56</v>
      </c>
      <c r="T262">
        <v>5</v>
      </c>
      <c r="U262">
        <v>45</v>
      </c>
      <c r="V262">
        <v>11</v>
      </c>
      <c r="W262">
        <v>6</v>
      </c>
      <c r="X262">
        <v>1</v>
      </c>
      <c r="Y262">
        <v>3</v>
      </c>
      <c r="Z262">
        <v>36</v>
      </c>
      <c r="AA262">
        <v>8.3333333330000006</v>
      </c>
      <c r="AB262">
        <f t="shared" si="4"/>
        <v>1.49999999998</v>
      </c>
      <c r="AC262">
        <v>1.0382225164083914</v>
      </c>
      <c r="AD262" t="s">
        <v>81</v>
      </c>
      <c r="AE262" t="s">
        <v>58</v>
      </c>
      <c r="AF262" t="s">
        <v>59</v>
      </c>
      <c r="AG262">
        <v>0.84053228599999996</v>
      </c>
      <c r="AH262">
        <v>1</v>
      </c>
      <c r="AI262">
        <v>0.26016987000000003</v>
      </c>
      <c r="AJ262">
        <v>0.19500000000000001</v>
      </c>
      <c r="AK262">
        <v>59136</v>
      </c>
      <c r="AL262">
        <v>0.10601232200000001</v>
      </c>
    </row>
    <row r="263" spans="1:38" x14ac:dyDescent="0.3">
      <c r="A263">
        <v>262</v>
      </c>
      <c r="B263" t="s">
        <v>1443</v>
      </c>
      <c r="C263" t="s">
        <v>1324</v>
      </c>
      <c r="D263" t="s">
        <v>1444</v>
      </c>
      <c r="E263" t="s">
        <v>1445</v>
      </c>
      <c r="F263" t="s">
        <v>126</v>
      </c>
      <c r="G263" t="s">
        <v>50</v>
      </c>
      <c r="H263">
        <v>981783</v>
      </c>
      <c r="I263" t="s">
        <v>127</v>
      </c>
      <c r="J263" t="s">
        <v>1446</v>
      </c>
      <c r="K263" t="s">
        <v>180</v>
      </c>
      <c r="L263">
        <v>1</v>
      </c>
      <c r="M263" t="s">
        <v>1447</v>
      </c>
      <c r="N263">
        <v>2020</v>
      </c>
      <c r="O263" t="s">
        <v>96</v>
      </c>
      <c r="P263">
        <v>100</v>
      </c>
      <c r="Q263">
        <v>16.29</v>
      </c>
      <c r="R263">
        <v>16.29</v>
      </c>
      <c r="S263" t="s">
        <v>56</v>
      </c>
      <c r="T263">
        <v>2</v>
      </c>
      <c r="U263">
        <v>45</v>
      </c>
      <c r="V263">
        <v>14</v>
      </c>
      <c r="W263">
        <v>483</v>
      </c>
      <c r="X263">
        <v>7</v>
      </c>
      <c r="Y263">
        <v>3</v>
      </c>
      <c r="Z263">
        <v>26</v>
      </c>
      <c r="AA263">
        <v>33.333333330000002</v>
      </c>
      <c r="AB263">
        <f t="shared" si="4"/>
        <v>3.4886999998000001</v>
      </c>
      <c r="AC263">
        <v>1.0382225164083914</v>
      </c>
      <c r="AD263" t="s">
        <v>81</v>
      </c>
      <c r="AE263" t="s">
        <v>1448</v>
      </c>
      <c r="AF263" t="s">
        <v>96</v>
      </c>
      <c r="AG263">
        <v>0.68290337700000003</v>
      </c>
      <c r="AH263">
        <v>0.99384599699999998</v>
      </c>
      <c r="AI263">
        <v>0.50834210899999999</v>
      </c>
      <c r="AJ263">
        <v>0.32200000000000001</v>
      </c>
      <c r="AK263">
        <v>67462</v>
      </c>
      <c r="AL263">
        <v>0.14479874300000001</v>
      </c>
    </row>
    <row r="264" spans="1:38" x14ac:dyDescent="0.3">
      <c r="A264">
        <v>263</v>
      </c>
      <c r="B264" t="s">
        <v>1443</v>
      </c>
      <c r="C264" t="s">
        <v>1324</v>
      </c>
      <c r="D264" t="s">
        <v>1449</v>
      </c>
      <c r="E264" t="s">
        <v>1450</v>
      </c>
      <c r="F264" t="s">
        <v>126</v>
      </c>
      <c r="G264" t="s">
        <v>50</v>
      </c>
      <c r="H264">
        <v>10512</v>
      </c>
      <c r="I264" t="s">
        <v>127</v>
      </c>
      <c r="J264" t="s">
        <v>1451</v>
      </c>
      <c r="K264" t="s">
        <v>53</v>
      </c>
      <c r="L264">
        <v>1</v>
      </c>
      <c r="M264" t="s">
        <v>1452</v>
      </c>
      <c r="N264">
        <v>2020</v>
      </c>
      <c r="O264" t="s">
        <v>96</v>
      </c>
      <c r="P264">
        <v>100</v>
      </c>
      <c r="Q264">
        <v>9.52</v>
      </c>
      <c r="R264">
        <v>9.52</v>
      </c>
      <c r="S264" t="s">
        <v>56</v>
      </c>
      <c r="T264">
        <v>2</v>
      </c>
      <c r="U264">
        <v>45</v>
      </c>
      <c r="V264">
        <v>8</v>
      </c>
      <c r="W264">
        <v>2</v>
      </c>
      <c r="X264">
        <v>1</v>
      </c>
      <c r="Y264">
        <v>3</v>
      </c>
      <c r="Z264">
        <v>36</v>
      </c>
      <c r="AA264">
        <v>11.11111111</v>
      </c>
      <c r="AB264">
        <f t="shared" si="4"/>
        <v>1.9522666665999999</v>
      </c>
      <c r="AC264">
        <v>1.0382225164083914</v>
      </c>
      <c r="AD264" t="s">
        <v>81</v>
      </c>
      <c r="AE264" t="s">
        <v>58</v>
      </c>
      <c r="AF264" t="s">
        <v>59</v>
      </c>
      <c r="AG264">
        <v>0.92362391399999999</v>
      </c>
      <c r="AH264">
        <v>0.98875976399999999</v>
      </c>
      <c r="AI264">
        <v>0.17252029699999999</v>
      </c>
      <c r="AJ264">
        <v>0.122</v>
      </c>
      <c r="AK264">
        <v>131230</v>
      </c>
      <c r="AL264">
        <v>3.5682487999999998E-2</v>
      </c>
    </row>
    <row r="265" spans="1:38" x14ac:dyDescent="0.3">
      <c r="A265">
        <v>264</v>
      </c>
      <c r="B265" t="s">
        <v>1453</v>
      </c>
      <c r="C265" t="s">
        <v>1454</v>
      </c>
      <c r="D265" t="s">
        <v>1455</v>
      </c>
      <c r="E265" t="s">
        <v>1456</v>
      </c>
      <c r="F265" t="s">
        <v>284</v>
      </c>
      <c r="G265" t="s">
        <v>50</v>
      </c>
      <c r="H265">
        <v>8288</v>
      </c>
      <c r="I265" t="s">
        <v>127</v>
      </c>
      <c r="J265" t="s">
        <v>1457</v>
      </c>
      <c r="K265" t="s">
        <v>65</v>
      </c>
      <c r="L265">
        <v>0</v>
      </c>
      <c r="M265" t="s">
        <v>66</v>
      </c>
      <c r="N265" t="s">
        <v>66</v>
      </c>
      <c r="O265" t="s">
        <v>66</v>
      </c>
      <c r="P265" t="s">
        <v>66</v>
      </c>
      <c r="Q265" t="s">
        <v>66</v>
      </c>
      <c r="R265" t="s">
        <v>66</v>
      </c>
      <c r="S265" t="s">
        <v>66</v>
      </c>
      <c r="T265" t="s">
        <v>66</v>
      </c>
      <c r="U265" t="s">
        <v>66</v>
      </c>
      <c r="V265" t="s">
        <v>66</v>
      </c>
      <c r="W265" t="s">
        <v>66</v>
      </c>
      <c r="X265" t="s">
        <v>66</v>
      </c>
      <c r="Y265" t="s">
        <v>66</v>
      </c>
      <c r="Z265" t="s">
        <v>66</v>
      </c>
      <c r="AA265" t="s">
        <v>66</v>
      </c>
      <c r="AB265" t="str">
        <f t="shared" si="4"/>
        <v>N/A</v>
      </c>
      <c r="AC265">
        <v>1.0382225164083914</v>
      </c>
      <c r="AD265" t="s">
        <v>66</v>
      </c>
      <c r="AE265" t="s">
        <v>58</v>
      </c>
      <c r="AF265" t="s">
        <v>59</v>
      </c>
      <c r="AG265">
        <v>0.92124908000000005</v>
      </c>
      <c r="AH265">
        <v>0.96292257400000003</v>
      </c>
      <c r="AI265">
        <v>8.4428556000000002E-2</v>
      </c>
      <c r="AJ265">
        <v>0.10100000000000001</v>
      </c>
      <c r="AK265">
        <v>91330</v>
      </c>
      <c r="AL265">
        <v>3.4885949999999999E-2</v>
      </c>
    </row>
    <row r="266" spans="1:38" x14ac:dyDescent="0.3">
      <c r="A266">
        <v>265</v>
      </c>
      <c r="B266" t="s">
        <v>1458</v>
      </c>
      <c r="C266" t="s">
        <v>1454</v>
      </c>
      <c r="D266" t="s">
        <v>1459</v>
      </c>
      <c r="E266" t="s">
        <v>1460</v>
      </c>
      <c r="F266" t="s">
        <v>284</v>
      </c>
      <c r="G266" t="s">
        <v>50</v>
      </c>
      <c r="H266">
        <v>15000</v>
      </c>
      <c r="I266" t="s">
        <v>127</v>
      </c>
      <c r="J266" t="s">
        <v>1461</v>
      </c>
      <c r="K266" t="s">
        <v>53</v>
      </c>
      <c r="L266">
        <v>0</v>
      </c>
      <c r="M266" t="s">
        <v>1462</v>
      </c>
      <c r="N266">
        <v>2020</v>
      </c>
      <c r="O266" t="s">
        <v>55</v>
      </c>
      <c r="P266">
        <v>0</v>
      </c>
      <c r="Q266">
        <v>22.01</v>
      </c>
      <c r="R266">
        <v>22.01</v>
      </c>
      <c r="S266" t="s">
        <v>56</v>
      </c>
      <c r="T266">
        <v>4</v>
      </c>
      <c r="U266">
        <v>45</v>
      </c>
      <c r="V266">
        <v>45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f t="shared" si="4"/>
        <v>0.66030000000000011</v>
      </c>
      <c r="AC266">
        <v>1.0382225164083914</v>
      </c>
      <c r="AD266" t="s">
        <v>255</v>
      </c>
      <c r="AE266" t="s">
        <v>58</v>
      </c>
      <c r="AF266" t="s">
        <v>59</v>
      </c>
      <c r="AG266">
        <v>0.75134091400000003</v>
      </c>
      <c r="AH266">
        <v>0.99511917100000002</v>
      </c>
      <c r="AI266">
        <v>0.47211318800000002</v>
      </c>
      <c r="AJ266">
        <v>0.26400000000000001</v>
      </c>
      <c r="AK266">
        <v>56370</v>
      </c>
      <c r="AL266">
        <v>0.178801766</v>
      </c>
    </row>
    <row r="267" spans="1:38" x14ac:dyDescent="0.3">
      <c r="A267">
        <v>266</v>
      </c>
      <c r="B267" t="s">
        <v>1463</v>
      </c>
      <c r="C267" t="s">
        <v>1454</v>
      </c>
      <c r="D267" t="s">
        <v>1464</v>
      </c>
      <c r="E267" t="s">
        <v>1465</v>
      </c>
      <c r="F267" t="s">
        <v>284</v>
      </c>
      <c r="G267" t="s">
        <v>50</v>
      </c>
      <c r="H267">
        <v>6500</v>
      </c>
      <c r="I267" t="s">
        <v>127</v>
      </c>
      <c r="J267" t="s">
        <v>1466</v>
      </c>
      <c r="K267" t="s">
        <v>65</v>
      </c>
      <c r="L267">
        <v>0</v>
      </c>
      <c r="M267" t="s">
        <v>1467</v>
      </c>
      <c r="N267">
        <v>2020</v>
      </c>
      <c r="O267" t="s">
        <v>55</v>
      </c>
      <c r="P267">
        <v>0</v>
      </c>
      <c r="Q267">
        <v>12.37</v>
      </c>
      <c r="R267">
        <v>12.37</v>
      </c>
      <c r="S267" t="s">
        <v>56</v>
      </c>
      <c r="T267">
        <v>5</v>
      </c>
      <c r="U267">
        <v>45</v>
      </c>
      <c r="V267">
        <v>401</v>
      </c>
      <c r="W267">
        <v>10</v>
      </c>
      <c r="X267">
        <v>4</v>
      </c>
      <c r="Y267">
        <v>14</v>
      </c>
      <c r="Z267">
        <v>24</v>
      </c>
      <c r="AA267">
        <v>0.98765432099999995</v>
      </c>
      <c r="AB267">
        <f t="shared" si="4"/>
        <v>0.43035925925999996</v>
      </c>
      <c r="AC267">
        <v>1.0382225164083914</v>
      </c>
      <c r="AD267" t="s">
        <v>81</v>
      </c>
      <c r="AE267" t="s">
        <v>58</v>
      </c>
      <c r="AF267" t="s">
        <v>59</v>
      </c>
      <c r="AG267">
        <v>0.87722232</v>
      </c>
      <c r="AH267">
        <v>0.99065163599999995</v>
      </c>
      <c r="AI267">
        <v>0.27165319399999999</v>
      </c>
      <c r="AJ267">
        <v>0.154</v>
      </c>
      <c r="AK267">
        <v>69437</v>
      </c>
      <c r="AL267">
        <v>9.2472683E-2</v>
      </c>
    </row>
    <row r="268" spans="1:38" x14ac:dyDescent="0.3">
      <c r="A268">
        <v>267</v>
      </c>
      <c r="B268" t="s">
        <v>1468</v>
      </c>
      <c r="C268" t="s">
        <v>1469</v>
      </c>
      <c r="D268" t="s">
        <v>1470</v>
      </c>
      <c r="E268" t="s">
        <v>1471</v>
      </c>
      <c r="F268" t="s">
        <v>316</v>
      </c>
      <c r="G268" t="s">
        <v>50</v>
      </c>
      <c r="H268">
        <v>21761</v>
      </c>
      <c r="I268" t="s">
        <v>127</v>
      </c>
      <c r="J268" t="s">
        <v>1472</v>
      </c>
      <c r="K268" t="s">
        <v>53</v>
      </c>
      <c r="L268">
        <v>0</v>
      </c>
      <c r="M268" t="s">
        <v>1473</v>
      </c>
      <c r="N268">
        <v>2020</v>
      </c>
      <c r="O268" t="s">
        <v>55</v>
      </c>
      <c r="P268">
        <v>0</v>
      </c>
      <c r="Q268">
        <v>0</v>
      </c>
      <c r="R268">
        <v>0</v>
      </c>
      <c r="S268" t="s">
        <v>145</v>
      </c>
      <c r="T268">
        <v>7</v>
      </c>
      <c r="U268">
        <v>45</v>
      </c>
      <c r="V268">
        <v>11</v>
      </c>
      <c r="W268">
        <v>8</v>
      </c>
      <c r="X268">
        <v>1</v>
      </c>
      <c r="Y268">
        <v>2</v>
      </c>
      <c r="Z268">
        <v>36</v>
      </c>
      <c r="AA268">
        <v>8.3333333330000006</v>
      </c>
      <c r="AB268">
        <f t="shared" si="4"/>
        <v>0.49999999998000005</v>
      </c>
      <c r="AC268">
        <v>1.0382225164083914</v>
      </c>
      <c r="AD268" t="s">
        <v>57</v>
      </c>
      <c r="AE268" t="s">
        <v>58</v>
      </c>
      <c r="AF268" t="s">
        <v>59</v>
      </c>
      <c r="AG268">
        <v>0.75541579299999995</v>
      </c>
      <c r="AH268">
        <v>0</v>
      </c>
      <c r="AI268">
        <v>0.27730441500000003</v>
      </c>
      <c r="AJ268">
        <v>4.0000000000000001E-3</v>
      </c>
      <c r="AK268">
        <v>24441</v>
      </c>
      <c r="AL268">
        <v>8.9970500999999994E-2</v>
      </c>
    </row>
    <row r="269" spans="1:38" x14ac:dyDescent="0.3">
      <c r="A269">
        <v>268</v>
      </c>
      <c r="B269" t="s">
        <v>1474</v>
      </c>
      <c r="C269" t="s">
        <v>1469</v>
      </c>
      <c r="D269" t="s">
        <v>1475</v>
      </c>
      <c r="E269" t="s">
        <v>1476</v>
      </c>
      <c r="F269" t="s">
        <v>316</v>
      </c>
      <c r="G269" t="s">
        <v>50</v>
      </c>
      <c r="H269">
        <v>3749</v>
      </c>
      <c r="I269" t="s">
        <v>127</v>
      </c>
      <c r="J269" t="s">
        <v>1477</v>
      </c>
      <c r="K269" t="s">
        <v>65</v>
      </c>
      <c r="L269">
        <v>0</v>
      </c>
      <c r="M269" t="s">
        <v>66</v>
      </c>
      <c r="N269" t="s">
        <v>66</v>
      </c>
      <c r="O269" t="s">
        <v>66</v>
      </c>
      <c r="P269" t="s">
        <v>66</v>
      </c>
      <c r="Q269" t="s">
        <v>66</v>
      </c>
      <c r="R269" t="s">
        <v>66</v>
      </c>
      <c r="S269" t="s">
        <v>66</v>
      </c>
      <c r="T269" t="s">
        <v>66</v>
      </c>
      <c r="U269" t="s">
        <v>66</v>
      </c>
      <c r="V269" t="s">
        <v>66</v>
      </c>
      <c r="W269" t="s">
        <v>66</v>
      </c>
      <c r="X269" t="s">
        <v>66</v>
      </c>
      <c r="Y269" t="s">
        <v>66</v>
      </c>
      <c r="Z269" t="s">
        <v>66</v>
      </c>
      <c r="AA269" t="s">
        <v>66</v>
      </c>
      <c r="AB269" t="str">
        <f t="shared" si="4"/>
        <v>N/A</v>
      </c>
      <c r="AC269">
        <v>1.0382225164083914</v>
      </c>
      <c r="AD269" t="s">
        <v>66</v>
      </c>
      <c r="AE269" t="s">
        <v>58</v>
      </c>
      <c r="AF269" t="s">
        <v>59</v>
      </c>
      <c r="AG269">
        <v>0.98727015600000001</v>
      </c>
      <c r="AH269">
        <v>0</v>
      </c>
      <c r="AI269">
        <v>0.29737827700000002</v>
      </c>
      <c r="AJ269">
        <v>5.0000000000000001E-3</v>
      </c>
      <c r="AK269">
        <v>27027</v>
      </c>
      <c r="AL269">
        <v>0.16758457900000001</v>
      </c>
    </row>
    <row r="270" spans="1:38" x14ac:dyDescent="0.3">
      <c r="A270">
        <v>269</v>
      </c>
      <c r="B270" t="s">
        <v>1478</v>
      </c>
      <c r="C270" t="s">
        <v>1469</v>
      </c>
      <c r="D270" t="s">
        <v>1479</v>
      </c>
      <c r="E270" t="s">
        <v>1480</v>
      </c>
      <c r="F270" t="s">
        <v>316</v>
      </c>
      <c r="G270" t="s">
        <v>50</v>
      </c>
      <c r="H270">
        <v>51137</v>
      </c>
      <c r="I270" t="s">
        <v>127</v>
      </c>
      <c r="J270" t="s">
        <v>1481</v>
      </c>
      <c r="K270" t="s">
        <v>53</v>
      </c>
      <c r="L270">
        <v>0</v>
      </c>
      <c r="M270" t="s">
        <v>1482</v>
      </c>
      <c r="N270">
        <v>2017</v>
      </c>
      <c r="O270" t="s">
        <v>55</v>
      </c>
      <c r="P270">
        <v>0</v>
      </c>
      <c r="Q270">
        <v>21.7</v>
      </c>
      <c r="R270">
        <v>21.7</v>
      </c>
      <c r="S270" t="s">
        <v>56</v>
      </c>
      <c r="T270">
        <v>5</v>
      </c>
      <c r="U270">
        <v>45</v>
      </c>
      <c r="V270">
        <v>867</v>
      </c>
      <c r="W270">
        <v>32</v>
      </c>
      <c r="X270">
        <v>8</v>
      </c>
      <c r="Y270">
        <v>6</v>
      </c>
      <c r="Z270">
        <v>25</v>
      </c>
      <c r="AA270">
        <v>0.91428571400000003</v>
      </c>
      <c r="AB270">
        <f t="shared" si="4"/>
        <v>0.70585714284000001</v>
      </c>
      <c r="AC270">
        <v>1.0382225164083914</v>
      </c>
      <c r="AD270" t="s">
        <v>81</v>
      </c>
      <c r="AE270" t="s">
        <v>58</v>
      </c>
      <c r="AF270" t="s">
        <v>59</v>
      </c>
      <c r="AG270">
        <v>0.739764003</v>
      </c>
      <c r="AH270">
        <v>1</v>
      </c>
      <c r="AI270">
        <v>0.57027382000000004</v>
      </c>
      <c r="AJ270">
        <v>0.13600000000000001</v>
      </c>
      <c r="AK270">
        <v>56163</v>
      </c>
      <c r="AL270">
        <v>0.22359305300000001</v>
      </c>
    </row>
    <row r="271" spans="1:38" x14ac:dyDescent="0.3">
      <c r="A271">
        <v>270</v>
      </c>
      <c r="B271" t="s">
        <v>1024</v>
      </c>
      <c r="C271" t="s">
        <v>1469</v>
      </c>
      <c r="D271" t="s">
        <v>1483</v>
      </c>
      <c r="E271" t="s">
        <v>1484</v>
      </c>
      <c r="F271" t="s">
        <v>316</v>
      </c>
      <c r="G271" t="s">
        <v>50</v>
      </c>
      <c r="H271">
        <v>4500</v>
      </c>
      <c r="I271" t="s">
        <v>127</v>
      </c>
      <c r="J271" t="s">
        <v>1485</v>
      </c>
      <c r="K271" t="s">
        <v>65</v>
      </c>
      <c r="L271">
        <v>0</v>
      </c>
      <c r="M271" t="s">
        <v>1486</v>
      </c>
      <c r="N271">
        <v>2020</v>
      </c>
      <c r="O271" t="s">
        <v>55</v>
      </c>
      <c r="P271">
        <v>0</v>
      </c>
      <c r="Q271">
        <v>15.82</v>
      </c>
      <c r="R271">
        <v>15.82</v>
      </c>
      <c r="S271" t="s">
        <v>56</v>
      </c>
      <c r="T271">
        <v>7</v>
      </c>
      <c r="U271">
        <v>45</v>
      </c>
      <c r="V271">
        <v>396</v>
      </c>
      <c r="W271">
        <v>15</v>
      </c>
      <c r="X271">
        <v>10</v>
      </c>
      <c r="Y271">
        <v>3</v>
      </c>
      <c r="Z271">
        <v>24</v>
      </c>
      <c r="AA271">
        <v>2.463054187</v>
      </c>
      <c r="AB271">
        <f t="shared" si="4"/>
        <v>0.62238325122000004</v>
      </c>
      <c r="AC271">
        <v>1.0382225164083914</v>
      </c>
      <c r="AD271" t="s">
        <v>57</v>
      </c>
      <c r="AE271" t="s">
        <v>58</v>
      </c>
      <c r="AF271" t="s">
        <v>59</v>
      </c>
      <c r="AG271">
        <v>0.72082186000000004</v>
      </c>
      <c r="AH271">
        <v>0.97639377199999999</v>
      </c>
      <c r="AI271">
        <v>0.52208737900000002</v>
      </c>
      <c r="AJ271">
        <v>0.10100000000000001</v>
      </c>
      <c r="AK271">
        <v>47701</v>
      </c>
      <c r="AL271">
        <v>0.18456299700000001</v>
      </c>
    </row>
    <row r="272" spans="1:38" x14ac:dyDescent="0.3">
      <c r="A272">
        <v>271</v>
      </c>
      <c r="B272" t="s">
        <v>1024</v>
      </c>
      <c r="C272" t="s">
        <v>1469</v>
      </c>
      <c r="D272" t="s">
        <v>1487</v>
      </c>
      <c r="E272" t="s">
        <v>1488</v>
      </c>
      <c r="F272" t="s">
        <v>316</v>
      </c>
      <c r="G272" t="s">
        <v>50</v>
      </c>
      <c r="H272">
        <v>12124</v>
      </c>
      <c r="I272" t="s">
        <v>127</v>
      </c>
      <c r="J272" t="s">
        <v>1485</v>
      </c>
      <c r="K272" t="s">
        <v>53</v>
      </c>
      <c r="L272">
        <v>0</v>
      </c>
      <c r="M272" t="s">
        <v>66</v>
      </c>
      <c r="N272" t="s">
        <v>66</v>
      </c>
      <c r="O272" t="s">
        <v>66</v>
      </c>
      <c r="P272" t="s">
        <v>66</v>
      </c>
      <c r="Q272" t="s">
        <v>66</v>
      </c>
      <c r="R272" t="s">
        <v>66</v>
      </c>
      <c r="S272" t="s">
        <v>66</v>
      </c>
      <c r="T272" t="s">
        <v>66</v>
      </c>
      <c r="U272" t="s">
        <v>66</v>
      </c>
      <c r="V272" t="s">
        <v>66</v>
      </c>
      <c r="W272" t="s">
        <v>66</v>
      </c>
      <c r="X272" t="s">
        <v>66</v>
      </c>
      <c r="Y272" t="s">
        <v>66</v>
      </c>
      <c r="Z272" t="s">
        <v>66</v>
      </c>
      <c r="AA272" t="s">
        <v>66</v>
      </c>
      <c r="AB272" t="str">
        <f t="shared" si="4"/>
        <v>N/A</v>
      </c>
      <c r="AC272">
        <v>1.0382225164083914</v>
      </c>
      <c r="AD272" t="s">
        <v>66</v>
      </c>
      <c r="AE272" t="s">
        <v>58</v>
      </c>
      <c r="AF272" t="s">
        <v>59</v>
      </c>
      <c r="AG272">
        <v>0.72082186000000004</v>
      </c>
      <c r="AH272">
        <v>0.97639377199999999</v>
      </c>
      <c r="AI272">
        <v>0.52208737900000002</v>
      </c>
      <c r="AJ272">
        <v>0.10100000000000001</v>
      </c>
      <c r="AK272">
        <v>47701</v>
      </c>
      <c r="AL272">
        <v>0.18456299700000001</v>
      </c>
    </row>
    <row r="273" spans="1:38" x14ac:dyDescent="0.3">
      <c r="A273">
        <v>272</v>
      </c>
      <c r="B273" t="s">
        <v>1489</v>
      </c>
      <c r="C273" t="s">
        <v>1469</v>
      </c>
      <c r="D273" t="s">
        <v>1490</v>
      </c>
      <c r="E273" t="s">
        <v>1491</v>
      </c>
      <c r="F273" t="s">
        <v>316</v>
      </c>
      <c r="G273" t="s">
        <v>50</v>
      </c>
      <c r="H273">
        <v>4565</v>
      </c>
      <c r="I273" t="s">
        <v>127</v>
      </c>
      <c r="J273" t="s">
        <v>1492</v>
      </c>
      <c r="K273" t="s">
        <v>65</v>
      </c>
      <c r="L273">
        <v>0</v>
      </c>
      <c r="M273" t="s">
        <v>1493</v>
      </c>
      <c r="N273">
        <v>2017</v>
      </c>
      <c r="O273" t="s">
        <v>55</v>
      </c>
      <c r="P273">
        <v>0</v>
      </c>
      <c r="Q273">
        <v>-53.15</v>
      </c>
      <c r="R273">
        <v>0</v>
      </c>
      <c r="S273" t="s">
        <v>56</v>
      </c>
      <c r="T273">
        <v>4</v>
      </c>
      <c r="U273">
        <v>45</v>
      </c>
      <c r="V273">
        <v>200</v>
      </c>
      <c r="W273">
        <v>8</v>
      </c>
      <c r="X273">
        <v>14</v>
      </c>
      <c r="Y273">
        <v>4</v>
      </c>
      <c r="Z273">
        <v>19</v>
      </c>
      <c r="AA273">
        <v>6.5420560749999996</v>
      </c>
      <c r="AB273">
        <f t="shared" si="4"/>
        <v>0.39252336449999997</v>
      </c>
      <c r="AC273">
        <v>1.0382225164083914</v>
      </c>
      <c r="AD273" t="s">
        <v>57</v>
      </c>
      <c r="AE273" t="s">
        <v>58</v>
      </c>
      <c r="AF273" t="s">
        <v>59</v>
      </c>
      <c r="AG273">
        <v>0.73443656400000001</v>
      </c>
      <c r="AH273">
        <v>0</v>
      </c>
      <c r="AI273">
        <v>0.273224044</v>
      </c>
      <c r="AJ273">
        <v>8.4000000000000005E-2</v>
      </c>
      <c r="AK273">
        <v>46776</v>
      </c>
      <c r="AL273">
        <v>0.101156069</v>
      </c>
    </row>
    <row r="274" spans="1:38" x14ac:dyDescent="0.3">
      <c r="A274">
        <v>273</v>
      </c>
      <c r="B274" t="s">
        <v>1494</v>
      </c>
      <c r="C274" t="s">
        <v>1469</v>
      </c>
      <c r="D274" t="s">
        <v>1495</v>
      </c>
      <c r="E274" t="s">
        <v>1496</v>
      </c>
      <c r="F274" t="s">
        <v>316</v>
      </c>
      <c r="G274" t="s">
        <v>50</v>
      </c>
      <c r="H274">
        <v>5235</v>
      </c>
      <c r="I274" t="s">
        <v>127</v>
      </c>
      <c r="J274" t="s">
        <v>1497</v>
      </c>
      <c r="K274" t="s">
        <v>65</v>
      </c>
      <c r="L274">
        <v>0</v>
      </c>
      <c r="M274" t="s">
        <v>1498</v>
      </c>
      <c r="N274">
        <v>2019</v>
      </c>
      <c r="O274" t="s">
        <v>55</v>
      </c>
      <c r="P274">
        <v>0</v>
      </c>
      <c r="Q274">
        <v>-102.31</v>
      </c>
      <c r="R274">
        <v>0</v>
      </c>
      <c r="S274" t="s">
        <v>56</v>
      </c>
      <c r="T274">
        <v>4</v>
      </c>
      <c r="U274">
        <v>45</v>
      </c>
      <c r="V274">
        <v>26</v>
      </c>
      <c r="W274">
        <v>9</v>
      </c>
      <c r="X274">
        <v>12</v>
      </c>
      <c r="Y274">
        <v>13</v>
      </c>
      <c r="Z274">
        <v>21</v>
      </c>
      <c r="AA274">
        <v>31.578947370000002</v>
      </c>
      <c r="AB274">
        <f t="shared" si="4"/>
        <v>1.8947368421999999</v>
      </c>
      <c r="AC274">
        <v>1.0382225164083914</v>
      </c>
      <c r="AD274" t="s">
        <v>81</v>
      </c>
      <c r="AE274" t="s">
        <v>58</v>
      </c>
      <c r="AF274" t="s">
        <v>59</v>
      </c>
      <c r="AG274">
        <v>0.96071584499999996</v>
      </c>
      <c r="AH274">
        <v>0</v>
      </c>
      <c r="AI274">
        <v>0.174159756</v>
      </c>
      <c r="AJ274">
        <v>2.7E-2</v>
      </c>
      <c r="AK274">
        <v>79073</v>
      </c>
      <c r="AL274">
        <v>0.118527508</v>
      </c>
    </row>
    <row r="275" spans="1:38" x14ac:dyDescent="0.3">
      <c r="A275">
        <v>274</v>
      </c>
      <c r="B275" t="s">
        <v>1499</v>
      </c>
      <c r="C275" t="s">
        <v>1469</v>
      </c>
      <c r="D275" t="s">
        <v>1500</v>
      </c>
      <c r="E275" t="s">
        <v>1501</v>
      </c>
      <c r="F275" t="s">
        <v>316</v>
      </c>
      <c r="G275" t="s">
        <v>50</v>
      </c>
      <c r="H275">
        <v>5070</v>
      </c>
      <c r="I275" t="s">
        <v>127</v>
      </c>
      <c r="J275" t="s">
        <v>1502</v>
      </c>
      <c r="K275" t="s">
        <v>65</v>
      </c>
      <c r="L275">
        <v>0</v>
      </c>
      <c r="M275" t="s">
        <v>1503</v>
      </c>
      <c r="N275">
        <v>2020</v>
      </c>
      <c r="O275" t="s">
        <v>55</v>
      </c>
      <c r="P275">
        <v>0</v>
      </c>
      <c r="Q275">
        <v>-50.24</v>
      </c>
      <c r="R275">
        <v>0</v>
      </c>
      <c r="S275" t="s">
        <v>56</v>
      </c>
      <c r="T275">
        <v>2</v>
      </c>
      <c r="U275">
        <v>45</v>
      </c>
      <c r="V275">
        <v>17</v>
      </c>
      <c r="W275">
        <v>9</v>
      </c>
      <c r="X275">
        <v>7</v>
      </c>
      <c r="Y275">
        <v>25</v>
      </c>
      <c r="Z275">
        <v>27</v>
      </c>
      <c r="AA275">
        <v>29.166666670000001</v>
      </c>
      <c r="AB275">
        <f t="shared" si="4"/>
        <v>1.7500000002</v>
      </c>
      <c r="AC275">
        <v>1.0382225164083914</v>
      </c>
      <c r="AD275" t="s">
        <v>81</v>
      </c>
      <c r="AE275" t="s">
        <v>58</v>
      </c>
      <c r="AF275" t="s">
        <v>59</v>
      </c>
      <c r="AG275">
        <v>0.87502452399999997</v>
      </c>
      <c r="AH275">
        <v>0.96860801299999999</v>
      </c>
      <c r="AI275">
        <v>0.46719105799999999</v>
      </c>
      <c r="AJ275">
        <v>0.11899999999999999</v>
      </c>
      <c r="AK275">
        <v>36659</v>
      </c>
      <c r="AL275">
        <v>0.251501802</v>
      </c>
    </row>
    <row r="276" spans="1:38" x14ac:dyDescent="0.3">
      <c r="A276">
        <v>275</v>
      </c>
      <c r="B276" t="s">
        <v>1504</v>
      </c>
      <c r="C276" t="s">
        <v>676</v>
      </c>
      <c r="D276" t="s">
        <v>1505</v>
      </c>
      <c r="E276" t="s">
        <v>1506</v>
      </c>
      <c r="F276" t="s">
        <v>91</v>
      </c>
      <c r="G276" t="s">
        <v>50</v>
      </c>
      <c r="H276">
        <v>16065</v>
      </c>
      <c r="I276" t="s">
        <v>127</v>
      </c>
      <c r="J276" t="s">
        <v>1507</v>
      </c>
      <c r="K276" t="s">
        <v>53</v>
      </c>
      <c r="L276">
        <v>0</v>
      </c>
      <c r="M276" t="s">
        <v>1508</v>
      </c>
      <c r="N276">
        <v>2020</v>
      </c>
      <c r="O276" t="s">
        <v>55</v>
      </c>
      <c r="P276">
        <v>0</v>
      </c>
      <c r="Q276">
        <v>-3.08</v>
      </c>
      <c r="R276">
        <v>0</v>
      </c>
      <c r="S276" t="s">
        <v>56</v>
      </c>
      <c r="T276">
        <v>4</v>
      </c>
      <c r="U276">
        <v>45</v>
      </c>
      <c r="V276">
        <v>133</v>
      </c>
      <c r="W276">
        <v>7</v>
      </c>
      <c r="X276">
        <v>13</v>
      </c>
      <c r="Y276">
        <v>9</v>
      </c>
      <c r="Z276">
        <v>19</v>
      </c>
      <c r="AA276">
        <v>8.9041095890000008</v>
      </c>
      <c r="AB276">
        <f t="shared" si="4"/>
        <v>0.53424657534000008</v>
      </c>
      <c r="AC276">
        <v>1.0382225164083914</v>
      </c>
      <c r="AD276" t="s">
        <v>81</v>
      </c>
      <c r="AE276" t="s">
        <v>58</v>
      </c>
      <c r="AF276" t="s">
        <v>59</v>
      </c>
      <c r="AG276">
        <v>0.63512742799999999</v>
      </c>
      <c r="AH276">
        <v>1</v>
      </c>
      <c r="AI276">
        <v>0.44879289999999999</v>
      </c>
      <c r="AJ276">
        <v>0.36199999999999999</v>
      </c>
      <c r="AK276">
        <v>62315</v>
      </c>
      <c r="AL276">
        <v>0.135708677</v>
      </c>
    </row>
    <row r="277" spans="1:38" x14ac:dyDescent="0.3">
      <c r="A277">
        <v>276</v>
      </c>
      <c r="B277" t="s">
        <v>1504</v>
      </c>
      <c r="C277" t="s">
        <v>676</v>
      </c>
      <c r="D277" t="s">
        <v>1509</v>
      </c>
      <c r="E277" t="s">
        <v>1510</v>
      </c>
      <c r="F277" t="s">
        <v>91</v>
      </c>
      <c r="G277" t="s">
        <v>50</v>
      </c>
      <c r="H277">
        <v>6056</v>
      </c>
      <c r="I277" t="s">
        <v>127</v>
      </c>
      <c r="J277" t="s">
        <v>1511</v>
      </c>
      <c r="K277" t="s">
        <v>65</v>
      </c>
      <c r="L277">
        <v>0</v>
      </c>
      <c r="M277" t="s">
        <v>1512</v>
      </c>
      <c r="N277">
        <v>2020</v>
      </c>
      <c r="O277" t="s">
        <v>55</v>
      </c>
      <c r="P277">
        <v>0</v>
      </c>
      <c r="Q277">
        <v>-21.28</v>
      </c>
      <c r="R277">
        <v>0</v>
      </c>
      <c r="S277" t="s">
        <v>56</v>
      </c>
      <c r="T277">
        <v>5</v>
      </c>
      <c r="U277">
        <v>45</v>
      </c>
      <c r="V277">
        <v>22</v>
      </c>
      <c r="W277">
        <v>7</v>
      </c>
      <c r="X277">
        <v>12</v>
      </c>
      <c r="Y277">
        <v>3</v>
      </c>
      <c r="Z277">
        <v>22</v>
      </c>
      <c r="AA277">
        <v>35.294117649999997</v>
      </c>
      <c r="AB277">
        <f t="shared" si="4"/>
        <v>2.1176470589999998</v>
      </c>
      <c r="AC277">
        <v>1.0382225164083914</v>
      </c>
      <c r="AD277" t="s">
        <v>81</v>
      </c>
      <c r="AE277" t="s">
        <v>58</v>
      </c>
      <c r="AF277" t="s">
        <v>59</v>
      </c>
      <c r="AG277">
        <v>0.93909626700000004</v>
      </c>
      <c r="AH277">
        <v>0.37362637399999998</v>
      </c>
      <c r="AI277">
        <v>7.7603142999999999E-2</v>
      </c>
      <c r="AJ277">
        <v>3.6999999999999998E-2</v>
      </c>
      <c r="AK277">
        <v>155278</v>
      </c>
      <c r="AL277">
        <v>0</v>
      </c>
    </row>
    <row r="278" spans="1:38" x14ac:dyDescent="0.3">
      <c r="A278">
        <v>277</v>
      </c>
      <c r="B278" t="s">
        <v>1504</v>
      </c>
      <c r="C278" t="s">
        <v>676</v>
      </c>
      <c r="D278" t="s">
        <v>1513</v>
      </c>
      <c r="E278" t="s">
        <v>1514</v>
      </c>
      <c r="F278" t="s">
        <v>91</v>
      </c>
      <c r="G278" t="s">
        <v>50</v>
      </c>
      <c r="H278">
        <v>65543</v>
      </c>
      <c r="I278" t="s">
        <v>127</v>
      </c>
      <c r="J278" t="s">
        <v>1515</v>
      </c>
      <c r="K278" t="s">
        <v>53</v>
      </c>
      <c r="L278">
        <v>0</v>
      </c>
      <c r="M278" t="s">
        <v>1516</v>
      </c>
      <c r="N278">
        <v>2020</v>
      </c>
      <c r="O278" t="s">
        <v>55</v>
      </c>
      <c r="P278">
        <v>0</v>
      </c>
      <c r="Q278">
        <v>31.08</v>
      </c>
      <c r="R278">
        <v>31.08</v>
      </c>
      <c r="S278" t="s">
        <v>56</v>
      </c>
      <c r="T278">
        <v>12</v>
      </c>
      <c r="U278">
        <v>45</v>
      </c>
      <c r="V278">
        <v>126</v>
      </c>
      <c r="W278">
        <v>17</v>
      </c>
      <c r="X278">
        <v>14</v>
      </c>
      <c r="Y278">
        <v>6</v>
      </c>
      <c r="Z278">
        <v>18</v>
      </c>
      <c r="AA278">
        <v>10</v>
      </c>
      <c r="AB278">
        <f t="shared" si="4"/>
        <v>1.5324</v>
      </c>
      <c r="AC278">
        <v>1.0382225164083914</v>
      </c>
      <c r="AD278" t="s">
        <v>57</v>
      </c>
      <c r="AE278" t="s">
        <v>58</v>
      </c>
      <c r="AF278" t="s">
        <v>59</v>
      </c>
      <c r="AG278">
        <v>0.747204019</v>
      </c>
      <c r="AH278">
        <v>1</v>
      </c>
      <c r="AI278">
        <v>0.102230687</v>
      </c>
      <c r="AJ278">
        <v>0.32</v>
      </c>
      <c r="AK278">
        <v>165318</v>
      </c>
      <c r="AL278">
        <v>2.202836E-2</v>
      </c>
    </row>
    <row r="279" spans="1:38" x14ac:dyDescent="0.3">
      <c r="A279">
        <v>278</v>
      </c>
      <c r="B279" t="s">
        <v>1517</v>
      </c>
      <c r="C279" t="s">
        <v>676</v>
      </c>
      <c r="D279" t="s">
        <v>1518</v>
      </c>
      <c r="E279" t="s">
        <v>1519</v>
      </c>
      <c r="F279" t="s">
        <v>91</v>
      </c>
      <c r="G279" t="s">
        <v>50</v>
      </c>
      <c r="H279">
        <v>10400</v>
      </c>
      <c r="I279" t="s">
        <v>127</v>
      </c>
      <c r="J279" t="s">
        <v>1520</v>
      </c>
      <c r="K279" t="s">
        <v>53</v>
      </c>
      <c r="L279">
        <v>0</v>
      </c>
      <c r="M279" t="s">
        <v>1521</v>
      </c>
      <c r="N279">
        <v>2020</v>
      </c>
      <c r="O279" t="s">
        <v>55</v>
      </c>
      <c r="P279">
        <v>0</v>
      </c>
      <c r="Q279">
        <v>-439.11</v>
      </c>
      <c r="R279">
        <v>0</v>
      </c>
      <c r="S279" t="s">
        <v>56</v>
      </c>
      <c r="T279">
        <v>2</v>
      </c>
      <c r="U279">
        <v>45</v>
      </c>
      <c r="V279">
        <v>85</v>
      </c>
      <c r="W279">
        <v>4</v>
      </c>
      <c r="X279">
        <v>4</v>
      </c>
      <c r="Y279">
        <v>3</v>
      </c>
      <c r="Z279">
        <v>31</v>
      </c>
      <c r="AA279">
        <v>4.4943820219999999</v>
      </c>
      <c r="AB279">
        <f t="shared" si="4"/>
        <v>0.26966292132000003</v>
      </c>
      <c r="AC279">
        <v>1.0382225164083914</v>
      </c>
      <c r="AD279" t="s">
        <v>57</v>
      </c>
      <c r="AE279" t="s">
        <v>58</v>
      </c>
      <c r="AF279" t="s">
        <v>59</v>
      </c>
      <c r="AG279">
        <v>0.90401619300000002</v>
      </c>
      <c r="AH279">
        <v>1</v>
      </c>
      <c r="AI279">
        <v>0.19508809399999999</v>
      </c>
      <c r="AJ279">
        <v>5.8999999999999997E-2</v>
      </c>
      <c r="AK279">
        <v>97984</v>
      </c>
      <c r="AL279">
        <v>4.5716445000000001E-2</v>
      </c>
    </row>
    <row r="280" spans="1:38" x14ac:dyDescent="0.3">
      <c r="A280">
        <v>279</v>
      </c>
      <c r="B280" t="s">
        <v>1517</v>
      </c>
      <c r="C280" t="s">
        <v>676</v>
      </c>
      <c r="D280" t="s">
        <v>1522</v>
      </c>
      <c r="E280" t="s">
        <v>1523</v>
      </c>
      <c r="F280" t="s">
        <v>91</v>
      </c>
      <c r="G280" t="s">
        <v>50</v>
      </c>
      <c r="H280">
        <v>16000</v>
      </c>
      <c r="I280" t="s">
        <v>127</v>
      </c>
      <c r="J280" t="s">
        <v>1524</v>
      </c>
      <c r="K280" t="s">
        <v>53</v>
      </c>
      <c r="L280">
        <v>0</v>
      </c>
      <c r="M280" t="s">
        <v>1525</v>
      </c>
      <c r="N280">
        <v>2018</v>
      </c>
      <c r="O280" t="s">
        <v>55</v>
      </c>
      <c r="P280">
        <v>0</v>
      </c>
      <c r="Q280">
        <v>-120.24</v>
      </c>
      <c r="R280">
        <v>0</v>
      </c>
      <c r="S280" t="s">
        <v>56</v>
      </c>
      <c r="T280">
        <v>2</v>
      </c>
      <c r="U280">
        <v>45</v>
      </c>
      <c r="V280">
        <v>393</v>
      </c>
      <c r="W280">
        <v>7</v>
      </c>
      <c r="X280">
        <v>14</v>
      </c>
      <c r="Y280">
        <v>3</v>
      </c>
      <c r="Z280">
        <v>19</v>
      </c>
      <c r="AA280">
        <v>3.4398034399999999</v>
      </c>
      <c r="AB280">
        <f t="shared" si="4"/>
        <v>0.2063882064</v>
      </c>
      <c r="AC280">
        <v>1.0382225164083914</v>
      </c>
      <c r="AD280" t="s">
        <v>57</v>
      </c>
      <c r="AE280" t="s">
        <v>58</v>
      </c>
      <c r="AF280" t="s">
        <v>59</v>
      </c>
      <c r="AG280">
        <v>0.84859110800000004</v>
      </c>
      <c r="AH280">
        <v>1</v>
      </c>
      <c r="AI280">
        <v>0.212128806</v>
      </c>
      <c r="AJ280">
        <v>6.3E-2</v>
      </c>
      <c r="AK280">
        <v>72222</v>
      </c>
      <c r="AL280">
        <v>6.6912728000000005E-2</v>
      </c>
    </row>
    <row r="281" spans="1:38" x14ac:dyDescent="0.3">
      <c r="A281">
        <v>280</v>
      </c>
      <c r="B281" t="s">
        <v>1526</v>
      </c>
      <c r="C281" t="s">
        <v>676</v>
      </c>
      <c r="D281" t="s">
        <v>1527</v>
      </c>
      <c r="E281" t="s">
        <v>1528</v>
      </c>
      <c r="F281" t="s">
        <v>91</v>
      </c>
      <c r="G281" t="s">
        <v>50</v>
      </c>
      <c r="H281">
        <v>24692</v>
      </c>
      <c r="I281" t="s">
        <v>127</v>
      </c>
      <c r="J281" t="s">
        <v>1529</v>
      </c>
      <c r="K281" t="s">
        <v>53</v>
      </c>
      <c r="L281">
        <v>0</v>
      </c>
      <c r="M281" t="s">
        <v>1530</v>
      </c>
      <c r="N281">
        <v>2020</v>
      </c>
      <c r="O281" t="s">
        <v>55</v>
      </c>
      <c r="P281">
        <v>0</v>
      </c>
      <c r="Q281">
        <v>42.45</v>
      </c>
      <c r="R281">
        <v>42.45</v>
      </c>
      <c r="S281" t="s">
        <v>56</v>
      </c>
      <c r="T281">
        <v>1</v>
      </c>
      <c r="U281">
        <v>45</v>
      </c>
      <c r="V281">
        <v>110</v>
      </c>
      <c r="W281">
        <v>6</v>
      </c>
      <c r="X281">
        <v>10</v>
      </c>
      <c r="Y281">
        <v>3</v>
      </c>
      <c r="Z281">
        <v>24</v>
      </c>
      <c r="AA281">
        <v>8.3333333330000006</v>
      </c>
      <c r="AB281">
        <f t="shared" si="4"/>
        <v>1.7734999999800001</v>
      </c>
      <c r="AC281">
        <v>1.0382225164083914</v>
      </c>
      <c r="AD281" t="s">
        <v>57</v>
      </c>
      <c r="AE281" t="s">
        <v>58</v>
      </c>
      <c r="AF281" t="s">
        <v>59</v>
      </c>
      <c r="AG281">
        <v>0.90929753199999996</v>
      </c>
      <c r="AH281">
        <v>0.99842989900000001</v>
      </c>
      <c r="AI281">
        <v>0.34975773700000001</v>
      </c>
      <c r="AJ281">
        <v>7.4999999999999997E-2</v>
      </c>
      <c r="AK281">
        <v>49510</v>
      </c>
      <c r="AL281">
        <v>0.13440302000000001</v>
      </c>
    </row>
    <row r="282" spans="1:38" x14ac:dyDescent="0.3">
      <c r="A282">
        <v>281</v>
      </c>
      <c r="B282" t="s">
        <v>1526</v>
      </c>
      <c r="C282" t="s">
        <v>676</v>
      </c>
      <c r="D282" t="s">
        <v>1531</v>
      </c>
      <c r="E282" t="s">
        <v>1532</v>
      </c>
      <c r="F282" t="s">
        <v>91</v>
      </c>
      <c r="G282" t="s">
        <v>50</v>
      </c>
      <c r="H282">
        <v>3658</v>
      </c>
      <c r="I282" t="s">
        <v>127</v>
      </c>
      <c r="J282" t="s">
        <v>1533</v>
      </c>
      <c r="K282" t="s">
        <v>65</v>
      </c>
      <c r="L282">
        <v>0</v>
      </c>
      <c r="M282" t="s">
        <v>1534</v>
      </c>
      <c r="N282">
        <v>2020</v>
      </c>
      <c r="O282" t="s">
        <v>55</v>
      </c>
      <c r="P282">
        <v>0</v>
      </c>
      <c r="Q282">
        <v>-20.73</v>
      </c>
      <c r="R282">
        <v>0</v>
      </c>
      <c r="S282" t="s">
        <v>56</v>
      </c>
      <c r="T282">
        <v>3</v>
      </c>
      <c r="U282">
        <v>45</v>
      </c>
      <c r="V282">
        <v>35</v>
      </c>
      <c r="W282">
        <v>2</v>
      </c>
      <c r="X282">
        <v>8</v>
      </c>
      <c r="Y282">
        <v>5</v>
      </c>
      <c r="Z282">
        <v>25</v>
      </c>
      <c r="AA282">
        <v>18.60465116</v>
      </c>
      <c r="AB282">
        <f t="shared" si="4"/>
        <v>1.1162790696</v>
      </c>
      <c r="AC282">
        <v>1.0382225164083914</v>
      </c>
      <c r="AD282" t="s">
        <v>81</v>
      </c>
      <c r="AE282" t="s">
        <v>58</v>
      </c>
      <c r="AF282" t="s">
        <v>59</v>
      </c>
      <c r="AG282">
        <v>0.86656359500000002</v>
      </c>
      <c r="AH282">
        <v>0.99906671899999999</v>
      </c>
      <c r="AI282">
        <v>0.39270276799999998</v>
      </c>
      <c r="AJ282">
        <v>0.08</v>
      </c>
      <c r="AK282">
        <v>47822</v>
      </c>
      <c r="AL282">
        <v>0.183089214</v>
      </c>
    </row>
    <row r="283" spans="1:38" x14ac:dyDescent="0.3">
      <c r="A283">
        <v>282</v>
      </c>
      <c r="B283" t="s">
        <v>1535</v>
      </c>
      <c r="C283" t="s">
        <v>676</v>
      </c>
      <c r="D283" t="s">
        <v>1536</v>
      </c>
      <c r="E283" t="s">
        <v>1537</v>
      </c>
      <c r="F283" t="s">
        <v>91</v>
      </c>
      <c r="G283" t="s">
        <v>50</v>
      </c>
      <c r="H283">
        <v>3936</v>
      </c>
      <c r="I283" t="s">
        <v>127</v>
      </c>
      <c r="J283" t="s">
        <v>1538</v>
      </c>
      <c r="K283" t="s">
        <v>65</v>
      </c>
      <c r="L283">
        <v>0</v>
      </c>
      <c r="M283" t="s">
        <v>1539</v>
      </c>
      <c r="N283">
        <v>2019</v>
      </c>
      <c r="O283" t="s">
        <v>55</v>
      </c>
      <c r="P283">
        <v>0</v>
      </c>
      <c r="Q283">
        <v>-37.92</v>
      </c>
      <c r="R283">
        <v>0</v>
      </c>
      <c r="S283" t="s">
        <v>56</v>
      </c>
      <c r="T283">
        <v>5</v>
      </c>
      <c r="U283">
        <v>45</v>
      </c>
      <c r="V283">
        <v>198</v>
      </c>
      <c r="W283">
        <v>10</v>
      </c>
      <c r="X283">
        <v>14</v>
      </c>
      <c r="Y283">
        <v>3</v>
      </c>
      <c r="Z283">
        <v>20</v>
      </c>
      <c r="AA283">
        <v>6.6037735849999999</v>
      </c>
      <c r="AB283">
        <f t="shared" si="4"/>
        <v>0.39622641510000001</v>
      </c>
      <c r="AC283">
        <v>1.0382225164083914</v>
      </c>
      <c r="AD283" t="s">
        <v>81</v>
      </c>
      <c r="AE283" t="s">
        <v>58</v>
      </c>
      <c r="AF283" t="s">
        <v>59</v>
      </c>
      <c r="AG283">
        <v>0.89937106899999997</v>
      </c>
      <c r="AH283">
        <v>0</v>
      </c>
      <c r="AI283">
        <v>0.27987421400000001</v>
      </c>
      <c r="AJ283">
        <v>0.30399999999999999</v>
      </c>
      <c r="AK283">
        <v>35625</v>
      </c>
      <c r="AL283">
        <v>0.38961038999999997</v>
      </c>
    </row>
    <row r="284" spans="1:38" x14ac:dyDescent="0.3">
      <c r="A284">
        <v>283</v>
      </c>
      <c r="B284" t="s">
        <v>1540</v>
      </c>
      <c r="C284" t="s">
        <v>676</v>
      </c>
      <c r="D284" t="s">
        <v>1541</v>
      </c>
      <c r="E284" t="s">
        <v>1542</v>
      </c>
      <c r="F284" t="s">
        <v>91</v>
      </c>
      <c r="G284" t="s">
        <v>50</v>
      </c>
      <c r="H284">
        <v>3905</v>
      </c>
      <c r="I284" t="s">
        <v>127</v>
      </c>
      <c r="J284" t="s">
        <v>1543</v>
      </c>
      <c r="K284" t="s">
        <v>65</v>
      </c>
      <c r="L284">
        <v>0</v>
      </c>
      <c r="M284" t="s">
        <v>66</v>
      </c>
      <c r="N284" t="s">
        <v>66</v>
      </c>
      <c r="O284" t="s">
        <v>66</v>
      </c>
      <c r="P284" t="s">
        <v>66</v>
      </c>
      <c r="Q284" t="s">
        <v>66</v>
      </c>
      <c r="R284" t="s">
        <v>66</v>
      </c>
      <c r="S284" t="s">
        <v>66</v>
      </c>
      <c r="T284" t="s">
        <v>66</v>
      </c>
      <c r="U284" t="s">
        <v>66</v>
      </c>
      <c r="V284" t="s">
        <v>66</v>
      </c>
      <c r="W284" t="s">
        <v>66</v>
      </c>
      <c r="X284" t="s">
        <v>66</v>
      </c>
      <c r="Y284" t="s">
        <v>66</v>
      </c>
      <c r="Z284" t="s">
        <v>66</v>
      </c>
      <c r="AA284" t="s">
        <v>66</v>
      </c>
      <c r="AB284" t="str">
        <f t="shared" si="4"/>
        <v>N/A</v>
      </c>
      <c r="AC284">
        <v>1.0382225164083914</v>
      </c>
      <c r="AD284" t="s">
        <v>66</v>
      </c>
      <c r="AE284" t="s">
        <v>58</v>
      </c>
      <c r="AF284" t="s">
        <v>59</v>
      </c>
      <c r="AG284">
        <v>0.485828712</v>
      </c>
      <c r="AH284">
        <v>0.91512915100000003</v>
      </c>
      <c r="AI284">
        <v>0.39313572499999999</v>
      </c>
      <c r="AJ284">
        <v>0.752</v>
      </c>
      <c r="AK284">
        <v>50655</v>
      </c>
      <c r="AL284">
        <v>0.243449782</v>
      </c>
    </row>
    <row r="285" spans="1:38" x14ac:dyDescent="0.3">
      <c r="A285">
        <v>284</v>
      </c>
      <c r="B285" t="s">
        <v>552</v>
      </c>
      <c r="C285" t="s">
        <v>1544</v>
      </c>
      <c r="D285" t="s">
        <v>1545</v>
      </c>
      <c r="E285" t="s">
        <v>1546</v>
      </c>
      <c r="F285" t="s">
        <v>316</v>
      </c>
      <c r="G285" t="s">
        <v>50</v>
      </c>
      <c r="H285" s="2">
        <v>4168</v>
      </c>
      <c r="I285" t="s">
        <v>1547</v>
      </c>
      <c r="J285" t="s">
        <v>1548</v>
      </c>
      <c r="K285" t="s">
        <v>65</v>
      </c>
      <c r="L285">
        <v>0</v>
      </c>
      <c r="M285" t="s">
        <v>66</v>
      </c>
      <c r="N285" t="s">
        <v>66</v>
      </c>
      <c r="O285" t="s">
        <v>66</v>
      </c>
      <c r="P285" t="s">
        <v>66</v>
      </c>
      <c r="Q285" t="s">
        <v>66</v>
      </c>
      <c r="R285" t="s">
        <v>66</v>
      </c>
      <c r="S285" t="s">
        <v>66</v>
      </c>
      <c r="T285" t="s">
        <v>66</v>
      </c>
      <c r="U285" t="s">
        <v>66</v>
      </c>
      <c r="V285" t="s">
        <v>66</v>
      </c>
      <c r="W285" t="s">
        <v>66</v>
      </c>
      <c r="X285" t="s">
        <v>66</v>
      </c>
      <c r="Y285" t="s">
        <v>66</v>
      </c>
      <c r="Z285" t="s">
        <v>66</v>
      </c>
      <c r="AA285" t="s">
        <v>66</v>
      </c>
      <c r="AB285" t="str">
        <f t="shared" si="4"/>
        <v>N/A</v>
      </c>
      <c r="AC285">
        <v>1.0382225164083914</v>
      </c>
      <c r="AD285" t="s">
        <v>66</v>
      </c>
      <c r="AE285" t="s">
        <v>58</v>
      </c>
      <c r="AF285" t="s">
        <v>59</v>
      </c>
      <c r="AG285">
        <v>0.98947368400000002</v>
      </c>
      <c r="AH285">
        <v>0</v>
      </c>
      <c r="AI285">
        <v>0.147368421</v>
      </c>
      <c r="AJ285">
        <v>0</v>
      </c>
      <c r="AK285">
        <v>35156</v>
      </c>
      <c r="AL285">
        <v>0</v>
      </c>
    </row>
    <row r="286" spans="1:38" x14ac:dyDescent="0.3">
      <c r="A286">
        <v>285</v>
      </c>
      <c r="B286" t="s">
        <v>351</v>
      </c>
      <c r="C286" t="s">
        <v>1544</v>
      </c>
      <c r="D286" t="s">
        <v>1549</v>
      </c>
      <c r="E286" t="s">
        <v>1550</v>
      </c>
      <c r="F286" t="s">
        <v>316</v>
      </c>
      <c r="G286" t="s">
        <v>50</v>
      </c>
      <c r="H286">
        <v>29864</v>
      </c>
      <c r="I286" t="s">
        <v>1551</v>
      </c>
      <c r="J286" t="s">
        <v>1552</v>
      </c>
      <c r="K286" t="s">
        <v>53</v>
      </c>
      <c r="L286">
        <v>0</v>
      </c>
      <c r="M286" t="s">
        <v>1553</v>
      </c>
      <c r="N286">
        <v>2020</v>
      </c>
      <c r="O286" t="s">
        <v>55</v>
      </c>
      <c r="P286">
        <v>0</v>
      </c>
      <c r="Q286">
        <v>-4.43</v>
      </c>
      <c r="R286">
        <v>0</v>
      </c>
      <c r="S286" t="s">
        <v>56</v>
      </c>
      <c r="T286">
        <v>4</v>
      </c>
      <c r="U286">
        <v>45</v>
      </c>
      <c r="V286">
        <v>263</v>
      </c>
      <c r="W286">
        <v>7</v>
      </c>
      <c r="X286">
        <v>14</v>
      </c>
      <c r="Y286">
        <v>5</v>
      </c>
      <c r="Z286">
        <v>20</v>
      </c>
      <c r="AA286">
        <v>5.0541516250000003</v>
      </c>
      <c r="AB286">
        <f t="shared" si="4"/>
        <v>0.30324909750000001</v>
      </c>
      <c r="AC286">
        <v>1.0382225164083914</v>
      </c>
      <c r="AD286" t="s">
        <v>57</v>
      </c>
      <c r="AE286" t="s">
        <v>58</v>
      </c>
      <c r="AF286" t="s">
        <v>59</v>
      </c>
      <c r="AG286">
        <v>0.88948887899999995</v>
      </c>
      <c r="AH286">
        <v>0.996413043</v>
      </c>
      <c r="AI286">
        <v>0.35912292699999998</v>
      </c>
      <c r="AJ286">
        <v>2.4E-2</v>
      </c>
      <c r="AK286">
        <v>41904</v>
      </c>
      <c r="AL286">
        <v>0.24627844600000001</v>
      </c>
    </row>
    <row r="287" spans="1:38" x14ac:dyDescent="0.3">
      <c r="A287">
        <v>286</v>
      </c>
      <c r="B287" t="s">
        <v>1554</v>
      </c>
      <c r="C287" t="s">
        <v>1544</v>
      </c>
      <c r="D287" t="s">
        <v>1555</v>
      </c>
      <c r="E287" t="s">
        <v>1556</v>
      </c>
      <c r="F287" t="s">
        <v>316</v>
      </c>
      <c r="G287" t="s">
        <v>50</v>
      </c>
      <c r="H287">
        <v>6216</v>
      </c>
      <c r="I287" t="s">
        <v>1557</v>
      </c>
      <c r="J287" t="s">
        <v>1558</v>
      </c>
      <c r="K287" t="s">
        <v>65</v>
      </c>
      <c r="L287">
        <v>0</v>
      </c>
      <c r="M287" t="s">
        <v>66</v>
      </c>
      <c r="N287" t="s">
        <v>66</v>
      </c>
      <c r="O287" t="s">
        <v>66</v>
      </c>
      <c r="P287" t="s">
        <v>66</v>
      </c>
      <c r="Q287" t="s">
        <v>66</v>
      </c>
      <c r="R287" t="s">
        <v>66</v>
      </c>
      <c r="S287" t="s">
        <v>66</v>
      </c>
      <c r="T287" t="s">
        <v>66</v>
      </c>
      <c r="U287" t="s">
        <v>66</v>
      </c>
      <c r="V287" t="s">
        <v>66</v>
      </c>
      <c r="W287" t="s">
        <v>66</v>
      </c>
      <c r="X287" t="s">
        <v>66</v>
      </c>
      <c r="Y287" t="s">
        <v>66</v>
      </c>
      <c r="Z287" t="s">
        <v>66</v>
      </c>
      <c r="AA287" t="s">
        <v>66</v>
      </c>
      <c r="AB287" t="str">
        <f t="shared" si="4"/>
        <v>N/A</v>
      </c>
      <c r="AC287">
        <v>1.0382225164083914</v>
      </c>
      <c r="AD287" t="s">
        <v>66</v>
      </c>
      <c r="AE287" t="s">
        <v>58</v>
      </c>
      <c r="AF287" t="s">
        <v>59</v>
      </c>
      <c r="AG287">
        <v>0.95741758200000004</v>
      </c>
      <c r="AH287">
        <v>0.60567514700000002</v>
      </c>
      <c r="AI287">
        <v>0.23580586100000001</v>
      </c>
      <c r="AJ287">
        <v>2.1000000000000001E-2</v>
      </c>
      <c r="AK287">
        <v>32888</v>
      </c>
      <c r="AL287">
        <v>0.27009222700000002</v>
      </c>
    </row>
    <row r="288" spans="1:38" x14ac:dyDescent="0.3">
      <c r="A288">
        <v>287</v>
      </c>
      <c r="B288" t="s">
        <v>1118</v>
      </c>
      <c r="C288" t="s">
        <v>1544</v>
      </c>
      <c r="D288" t="s">
        <v>1559</v>
      </c>
      <c r="E288" t="s">
        <v>1560</v>
      </c>
      <c r="F288" t="s">
        <v>316</v>
      </c>
      <c r="G288" t="s">
        <v>50</v>
      </c>
      <c r="H288">
        <v>29899</v>
      </c>
      <c r="I288" t="s">
        <v>1561</v>
      </c>
      <c r="J288" t="s">
        <v>1562</v>
      </c>
      <c r="K288" t="s">
        <v>53</v>
      </c>
      <c r="L288">
        <v>0</v>
      </c>
      <c r="M288" t="s">
        <v>1563</v>
      </c>
      <c r="N288">
        <v>2013</v>
      </c>
      <c r="O288" t="s">
        <v>55</v>
      </c>
      <c r="P288">
        <v>0</v>
      </c>
      <c r="Q288">
        <v>-945.23</v>
      </c>
      <c r="R288">
        <v>0</v>
      </c>
      <c r="S288" t="s">
        <v>56</v>
      </c>
      <c r="T288">
        <v>2</v>
      </c>
      <c r="U288">
        <v>45</v>
      </c>
      <c r="V288">
        <v>430</v>
      </c>
      <c r="W288">
        <v>5</v>
      </c>
      <c r="X288">
        <v>9</v>
      </c>
      <c r="Y288">
        <v>3</v>
      </c>
      <c r="Z288">
        <v>24</v>
      </c>
      <c r="AA288">
        <v>2.050113895</v>
      </c>
      <c r="AB288">
        <f t="shared" si="4"/>
        <v>0.12300683370000001</v>
      </c>
      <c r="AC288">
        <v>1.0382225164083914</v>
      </c>
      <c r="AD288" t="s">
        <v>57</v>
      </c>
      <c r="AE288" t="s">
        <v>58</v>
      </c>
      <c r="AF288" t="s">
        <v>59</v>
      </c>
      <c r="AG288">
        <v>0.91153549099999998</v>
      </c>
      <c r="AH288">
        <v>0.99870404499999998</v>
      </c>
      <c r="AI288">
        <v>0.33707948199999999</v>
      </c>
      <c r="AJ288">
        <v>0.02</v>
      </c>
      <c r="AK288">
        <v>42489</v>
      </c>
      <c r="AL288">
        <v>0.15125140200000001</v>
      </c>
    </row>
    <row r="289" spans="1:38" x14ac:dyDescent="0.3">
      <c r="A289">
        <v>288</v>
      </c>
      <c r="B289" t="s">
        <v>1564</v>
      </c>
      <c r="C289" t="s">
        <v>1544</v>
      </c>
      <c r="D289" t="s">
        <v>1565</v>
      </c>
      <c r="E289" t="s">
        <v>1566</v>
      </c>
      <c r="F289" t="s">
        <v>316</v>
      </c>
      <c r="G289" t="s">
        <v>50</v>
      </c>
      <c r="H289">
        <v>12507</v>
      </c>
      <c r="I289" t="s">
        <v>1566</v>
      </c>
      <c r="J289" t="s">
        <v>1567</v>
      </c>
      <c r="K289" t="s">
        <v>53</v>
      </c>
      <c r="L289">
        <v>0</v>
      </c>
      <c r="M289" t="s">
        <v>1568</v>
      </c>
      <c r="N289">
        <v>2020</v>
      </c>
      <c r="O289" t="s">
        <v>55</v>
      </c>
      <c r="P289">
        <v>0</v>
      </c>
      <c r="Q289">
        <v>-793.79</v>
      </c>
      <c r="R289">
        <v>0</v>
      </c>
      <c r="S289" t="s">
        <v>56</v>
      </c>
      <c r="T289">
        <v>2</v>
      </c>
      <c r="U289">
        <v>45</v>
      </c>
      <c r="V289">
        <v>161</v>
      </c>
      <c r="W289">
        <v>6</v>
      </c>
      <c r="X289">
        <v>10</v>
      </c>
      <c r="Y289">
        <v>2</v>
      </c>
      <c r="Z289">
        <v>25</v>
      </c>
      <c r="AA289">
        <v>5.8479532159999996</v>
      </c>
      <c r="AB289">
        <f t="shared" si="4"/>
        <v>0.35087719295999997</v>
      </c>
      <c r="AC289">
        <v>1.0382225164083914</v>
      </c>
      <c r="AD289" t="s">
        <v>57</v>
      </c>
      <c r="AE289" t="s">
        <v>58</v>
      </c>
      <c r="AF289" t="s">
        <v>59</v>
      </c>
      <c r="AG289">
        <v>0.95915899199999999</v>
      </c>
      <c r="AH289">
        <v>0.9992143</v>
      </c>
      <c r="AI289">
        <v>0.22709201100000001</v>
      </c>
      <c r="AJ289">
        <v>1.9E-2</v>
      </c>
      <c r="AK289">
        <v>53776</v>
      </c>
      <c r="AL289">
        <v>0.107624633</v>
      </c>
    </row>
    <row r="290" spans="1:38" x14ac:dyDescent="0.3">
      <c r="A290">
        <v>289</v>
      </c>
      <c r="B290" t="s">
        <v>1569</v>
      </c>
      <c r="C290" t="s">
        <v>1570</v>
      </c>
      <c r="D290" t="s">
        <v>1571</v>
      </c>
      <c r="E290" t="s">
        <v>1572</v>
      </c>
      <c r="F290" t="s">
        <v>479</v>
      </c>
      <c r="G290" t="s">
        <v>50</v>
      </c>
      <c r="H290">
        <v>3500</v>
      </c>
      <c r="I290" t="s">
        <v>1573</v>
      </c>
      <c r="J290" t="s">
        <v>1574</v>
      </c>
      <c r="K290" t="s">
        <v>65</v>
      </c>
      <c r="L290">
        <v>0</v>
      </c>
      <c r="M290" t="s">
        <v>1575</v>
      </c>
      <c r="N290">
        <v>2020</v>
      </c>
      <c r="O290" t="s">
        <v>55</v>
      </c>
      <c r="P290">
        <v>0</v>
      </c>
      <c r="Q290">
        <v>-311.16000000000003</v>
      </c>
      <c r="R290">
        <v>0</v>
      </c>
      <c r="S290" t="s">
        <v>56</v>
      </c>
      <c r="T290">
        <v>5</v>
      </c>
      <c r="U290">
        <v>45</v>
      </c>
      <c r="V290">
        <v>27</v>
      </c>
      <c r="W290">
        <v>8</v>
      </c>
      <c r="X290">
        <v>8</v>
      </c>
      <c r="Y290">
        <v>6</v>
      </c>
      <c r="Z290">
        <v>25</v>
      </c>
      <c r="AA290">
        <v>22.85714286</v>
      </c>
      <c r="AB290">
        <f t="shared" si="4"/>
        <v>1.3714285715999999</v>
      </c>
      <c r="AC290">
        <v>1.0382225164083914</v>
      </c>
      <c r="AD290" t="s">
        <v>81</v>
      </c>
      <c r="AE290" t="s">
        <v>58</v>
      </c>
      <c r="AF290" t="s">
        <v>59</v>
      </c>
      <c r="AG290">
        <v>0.80376940100000005</v>
      </c>
      <c r="AH290">
        <v>0.92345924499999998</v>
      </c>
      <c r="AI290">
        <v>0.37868696499999999</v>
      </c>
      <c r="AJ290">
        <v>7.6999999999999999E-2</v>
      </c>
      <c r="AK290">
        <v>43803</v>
      </c>
      <c r="AL290">
        <v>0.13788167900000001</v>
      </c>
    </row>
    <row r="291" spans="1:38" x14ac:dyDescent="0.3">
      <c r="A291">
        <v>290</v>
      </c>
      <c r="B291" t="s">
        <v>1576</v>
      </c>
      <c r="C291" t="s">
        <v>1570</v>
      </c>
      <c r="D291" t="s">
        <v>1577</v>
      </c>
      <c r="E291" t="s">
        <v>1578</v>
      </c>
      <c r="F291" t="s">
        <v>479</v>
      </c>
      <c r="G291" t="s">
        <v>50</v>
      </c>
      <c r="H291">
        <v>7800</v>
      </c>
      <c r="I291" t="s">
        <v>1579</v>
      </c>
      <c r="J291" t="s">
        <v>1580</v>
      </c>
      <c r="K291" t="s">
        <v>65</v>
      </c>
      <c r="L291">
        <v>0</v>
      </c>
      <c r="M291" t="s">
        <v>1581</v>
      </c>
      <c r="N291">
        <v>2020</v>
      </c>
      <c r="O291" t="s">
        <v>55</v>
      </c>
      <c r="P291">
        <v>0</v>
      </c>
      <c r="Q291">
        <v>5.23</v>
      </c>
      <c r="R291">
        <v>5.23</v>
      </c>
      <c r="S291" t="s">
        <v>56</v>
      </c>
      <c r="T291">
        <v>8</v>
      </c>
      <c r="U291">
        <v>45</v>
      </c>
      <c r="V291">
        <v>261</v>
      </c>
      <c r="W291">
        <v>19</v>
      </c>
      <c r="X291">
        <v>10</v>
      </c>
      <c r="Y291">
        <v>4</v>
      </c>
      <c r="Z291">
        <v>26</v>
      </c>
      <c r="AA291">
        <v>3.6900369</v>
      </c>
      <c r="AB291">
        <f t="shared" si="4"/>
        <v>0.37830221400000003</v>
      </c>
      <c r="AC291">
        <v>1.0382225164083914</v>
      </c>
      <c r="AD291" t="s">
        <v>81</v>
      </c>
      <c r="AE291" t="s">
        <v>58</v>
      </c>
      <c r="AF291" t="s">
        <v>59</v>
      </c>
      <c r="AG291">
        <v>0.94749773699999995</v>
      </c>
      <c r="AH291">
        <v>0.98154869899999997</v>
      </c>
      <c r="AI291">
        <v>0.329293526</v>
      </c>
      <c r="AJ291">
        <v>5.6000000000000001E-2</v>
      </c>
      <c r="AK291">
        <v>47525</v>
      </c>
      <c r="AL291">
        <v>0.12879551</v>
      </c>
    </row>
    <row r="292" spans="1:38" x14ac:dyDescent="0.3">
      <c r="A292">
        <v>291</v>
      </c>
      <c r="B292" t="s">
        <v>1582</v>
      </c>
      <c r="C292" t="s">
        <v>1570</v>
      </c>
      <c r="D292" t="s">
        <v>1583</v>
      </c>
      <c r="E292" t="s">
        <v>1584</v>
      </c>
      <c r="F292" t="s">
        <v>479</v>
      </c>
      <c r="G292" t="s">
        <v>50</v>
      </c>
      <c r="H292">
        <v>10147</v>
      </c>
      <c r="I292" t="s">
        <v>1585</v>
      </c>
      <c r="J292" t="s">
        <v>1586</v>
      </c>
      <c r="K292" t="s">
        <v>53</v>
      </c>
      <c r="L292">
        <v>0</v>
      </c>
      <c r="M292" t="s">
        <v>1587</v>
      </c>
      <c r="N292">
        <v>2020</v>
      </c>
      <c r="O292" t="s">
        <v>55</v>
      </c>
      <c r="P292">
        <v>0</v>
      </c>
      <c r="Q292">
        <v>-1.38</v>
      </c>
      <c r="R292">
        <v>0</v>
      </c>
      <c r="S292" t="s">
        <v>56</v>
      </c>
      <c r="T292">
        <v>5</v>
      </c>
      <c r="U292">
        <v>45</v>
      </c>
      <c r="V292">
        <v>357</v>
      </c>
      <c r="W292">
        <v>18</v>
      </c>
      <c r="X292">
        <v>9</v>
      </c>
      <c r="Y292">
        <v>4</v>
      </c>
      <c r="Z292">
        <v>27</v>
      </c>
      <c r="AA292">
        <v>2.4590163930000002</v>
      </c>
      <c r="AB292">
        <f t="shared" si="4"/>
        <v>0.14754098358000001</v>
      </c>
      <c r="AC292">
        <v>1.0382225164083914</v>
      </c>
      <c r="AD292" t="s">
        <v>81</v>
      </c>
      <c r="AE292" t="s">
        <v>58</v>
      </c>
      <c r="AF292" t="s">
        <v>59</v>
      </c>
      <c r="AG292">
        <v>0.90394225399999995</v>
      </c>
      <c r="AH292">
        <v>0.99119568300000005</v>
      </c>
      <c r="AI292">
        <v>0.23369686200000001</v>
      </c>
      <c r="AJ292">
        <v>8.5000000000000006E-2</v>
      </c>
      <c r="AK292">
        <v>78875</v>
      </c>
      <c r="AL292">
        <v>2.8655325999999998E-2</v>
      </c>
    </row>
    <row r="293" spans="1:38" x14ac:dyDescent="0.3">
      <c r="A293">
        <v>292</v>
      </c>
      <c r="B293" t="s">
        <v>1582</v>
      </c>
      <c r="C293" t="s">
        <v>1570</v>
      </c>
      <c r="D293" t="s">
        <v>1583</v>
      </c>
      <c r="E293" t="s">
        <v>1584</v>
      </c>
      <c r="F293" t="s">
        <v>479</v>
      </c>
      <c r="G293" t="s">
        <v>50</v>
      </c>
      <c r="H293">
        <v>10147</v>
      </c>
      <c r="I293" t="s">
        <v>1585</v>
      </c>
      <c r="J293" t="s">
        <v>1586</v>
      </c>
      <c r="K293" t="s">
        <v>53</v>
      </c>
      <c r="L293">
        <v>0</v>
      </c>
      <c r="M293" t="s">
        <v>1587</v>
      </c>
      <c r="N293">
        <v>2020</v>
      </c>
      <c r="O293" t="s">
        <v>55</v>
      </c>
      <c r="P293">
        <v>0</v>
      </c>
      <c r="Q293">
        <v>-1.38</v>
      </c>
      <c r="R293">
        <v>0</v>
      </c>
      <c r="S293" t="s">
        <v>56</v>
      </c>
      <c r="T293">
        <v>5</v>
      </c>
      <c r="U293">
        <v>45</v>
      </c>
      <c r="V293">
        <v>357</v>
      </c>
      <c r="W293">
        <v>18</v>
      </c>
      <c r="X293">
        <v>9</v>
      </c>
      <c r="Y293">
        <v>4</v>
      </c>
      <c r="Z293">
        <v>27</v>
      </c>
      <c r="AA293">
        <v>2.4590163930000002</v>
      </c>
      <c r="AB293">
        <f t="shared" si="4"/>
        <v>0.14754098358000001</v>
      </c>
      <c r="AC293">
        <v>1.0382225164083914</v>
      </c>
      <c r="AD293" t="s">
        <v>81</v>
      </c>
      <c r="AE293" t="s">
        <v>58</v>
      </c>
      <c r="AF293" t="s">
        <v>59</v>
      </c>
      <c r="AG293">
        <v>0.90394225399999995</v>
      </c>
      <c r="AH293">
        <v>0.99119568300000005</v>
      </c>
      <c r="AI293">
        <v>0.23369686200000001</v>
      </c>
      <c r="AJ293">
        <v>8.5000000000000006E-2</v>
      </c>
      <c r="AK293">
        <v>78875</v>
      </c>
      <c r="AL293">
        <v>2.8655325999999998E-2</v>
      </c>
    </row>
    <row r="294" spans="1:38" x14ac:dyDescent="0.3">
      <c r="A294">
        <v>293</v>
      </c>
      <c r="B294" t="s">
        <v>1588</v>
      </c>
      <c r="C294" t="s">
        <v>1570</v>
      </c>
      <c r="D294" t="s">
        <v>1589</v>
      </c>
      <c r="E294" t="s">
        <v>1590</v>
      </c>
      <c r="F294" t="s">
        <v>479</v>
      </c>
      <c r="G294" t="s">
        <v>50</v>
      </c>
      <c r="H294">
        <v>12741</v>
      </c>
      <c r="I294" t="s">
        <v>1591</v>
      </c>
      <c r="J294" t="s">
        <v>1592</v>
      </c>
      <c r="K294" t="s">
        <v>53</v>
      </c>
      <c r="L294">
        <v>0</v>
      </c>
      <c r="M294" t="s">
        <v>1593</v>
      </c>
      <c r="N294">
        <v>2020</v>
      </c>
      <c r="O294" t="s">
        <v>55</v>
      </c>
      <c r="P294">
        <v>0</v>
      </c>
      <c r="Q294">
        <v>-1.48</v>
      </c>
      <c r="R294">
        <v>0</v>
      </c>
      <c r="S294" t="s">
        <v>56</v>
      </c>
      <c r="T294">
        <v>12</v>
      </c>
      <c r="U294">
        <v>45</v>
      </c>
      <c r="V294">
        <v>1348</v>
      </c>
      <c r="W294">
        <v>24</v>
      </c>
      <c r="X294">
        <v>14</v>
      </c>
      <c r="Y294">
        <v>4</v>
      </c>
      <c r="Z294">
        <v>18</v>
      </c>
      <c r="AA294">
        <v>1.027900147</v>
      </c>
      <c r="AB294">
        <f t="shared" si="4"/>
        <v>6.1674008820000001E-2</v>
      </c>
      <c r="AC294">
        <v>1.0382225164083914</v>
      </c>
      <c r="AD294" t="s">
        <v>57</v>
      </c>
      <c r="AE294" t="s">
        <v>58</v>
      </c>
      <c r="AF294" t="s">
        <v>59</v>
      </c>
      <c r="AG294">
        <v>0.61921826800000002</v>
      </c>
      <c r="AH294">
        <v>1</v>
      </c>
      <c r="AI294">
        <v>0.24445560299999999</v>
      </c>
      <c r="AJ294">
        <v>0.13900000000000001</v>
      </c>
      <c r="AK294">
        <v>61616</v>
      </c>
      <c r="AL294">
        <v>0.100723012</v>
      </c>
    </row>
    <row r="295" spans="1:38" x14ac:dyDescent="0.3">
      <c r="A295">
        <v>294</v>
      </c>
      <c r="B295" t="s">
        <v>1594</v>
      </c>
      <c r="C295" t="s">
        <v>1570</v>
      </c>
      <c r="D295" t="s">
        <v>1595</v>
      </c>
      <c r="E295" t="s">
        <v>1596</v>
      </c>
      <c r="F295" t="s">
        <v>479</v>
      </c>
      <c r="G295" t="s">
        <v>50</v>
      </c>
      <c r="H295">
        <v>4740</v>
      </c>
      <c r="I295" t="s">
        <v>1597</v>
      </c>
      <c r="J295" t="s">
        <v>1598</v>
      </c>
      <c r="K295" t="s">
        <v>65</v>
      </c>
      <c r="L295">
        <v>0</v>
      </c>
      <c r="M295" t="s">
        <v>1599</v>
      </c>
      <c r="N295">
        <v>2019</v>
      </c>
      <c r="O295" t="s">
        <v>55</v>
      </c>
      <c r="P295">
        <v>0</v>
      </c>
      <c r="Q295">
        <v>1.78</v>
      </c>
      <c r="R295">
        <v>1.78</v>
      </c>
      <c r="S295" t="s">
        <v>56</v>
      </c>
      <c r="T295">
        <v>6</v>
      </c>
      <c r="U295">
        <v>45</v>
      </c>
      <c r="V295">
        <v>223</v>
      </c>
      <c r="W295">
        <v>15</v>
      </c>
      <c r="X295">
        <v>10</v>
      </c>
      <c r="Y295">
        <v>3</v>
      </c>
      <c r="Z295">
        <v>26</v>
      </c>
      <c r="AA295">
        <v>4.2918454940000004</v>
      </c>
      <c r="AB295">
        <f t="shared" si="4"/>
        <v>0.31091072963999999</v>
      </c>
      <c r="AC295">
        <v>1.0382225164083914</v>
      </c>
      <c r="AD295" t="s">
        <v>81</v>
      </c>
      <c r="AE295" t="s">
        <v>58</v>
      </c>
      <c r="AF295" t="s">
        <v>59</v>
      </c>
      <c r="AG295">
        <v>0.96388211800000001</v>
      </c>
      <c r="AH295">
        <v>0.92932187200000005</v>
      </c>
      <c r="AI295">
        <v>0.30760499400000002</v>
      </c>
      <c r="AJ295">
        <v>4.3999999999999997E-2</v>
      </c>
      <c r="AK295">
        <v>46771</v>
      </c>
      <c r="AL295">
        <v>0.108145741</v>
      </c>
    </row>
    <row r="296" spans="1:38" x14ac:dyDescent="0.3">
      <c r="A296">
        <v>295</v>
      </c>
      <c r="B296" t="s">
        <v>1600</v>
      </c>
      <c r="C296" t="s">
        <v>1570</v>
      </c>
      <c r="D296" t="s">
        <v>1601</v>
      </c>
      <c r="E296" t="s">
        <v>1602</v>
      </c>
      <c r="F296" t="s">
        <v>479</v>
      </c>
      <c r="G296" t="s">
        <v>50</v>
      </c>
      <c r="H296">
        <v>3477</v>
      </c>
      <c r="I296" t="s">
        <v>1603</v>
      </c>
      <c r="J296" t="s">
        <v>1604</v>
      </c>
      <c r="K296" t="s">
        <v>65</v>
      </c>
      <c r="L296">
        <v>0</v>
      </c>
      <c r="M296" t="s">
        <v>1605</v>
      </c>
      <c r="N296">
        <v>2019</v>
      </c>
      <c r="O296" t="s">
        <v>55</v>
      </c>
      <c r="P296">
        <v>0</v>
      </c>
      <c r="Q296">
        <v>-44.49</v>
      </c>
      <c r="R296">
        <v>0</v>
      </c>
      <c r="S296" t="s">
        <v>56</v>
      </c>
      <c r="T296">
        <v>14</v>
      </c>
      <c r="U296">
        <v>45</v>
      </c>
      <c r="V296">
        <v>35</v>
      </c>
      <c r="W296">
        <v>18</v>
      </c>
      <c r="X296">
        <v>14</v>
      </c>
      <c r="Y296">
        <v>29</v>
      </c>
      <c r="Z296">
        <v>20</v>
      </c>
      <c r="AA296">
        <v>28.571428569999998</v>
      </c>
      <c r="AB296">
        <f t="shared" si="4"/>
        <v>1.7142857141999999</v>
      </c>
      <c r="AC296">
        <v>1.0382225164083914</v>
      </c>
      <c r="AD296" t="s">
        <v>81</v>
      </c>
      <c r="AE296" t="s">
        <v>58</v>
      </c>
      <c r="AF296" t="s">
        <v>59</v>
      </c>
      <c r="AG296">
        <v>0.96664663500000003</v>
      </c>
      <c r="AH296">
        <v>1</v>
      </c>
      <c r="AI296">
        <v>7.5743912999999996E-2</v>
      </c>
      <c r="AJ296">
        <v>3.9E-2</v>
      </c>
      <c r="AK296">
        <v>69423</v>
      </c>
      <c r="AL296">
        <v>4.1022758999999999E-2</v>
      </c>
    </row>
    <row r="297" spans="1:38" x14ac:dyDescent="0.3">
      <c r="A297">
        <v>296</v>
      </c>
      <c r="B297" t="s">
        <v>1606</v>
      </c>
      <c r="C297" t="s">
        <v>1074</v>
      </c>
      <c r="D297" t="s">
        <v>1607</v>
      </c>
      <c r="E297" t="s">
        <v>1608</v>
      </c>
      <c r="F297" t="s">
        <v>284</v>
      </c>
      <c r="G297" t="s">
        <v>50</v>
      </c>
      <c r="H297">
        <v>58182</v>
      </c>
      <c r="I297" t="s">
        <v>1609</v>
      </c>
      <c r="J297" t="s">
        <v>1610</v>
      </c>
      <c r="K297" t="s">
        <v>53</v>
      </c>
      <c r="L297">
        <v>0</v>
      </c>
      <c r="M297" t="s">
        <v>1611</v>
      </c>
      <c r="N297">
        <v>2020</v>
      </c>
      <c r="O297" t="s">
        <v>55</v>
      </c>
      <c r="P297">
        <v>0</v>
      </c>
      <c r="Q297">
        <v>16.329999999999998</v>
      </c>
      <c r="R297">
        <v>16.329999999999998</v>
      </c>
      <c r="S297" t="s">
        <v>56</v>
      </c>
      <c r="T297">
        <v>10</v>
      </c>
      <c r="U297">
        <v>45</v>
      </c>
      <c r="V297">
        <v>581</v>
      </c>
      <c r="W297">
        <v>16</v>
      </c>
      <c r="X297">
        <v>15</v>
      </c>
      <c r="Y297">
        <v>4</v>
      </c>
      <c r="Z297">
        <v>18</v>
      </c>
      <c r="AA297">
        <v>2.5167785230000002</v>
      </c>
      <c r="AB297">
        <f t="shared" si="4"/>
        <v>0.64090671137999988</v>
      </c>
      <c r="AC297">
        <v>1.0382225164083914</v>
      </c>
      <c r="AD297" t="s">
        <v>57</v>
      </c>
      <c r="AE297" t="s">
        <v>58</v>
      </c>
      <c r="AF297" t="s">
        <v>59</v>
      </c>
      <c r="AG297">
        <v>0.87443244899999995</v>
      </c>
      <c r="AH297">
        <v>0.99299930400000003</v>
      </c>
      <c r="AI297">
        <v>0.328578011</v>
      </c>
      <c r="AJ297">
        <v>5.7000000000000002E-2</v>
      </c>
      <c r="AK297">
        <v>63235</v>
      </c>
      <c r="AL297">
        <v>0.107444001</v>
      </c>
    </row>
    <row r="298" spans="1:38" x14ac:dyDescent="0.3">
      <c r="A298">
        <v>297</v>
      </c>
      <c r="B298" t="s">
        <v>1612</v>
      </c>
      <c r="C298" t="s">
        <v>1074</v>
      </c>
      <c r="D298" t="s">
        <v>1613</v>
      </c>
      <c r="E298" t="s">
        <v>1614</v>
      </c>
      <c r="F298" t="s">
        <v>284</v>
      </c>
      <c r="G298" t="s">
        <v>50</v>
      </c>
      <c r="H298">
        <v>6700</v>
      </c>
      <c r="I298" t="s">
        <v>1615</v>
      </c>
      <c r="J298" t="s">
        <v>1616</v>
      </c>
      <c r="K298" t="s">
        <v>65</v>
      </c>
      <c r="L298">
        <v>0</v>
      </c>
      <c r="M298" t="s">
        <v>1617</v>
      </c>
      <c r="N298">
        <v>2020</v>
      </c>
      <c r="O298" t="s">
        <v>55</v>
      </c>
      <c r="P298">
        <v>0</v>
      </c>
      <c r="Q298">
        <v>-2.4300000000000002</v>
      </c>
      <c r="R298">
        <v>0</v>
      </c>
      <c r="S298" t="s">
        <v>56</v>
      </c>
      <c r="T298">
        <v>6</v>
      </c>
      <c r="U298">
        <v>45</v>
      </c>
      <c r="V298">
        <v>207</v>
      </c>
      <c r="W298">
        <v>10</v>
      </c>
      <c r="X298">
        <v>15</v>
      </c>
      <c r="Y298">
        <v>4</v>
      </c>
      <c r="Z298">
        <v>20</v>
      </c>
      <c r="AA298">
        <v>6.7567567569999998</v>
      </c>
      <c r="AB298">
        <f t="shared" si="4"/>
        <v>0.40540540542000003</v>
      </c>
      <c r="AC298">
        <v>1.0382225164083914</v>
      </c>
      <c r="AD298" t="s">
        <v>81</v>
      </c>
      <c r="AE298" t="s">
        <v>58</v>
      </c>
      <c r="AF298" t="s">
        <v>59</v>
      </c>
      <c r="AG298">
        <v>0.93664871699999996</v>
      </c>
      <c r="AH298">
        <v>0.99961933800000002</v>
      </c>
      <c r="AI298">
        <v>0.36686919200000001</v>
      </c>
      <c r="AJ298">
        <v>5.7000000000000002E-2</v>
      </c>
      <c r="AK298">
        <v>53540</v>
      </c>
      <c r="AL298">
        <v>0.129491525</v>
      </c>
    </row>
    <row r="299" spans="1:38" x14ac:dyDescent="0.3">
      <c r="A299">
        <v>298</v>
      </c>
      <c r="B299" t="s">
        <v>1618</v>
      </c>
      <c r="C299" t="s">
        <v>1619</v>
      </c>
      <c r="D299" t="s">
        <v>1620</v>
      </c>
      <c r="E299" t="s">
        <v>1621</v>
      </c>
      <c r="F299" t="s">
        <v>947</v>
      </c>
      <c r="G299" t="s">
        <v>50</v>
      </c>
      <c r="H299">
        <v>5754</v>
      </c>
      <c r="I299" t="s">
        <v>1622</v>
      </c>
      <c r="J299" t="s">
        <v>1623</v>
      </c>
      <c r="K299" t="s">
        <v>65</v>
      </c>
      <c r="L299">
        <v>0</v>
      </c>
      <c r="M299" t="s">
        <v>66</v>
      </c>
      <c r="N299" t="s">
        <v>66</v>
      </c>
      <c r="O299" t="s">
        <v>66</v>
      </c>
      <c r="P299" t="s">
        <v>66</v>
      </c>
      <c r="Q299" t="s">
        <v>66</v>
      </c>
      <c r="R299" t="s">
        <v>66</v>
      </c>
      <c r="S299" t="s">
        <v>66</v>
      </c>
      <c r="T299" t="s">
        <v>66</v>
      </c>
      <c r="U299" t="s">
        <v>66</v>
      </c>
      <c r="V299" t="s">
        <v>66</v>
      </c>
      <c r="W299" t="s">
        <v>66</v>
      </c>
      <c r="X299" t="s">
        <v>66</v>
      </c>
      <c r="Y299" t="s">
        <v>66</v>
      </c>
      <c r="Z299" t="s">
        <v>66</v>
      </c>
      <c r="AA299" t="s">
        <v>66</v>
      </c>
      <c r="AB299" t="str">
        <f t="shared" si="4"/>
        <v>N/A</v>
      </c>
      <c r="AC299">
        <v>1.0382225164083914</v>
      </c>
      <c r="AD299" t="s">
        <v>66</v>
      </c>
      <c r="AE299" t="s">
        <v>58</v>
      </c>
      <c r="AF299" t="s">
        <v>59</v>
      </c>
      <c r="AG299">
        <v>0.84700504600000004</v>
      </c>
      <c r="AH299">
        <v>0.99894113699999998</v>
      </c>
      <c r="AI299">
        <v>0.31101975599999998</v>
      </c>
      <c r="AJ299">
        <v>0.92700000000000005</v>
      </c>
      <c r="AK299">
        <v>17615</v>
      </c>
      <c r="AL299">
        <v>0.48120056100000003</v>
      </c>
    </row>
    <row r="300" spans="1:38" x14ac:dyDescent="0.3">
      <c r="A300">
        <v>299</v>
      </c>
      <c r="B300" t="s">
        <v>1624</v>
      </c>
      <c r="C300" t="s">
        <v>1619</v>
      </c>
      <c r="D300" t="s">
        <v>1625</v>
      </c>
      <c r="E300" t="s">
        <v>1626</v>
      </c>
      <c r="F300" t="s">
        <v>947</v>
      </c>
      <c r="G300" t="s">
        <v>50</v>
      </c>
      <c r="H300">
        <v>5357</v>
      </c>
      <c r="I300" t="s">
        <v>1627</v>
      </c>
      <c r="J300" t="s">
        <v>1628</v>
      </c>
      <c r="K300" t="s">
        <v>65</v>
      </c>
      <c r="L300">
        <v>0</v>
      </c>
      <c r="M300" t="s">
        <v>66</v>
      </c>
      <c r="N300" t="s">
        <v>66</v>
      </c>
      <c r="O300" t="s">
        <v>66</v>
      </c>
      <c r="P300" t="s">
        <v>66</v>
      </c>
      <c r="Q300" t="s">
        <v>66</v>
      </c>
      <c r="R300" t="s">
        <v>66</v>
      </c>
      <c r="S300" t="s">
        <v>66</v>
      </c>
      <c r="T300" t="s">
        <v>66</v>
      </c>
      <c r="U300" t="s">
        <v>66</v>
      </c>
      <c r="V300" t="s">
        <v>66</v>
      </c>
      <c r="W300" t="s">
        <v>66</v>
      </c>
      <c r="X300" t="s">
        <v>66</v>
      </c>
      <c r="Y300" t="s">
        <v>66</v>
      </c>
      <c r="Z300" t="s">
        <v>66</v>
      </c>
      <c r="AA300" t="s">
        <v>66</v>
      </c>
      <c r="AB300" t="str">
        <f t="shared" si="4"/>
        <v>N/A</v>
      </c>
      <c r="AC300">
        <v>1.0382225164083914</v>
      </c>
      <c r="AD300" t="s">
        <v>66</v>
      </c>
      <c r="AE300" t="s">
        <v>58</v>
      </c>
      <c r="AF300" t="s">
        <v>59</v>
      </c>
      <c r="AG300">
        <v>0.87050092800000001</v>
      </c>
      <c r="AH300">
        <v>1</v>
      </c>
      <c r="AI300">
        <v>0.63774319099999999</v>
      </c>
      <c r="AJ300">
        <v>0.92800000000000005</v>
      </c>
      <c r="AK300">
        <v>10398</v>
      </c>
      <c r="AL300">
        <v>0.72015915100000005</v>
      </c>
    </row>
    <row r="301" spans="1:38" x14ac:dyDescent="0.3">
      <c r="A301">
        <v>300</v>
      </c>
      <c r="B301" t="s">
        <v>1629</v>
      </c>
      <c r="C301" t="s">
        <v>1619</v>
      </c>
      <c r="D301" t="s">
        <v>1630</v>
      </c>
      <c r="E301" t="s">
        <v>1631</v>
      </c>
      <c r="F301" t="s">
        <v>947</v>
      </c>
      <c r="G301" t="s">
        <v>50</v>
      </c>
      <c r="H301">
        <v>4020</v>
      </c>
      <c r="I301" t="s">
        <v>1632</v>
      </c>
      <c r="J301" t="s">
        <v>1633</v>
      </c>
      <c r="K301" t="s">
        <v>65</v>
      </c>
      <c r="L301">
        <v>0</v>
      </c>
      <c r="M301" t="s">
        <v>66</v>
      </c>
      <c r="N301" t="s">
        <v>66</v>
      </c>
      <c r="O301" t="s">
        <v>66</v>
      </c>
      <c r="P301" t="s">
        <v>66</v>
      </c>
      <c r="Q301" t="s">
        <v>66</v>
      </c>
      <c r="R301" t="s">
        <v>66</v>
      </c>
      <c r="S301" t="s">
        <v>66</v>
      </c>
      <c r="T301" t="s">
        <v>66</v>
      </c>
      <c r="U301" t="s">
        <v>66</v>
      </c>
      <c r="V301" t="s">
        <v>66</v>
      </c>
      <c r="W301" t="s">
        <v>66</v>
      </c>
      <c r="X301" t="s">
        <v>66</v>
      </c>
      <c r="Y301" t="s">
        <v>66</v>
      </c>
      <c r="Z301" t="s">
        <v>66</v>
      </c>
      <c r="AA301" t="s">
        <v>66</v>
      </c>
      <c r="AB301" t="str">
        <f t="shared" si="4"/>
        <v>N/A</v>
      </c>
      <c r="AC301">
        <v>1.0382225164083914</v>
      </c>
      <c r="AD301" t="s">
        <v>66</v>
      </c>
      <c r="AE301" t="s">
        <v>58</v>
      </c>
      <c r="AF301" t="s">
        <v>59</v>
      </c>
      <c r="AG301">
        <v>0.87392008600000004</v>
      </c>
      <c r="AH301">
        <v>1</v>
      </c>
      <c r="AI301">
        <v>0.35332428799999999</v>
      </c>
      <c r="AJ301">
        <v>0.91800000000000004</v>
      </c>
      <c r="AK301">
        <v>11907</v>
      </c>
      <c r="AL301">
        <v>0.47148089999999998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86F80-7A2B-4E87-881E-B884662EA491}">
  <dimension ref="A1:E83"/>
  <sheetViews>
    <sheetView zoomScale="80" zoomScaleNormal="80" workbookViewId="0"/>
  </sheetViews>
  <sheetFormatPr defaultRowHeight="14.4" x14ac:dyDescent="0.3"/>
  <cols>
    <col min="1" max="1" width="12.5546875" bestFit="1" customWidth="1"/>
    <col min="2" max="2" width="28.33203125" bestFit="1" customWidth="1"/>
    <col min="3" max="3" width="25.44140625" bestFit="1" customWidth="1"/>
    <col min="4" max="4" width="21.33203125" bestFit="1" customWidth="1"/>
    <col min="5" max="5" width="31.44140625" bestFit="1" customWidth="1"/>
  </cols>
  <sheetData>
    <row r="1" spans="1:5" x14ac:dyDescent="0.3">
      <c r="A1" t="s">
        <v>1641</v>
      </c>
    </row>
    <row r="2" spans="1:5" x14ac:dyDescent="0.3">
      <c r="A2" s="3" t="s">
        <v>1634</v>
      </c>
      <c r="B2" t="s">
        <v>1636</v>
      </c>
      <c r="C2" t="s">
        <v>1637</v>
      </c>
      <c r="D2" t="s">
        <v>1638</v>
      </c>
      <c r="E2" t="s">
        <v>1640</v>
      </c>
    </row>
    <row r="3" spans="1:5" x14ac:dyDescent="0.3">
      <c r="A3" s="4" t="s">
        <v>65</v>
      </c>
      <c r="B3" s="7">
        <v>5.9871323529411757</v>
      </c>
      <c r="C3" s="7">
        <v>3.6764705882352939</v>
      </c>
      <c r="D3" s="7">
        <v>14.091912345455876</v>
      </c>
      <c r="E3" s="7">
        <v>1.0618934171979415</v>
      </c>
    </row>
    <row r="4" spans="1:5" x14ac:dyDescent="0.3">
      <c r="A4" s="4" t="s">
        <v>53</v>
      </c>
      <c r="B4" s="7">
        <v>9.2102564102564113</v>
      </c>
      <c r="C4" s="7">
        <v>10.256410256410257</v>
      </c>
      <c r="D4" s="7">
        <v>12.407755109042736</v>
      </c>
      <c r="E4" s="7">
        <v>1.1233371014143594</v>
      </c>
    </row>
    <row r="5" spans="1:5" x14ac:dyDescent="0.3">
      <c r="A5" s="4" t="s">
        <v>180</v>
      </c>
      <c r="B5" s="7">
        <v>11.139444444444445</v>
      </c>
      <c r="C5" s="7">
        <v>27.777777777777779</v>
      </c>
      <c r="D5" s="7">
        <v>7.3041927249444463</v>
      </c>
      <c r="E5" s="7">
        <v>1.0502126746077778</v>
      </c>
    </row>
    <row r="6" spans="1:5" x14ac:dyDescent="0.3">
      <c r="A6" s="4" t="s">
        <v>1635</v>
      </c>
      <c r="B6" s="7">
        <v>7.7208856088560891</v>
      </c>
      <c r="C6" s="7">
        <v>8.1180811808118083</v>
      </c>
      <c r="D6" s="7">
        <v>12.91395902505166</v>
      </c>
      <c r="E6" s="7">
        <v>1.0876449215769004</v>
      </c>
    </row>
    <row r="8" spans="1:5" x14ac:dyDescent="0.3">
      <c r="A8" s="4" t="s">
        <v>1642</v>
      </c>
    </row>
    <row r="9" spans="1:5" x14ac:dyDescent="0.3">
      <c r="A9" s="3" t="s">
        <v>1634</v>
      </c>
      <c r="B9" t="s">
        <v>1636</v>
      </c>
      <c r="C9" t="s">
        <v>1637</v>
      </c>
      <c r="D9" t="s">
        <v>1638</v>
      </c>
      <c r="E9" t="s">
        <v>1640</v>
      </c>
    </row>
    <row r="10" spans="1:5" x14ac:dyDescent="0.3">
      <c r="A10" s="4" t="s">
        <v>65</v>
      </c>
      <c r="B10" s="7">
        <v>5.9871323529411775</v>
      </c>
      <c r="C10" s="7">
        <v>3.6764705882352939</v>
      </c>
      <c r="D10" s="7">
        <v>14.091912345455874</v>
      </c>
      <c r="E10" s="7">
        <v>1.0618934171979415</v>
      </c>
    </row>
    <row r="11" spans="1:5" x14ac:dyDescent="0.3">
      <c r="A11" s="5">
        <v>0</v>
      </c>
      <c r="B11" s="7">
        <v>5.3583064516129033</v>
      </c>
      <c r="C11" s="7">
        <v>3.225806451612903</v>
      </c>
      <c r="D11" s="7">
        <v>14.245000537104833</v>
      </c>
      <c r="E11" s="7">
        <v>1.0477072902908071</v>
      </c>
    </row>
    <row r="12" spans="1:5" x14ac:dyDescent="0.3">
      <c r="A12" s="5">
        <v>1</v>
      </c>
      <c r="B12" s="7">
        <v>12.485000000000001</v>
      </c>
      <c r="C12" s="7">
        <v>8.3333333333333339</v>
      </c>
      <c r="D12" s="7">
        <v>12.510001031750001</v>
      </c>
      <c r="E12" s="7">
        <v>1.2084833952383331</v>
      </c>
    </row>
    <row r="13" spans="1:5" x14ac:dyDescent="0.3">
      <c r="A13" s="4" t="s">
        <v>53</v>
      </c>
      <c r="B13" s="7">
        <v>9.2102564102564131</v>
      </c>
      <c r="C13" s="7">
        <v>10.256410256410257</v>
      </c>
      <c r="D13" s="7">
        <v>12.40775510904273</v>
      </c>
      <c r="E13" s="7">
        <v>1.1233371014143594</v>
      </c>
    </row>
    <row r="14" spans="1:5" x14ac:dyDescent="0.3">
      <c r="A14" s="5">
        <v>0</v>
      </c>
      <c r="B14" s="7">
        <v>8.7741237113402093</v>
      </c>
      <c r="C14" s="7">
        <v>6.1855670103092786</v>
      </c>
      <c r="D14" s="7">
        <v>11.730704241824741</v>
      </c>
      <c r="E14" s="7">
        <v>1.028921635952784</v>
      </c>
    </row>
    <row r="15" spans="1:5" x14ac:dyDescent="0.3">
      <c r="A15" s="5">
        <v>1</v>
      </c>
      <c r="B15" s="7">
        <v>11.325500000000002</v>
      </c>
      <c r="C15" s="7">
        <v>30</v>
      </c>
      <c r="D15" s="7">
        <v>15.691451815050002</v>
      </c>
      <c r="E15" s="7">
        <v>1.5812521089030001</v>
      </c>
    </row>
    <row r="16" spans="1:5" x14ac:dyDescent="0.3">
      <c r="A16" s="4" t="s">
        <v>180</v>
      </c>
      <c r="B16" s="7">
        <v>11.139444444444445</v>
      </c>
      <c r="C16" s="7">
        <v>27.777777777777779</v>
      </c>
      <c r="D16" s="7">
        <v>7.3041927249444445</v>
      </c>
      <c r="E16" s="7">
        <v>1.0502126746077776</v>
      </c>
    </row>
    <row r="17" spans="1:5" x14ac:dyDescent="0.3">
      <c r="A17" s="5">
        <v>0</v>
      </c>
      <c r="B17" s="7">
        <v>11.402857142857144</v>
      </c>
      <c r="C17" s="7">
        <v>28.571428571428573</v>
      </c>
      <c r="D17" s="7">
        <v>6.3586842655</v>
      </c>
      <c r="E17" s="7">
        <v>1.0093210559299999</v>
      </c>
    </row>
    <row r="18" spans="1:5" x14ac:dyDescent="0.3">
      <c r="A18" s="5">
        <v>1</v>
      </c>
      <c r="B18" s="7">
        <v>10.217499999999999</v>
      </c>
      <c r="C18" s="7">
        <v>25</v>
      </c>
      <c r="D18" s="7">
        <v>10.613472333000001</v>
      </c>
      <c r="E18" s="7">
        <v>1.1933333399800001</v>
      </c>
    </row>
    <row r="19" spans="1:5" x14ac:dyDescent="0.3">
      <c r="A19" s="4" t="s">
        <v>1635</v>
      </c>
      <c r="B19" s="7">
        <v>7.7208856088560909</v>
      </c>
      <c r="C19" s="7">
        <v>8.1180811808118083</v>
      </c>
      <c r="D19" s="7">
        <v>12.913959025051662</v>
      </c>
      <c r="E19" s="7">
        <v>1.0876449215769011</v>
      </c>
    </row>
    <row r="21" spans="1:5" x14ac:dyDescent="0.3">
      <c r="A21" t="s">
        <v>1643</v>
      </c>
    </row>
    <row r="22" spans="1:5" x14ac:dyDescent="0.3">
      <c r="A22" s="3" t="s">
        <v>1634</v>
      </c>
      <c r="B22" t="s">
        <v>1636</v>
      </c>
      <c r="C22" t="s">
        <v>1637</v>
      </c>
      <c r="D22" t="s">
        <v>1638</v>
      </c>
      <c r="E22" t="s">
        <v>1640</v>
      </c>
    </row>
    <row r="23" spans="1:5" x14ac:dyDescent="0.3">
      <c r="A23" s="4" t="s">
        <v>302</v>
      </c>
      <c r="B23" s="7">
        <v>15.889090909090912</v>
      </c>
      <c r="C23" s="7">
        <v>0</v>
      </c>
      <c r="D23" s="7">
        <v>7.7938001419090908</v>
      </c>
      <c r="E23" s="7">
        <v>0.94430073578727269</v>
      </c>
    </row>
    <row r="24" spans="1:5" x14ac:dyDescent="0.3">
      <c r="A24" s="4" t="s">
        <v>947</v>
      </c>
      <c r="B24" s="7">
        <v>5.634500000000001</v>
      </c>
      <c r="C24" s="7">
        <v>0</v>
      </c>
      <c r="D24" s="7">
        <v>18.073840318150001</v>
      </c>
      <c r="E24" s="7">
        <v>1.2534654190889998</v>
      </c>
    </row>
    <row r="25" spans="1:5" x14ac:dyDescent="0.3">
      <c r="A25" s="4" t="s">
        <v>316</v>
      </c>
      <c r="B25" s="7">
        <v>4.5721739130434784</v>
      </c>
      <c r="C25" s="7">
        <v>4.3478260869565215</v>
      </c>
      <c r="D25" s="7">
        <v>11.968478743565216</v>
      </c>
      <c r="E25" s="7">
        <v>0.89875220287478252</v>
      </c>
    </row>
    <row r="26" spans="1:5" x14ac:dyDescent="0.3">
      <c r="A26" s="4" t="s">
        <v>49</v>
      </c>
      <c r="B26" s="7">
        <v>8.3392592592592578</v>
      </c>
      <c r="C26" s="7">
        <v>9.2592592592592595</v>
      </c>
      <c r="D26" s="7">
        <v>13.228198942518516</v>
      </c>
      <c r="E26" s="7">
        <v>1.1364623069214812</v>
      </c>
    </row>
    <row r="27" spans="1:5" x14ac:dyDescent="0.3">
      <c r="A27" s="4" t="s">
        <v>479</v>
      </c>
      <c r="B27" s="7">
        <v>7.3397872340425536</v>
      </c>
      <c r="C27" s="7">
        <v>2.1276595744680851</v>
      </c>
      <c r="D27" s="7">
        <v>16.697640810595736</v>
      </c>
      <c r="E27" s="7">
        <v>1.2433286614017023</v>
      </c>
    </row>
    <row r="28" spans="1:5" x14ac:dyDescent="0.3">
      <c r="A28" s="4" t="s">
        <v>126</v>
      </c>
      <c r="B28" s="7">
        <v>6.177777777777778</v>
      </c>
      <c r="C28" s="7">
        <v>6.666666666666667</v>
      </c>
      <c r="D28" s="7">
        <v>10.577303246155555</v>
      </c>
      <c r="E28" s="7">
        <v>0.88663819476933303</v>
      </c>
    </row>
    <row r="29" spans="1:5" x14ac:dyDescent="0.3">
      <c r="A29" s="4" t="s">
        <v>609</v>
      </c>
      <c r="B29" s="7">
        <v>7.0041176470588233</v>
      </c>
      <c r="C29" s="7">
        <v>0</v>
      </c>
      <c r="D29" s="7">
        <v>11.066377826352941</v>
      </c>
      <c r="E29" s="7">
        <v>0.87410619899294106</v>
      </c>
    </row>
    <row r="30" spans="1:5" x14ac:dyDescent="0.3">
      <c r="A30" s="4" t="s">
        <v>284</v>
      </c>
      <c r="B30" s="7">
        <v>5.168181818181818</v>
      </c>
      <c r="C30" s="7">
        <v>18.181818181818183</v>
      </c>
      <c r="D30" s="7">
        <v>12.476672525181819</v>
      </c>
      <c r="E30" s="7">
        <v>1.0854639878745453</v>
      </c>
    </row>
    <row r="31" spans="1:5" x14ac:dyDescent="0.3">
      <c r="A31" s="4" t="s">
        <v>107</v>
      </c>
      <c r="B31" s="7">
        <v>8.1341666666666654</v>
      </c>
      <c r="C31" s="7">
        <v>41.666666666666664</v>
      </c>
      <c r="D31" s="7">
        <v>9.602535270791666</v>
      </c>
      <c r="E31" s="7">
        <v>1.2368437829141665</v>
      </c>
    </row>
    <row r="32" spans="1:5" x14ac:dyDescent="0.3">
      <c r="A32" s="4" t="s">
        <v>91</v>
      </c>
      <c r="B32" s="7">
        <v>13.436842105263155</v>
      </c>
      <c r="C32" s="7">
        <v>0</v>
      </c>
      <c r="D32" s="7">
        <v>12.96190012463158</v>
      </c>
      <c r="E32" s="7">
        <v>1.1808192706357894</v>
      </c>
    </row>
    <row r="33" spans="1:5" x14ac:dyDescent="0.3">
      <c r="A33" s="4" t="s">
        <v>1635</v>
      </c>
      <c r="B33" s="7">
        <v>7.7208856088560855</v>
      </c>
      <c r="C33" s="7">
        <v>8.1180811808118083</v>
      </c>
      <c r="D33" s="7">
        <v>12.913959025051664</v>
      </c>
      <c r="E33" s="7">
        <v>1.0876449215769004</v>
      </c>
    </row>
    <row r="35" spans="1:5" x14ac:dyDescent="0.3">
      <c r="A35" t="s">
        <v>1644</v>
      </c>
    </row>
    <row r="36" spans="1:5" x14ac:dyDescent="0.3">
      <c r="A36" s="3" t="s">
        <v>1634</v>
      </c>
      <c r="B36" t="s">
        <v>1636</v>
      </c>
      <c r="C36" t="s">
        <v>1637</v>
      </c>
      <c r="D36" t="s">
        <v>1638</v>
      </c>
      <c r="E36" t="s">
        <v>1640</v>
      </c>
    </row>
    <row r="37" spans="1:5" x14ac:dyDescent="0.3">
      <c r="A37" s="4" t="s">
        <v>46</v>
      </c>
      <c r="B37" s="7">
        <v>8.33</v>
      </c>
      <c r="C37" s="7">
        <v>0</v>
      </c>
      <c r="D37" s="7">
        <v>1.9909570040000002</v>
      </c>
      <c r="E37" s="7">
        <v>0.36935742024000001</v>
      </c>
    </row>
    <row r="38" spans="1:5" x14ac:dyDescent="0.3">
      <c r="A38" s="4" t="s">
        <v>88</v>
      </c>
      <c r="B38" s="7">
        <v>13.484999999999999</v>
      </c>
      <c r="C38" s="7">
        <v>0</v>
      </c>
      <c r="D38" s="7">
        <v>19.871794870000002</v>
      </c>
      <c r="E38" s="7">
        <v>1.5968576922000002</v>
      </c>
    </row>
    <row r="39" spans="1:5" x14ac:dyDescent="0.3">
      <c r="A39" s="4" t="s">
        <v>104</v>
      </c>
      <c r="B39" s="7">
        <v>12.776666666666666</v>
      </c>
      <c r="C39" s="7">
        <v>33.333333333333336</v>
      </c>
      <c r="D39" s="7">
        <v>6.9376246013333329</v>
      </c>
      <c r="E39" s="7">
        <v>1.1328908094133332</v>
      </c>
    </row>
    <row r="40" spans="1:5" x14ac:dyDescent="0.3">
      <c r="A40" s="4" t="s">
        <v>123</v>
      </c>
      <c r="B40" s="7">
        <v>0</v>
      </c>
      <c r="C40" s="7">
        <v>0</v>
      </c>
      <c r="D40" s="7">
        <v>11.188704828900001</v>
      </c>
      <c r="E40" s="7">
        <v>0.67132228973399988</v>
      </c>
    </row>
    <row r="41" spans="1:5" x14ac:dyDescent="0.3">
      <c r="A41" s="4" t="s">
        <v>175</v>
      </c>
      <c r="B41" s="7">
        <v>6.263684210526316</v>
      </c>
      <c r="C41" s="7">
        <v>42.10526315789474</v>
      </c>
      <c r="D41" s="7">
        <v>8.4733817280526331</v>
      </c>
      <c r="E41" s="7">
        <v>1.1173660615778949</v>
      </c>
    </row>
    <row r="42" spans="1:5" x14ac:dyDescent="0.3">
      <c r="A42" s="4" t="s">
        <v>281</v>
      </c>
      <c r="B42" s="7">
        <v>2.0466666666666664</v>
      </c>
      <c r="C42" s="7">
        <v>66.666666666666671</v>
      </c>
      <c r="D42" s="7">
        <v>13.907947857666665</v>
      </c>
      <c r="E42" s="7">
        <v>1.5625435381266666</v>
      </c>
    </row>
    <row r="43" spans="1:5" x14ac:dyDescent="0.3">
      <c r="A43" s="4" t="s">
        <v>299</v>
      </c>
      <c r="B43" s="7">
        <v>0.63500000000000001</v>
      </c>
      <c r="C43" s="7">
        <v>0</v>
      </c>
      <c r="D43" s="7">
        <v>6.4453263415000004</v>
      </c>
      <c r="E43" s="7">
        <v>0.40576958049</v>
      </c>
    </row>
    <row r="44" spans="1:5" x14ac:dyDescent="0.3">
      <c r="A44" s="4" t="s">
        <v>313</v>
      </c>
      <c r="B44" s="7">
        <v>0</v>
      </c>
      <c r="C44" s="7">
        <v>0</v>
      </c>
      <c r="D44" s="7">
        <v>2.9411764709999999</v>
      </c>
      <c r="E44" s="7">
        <v>0.17647058826000001</v>
      </c>
    </row>
    <row r="45" spans="1:5" x14ac:dyDescent="0.3">
      <c r="A45" s="4" t="s">
        <v>320</v>
      </c>
      <c r="B45" s="7">
        <v>18.39</v>
      </c>
      <c r="C45" s="7">
        <v>100</v>
      </c>
      <c r="D45" s="7">
        <v>2.3411371239999998</v>
      </c>
      <c r="E45" s="7">
        <v>1.6921682274400001</v>
      </c>
    </row>
    <row r="46" spans="1:5" x14ac:dyDescent="0.3">
      <c r="A46" s="4" t="s">
        <v>327</v>
      </c>
      <c r="B46" s="7">
        <v>11.031538461538462</v>
      </c>
      <c r="C46" s="7">
        <v>30.76923076923077</v>
      </c>
      <c r="D46" s="7">
        <v>17.291358166769232</v>
      </c>
      <c r="E46" s="7">
        <v>1.6761199515446152</v>
      </c>
    </row>
    <row r="47" spans="1:5" x14ac:dyDescent="0.3">
      <c r="A47" s="4" t="s">
        <v>406</v>
      </c>
      <c r="B47" s="7">
        <v>10.200999999999999</v>
      </c>
      <c r="C47" s="7">
        <v>0</v>
      </c>
      <c r="D47" s="7">
        <v>13.881340376400001</v>
      </c>
      <c r="E47" s="7">
        <v>1.1389104225839999</v>
      </c>
    </row>
    <row r="48" spans="1:5" x14ac:dyDescent="0.3">
      <c r="A48" s="4" t="s">
        <v>460</v>
      </c>
      <c r="B48" s="7">
        <v>24.036666666666665</v>
      </c>
      <c r="C48" s="7">
        <v>0</v>
      </c>
      <c r="D48" s="7">
        <v>6.3519989963333332</v>
      </c>
      <c r="E48" s="7">
        <v>1.1022199397800001</v>
      </c>
    </row>
    <row r="49" spans="1:5" x14ac:dyDescent="0.3">
      <c r="A49" s="4" t="s">
        <v>476</v>
      </c>
      <c r="B49" s="7">
        <v>9.7679999999999989</v>
      </c>
      <c r="C49" s="7">
        <v>0</v>
      </c>
      <c r="D49" s="7">
        <v>17.339239797466664</v>
      </c>
      <c r="E49" s="7">
        <v>1.3333943878479999</v>
      </c>
    </row>
    <row r="50" spans="1:5" x14ac:dyDescent="0.3">
      <c r="A50" s="4" t="s">
        <v>546</v>
      </c>
      <c r="B50" s="7">
        <v>10.096666666666668</v>
      </c>
      <c r="C50" s="7">
        <v>0</v>
      </c>
      <c r="D50" s="7">
        <v>17.424821275555555</v>
      </c>
      <c r="E50" s="7">
        <v>1.3483892765333334</v>
      </c>
    </row>
    <row r="51" spans="1:5" x14ac:dyDescent="0.3">
      <c r="A51" s="4" t="s">
        <v>606</v>
      </c>
      <c r="B51" s="7">
        <v>2.3639999999999999</v>
      </c>
      <c r="C51" s="7">
        <v>0</v>
      </c>
      <c r="D51" s="7">
        <v>26.842291169999999</v>
      </c>
      <c r="E51" s="7">
        <v>1.6814574701999998</v>
      </c>
    </row>
    <row r="52" spans="1:5" x14ac:dyDescent="0.3">
      <c r="A52" s="4" t="s">
        <v>640</v>
      </c>
      <c r="B52" s="7">
        <v>1.62</v>
      </c>
      <c r="C52" s="7">
        <v>0</v>
      </c>
      <c r="D52" s="7">
        <v>1.8826969746666666</v>
      </c>
      <c r="E52" s="7">
        <v>0.16156181848000001</v>
      </c>
    </row>
    <row r="53" spans="1:5" x14ac:dyDescent="0.3">
      <c r="A53" s="4" t="s">
        <v>656</v>
      </c>
      <c r="B53" s="7">
        <v>12.280000000000001</v>
      </c>
      <c r="C53" s="7">
        <v>0</v>
      </c>
      <c r="D53" s="7">
        <v>9.2311851350000005</v>
      </c>
      <c r="E53" s="7">
        <v>0.92227110810000001</v>
      </c>
    </row>
    <row r="54" spans="1:5" x14ac:dyDescent="0.3">
      <c r="A54" s="4" t="s">
        <v>687</v>
      </c>
      <c r="B54" s="7">
        <v>0</v>
      </c>
      <c r="C54" s="7">
        <v>0</v>
      </c>
      <c r="D54" s="7">
        <v>3.1848511098333332</v>
      </c>
      <c r="E54" s="7">
        <v>0.19109106659</v>
      </c>
    </row>
    <row r="55" spans="1:5" x14ac:dyDescent="0.3">
      <c r="A55" s="4" t="s">
        <v>718</v>
      </c>
      <c r="B55" s="7">
        <v>0</v>
      </c>
      <c r="C55" s="7">
        <v>0</v>
      </c>
      <c r="D55" s="7">
        <v>18.579587882999999</v>
      </c>
      <c r="E55" s="7">
        <v>1.11477527298</v>
      </c>
    </row>
    <row r="56" spans="1:5" x14ac:dyDescent="0.3">
      <c r="A56" s="4" t="s">
        <v>743</v>
      </c>
      <c r="B56" s="7">
        <v>19.27888888888889</v>
      </c>
      <c r="C56" s="7">
        <v>0</v>
      </c>
      <c r="D56" s="7">
        <v>8.0934609864444447</v>
      </c>
      <c r="E56" s="7">
        <v>1.0639743258533334</v>
      </c>
    </row>
    <row r="57" spans="1:5" x14ac:dyDescent="0.3">
      <c r="A57" s="4" t="s">
        <v>794</v>
      </c>
      <c r="B57" s="7">
        <v>7.4966666666666661</v>
      </c>
      <c r="C57" s="7">
        <v>16.666666666666668</v>
      </c>
      <c r="D57" s="7">
        <v>16.830311638500003</v>
      </c>
      <c r="E57" s="7">
        <v>1.4013853649766668</v>
      </c>
    </row>
    <row r="58" spans="1:5" x14ac:dyDescent="0.3">
      <c r="A58" s="4" t="s">
        <v>826</v>
      </c>
      <c r="B58" s="7">
        <v>3.8066666666666666</v>
      </c>
      <c r="C58" s="7">
        <v>0</v>
      </c>
      <c r="D58" s="7">
        <v>10.480576596666666</v>
      </c>
      <c r="E58" s="7">
        <v>0.74303459579999986</v>
      </c>
    </row>
    <row r="59" spans="1:5" x14ac:dyDescent="0.3">
      <c r="A59" s="4" t="s">
        <v>841</v>
      </c>
      <c r="B59" s="7">
        <v>1.3420000000000001</v>
      </c>
      <c r="C59" s="7">
        <v>0</v>
      </c>
      <c r="D59" s="7">
        <v>10.580553433</v>
      </c>
      <c r="E59" s="7">
        <v>0.67509320598</v>
      </c>
    </row>
    <row r="60" spans="1:5" x14ac:dyDescent="0.3">
      <c r="A60" s="4" t="s">
        <v>867</v>
      </c>
      <c r="B60" s="7">
        <v>14.627142857142855</v>
      </c>
      <c r="C60" s="7">
        <v>0</v>
      </c>
      <c r="D60" s="7">
        <v>4.0561571245714285</v>
      </c>
      <c r="E60" s="7">
        <v>0.68218371318857129</v>
      </c>
    </row>
    <row r="61" spans="1:5" x14ac:dyDescent="0.3">
      <c r="A61" s="4" t="s">
        <v>907</v>
      </c>
      <c r="B61" s="7">
        <v>0</v>
      </c>
      <c r="C61" s="7">
        <v>0</v>
      </c>
      <c r="D61" s="7">
        <v>5.6910569110000004</v>
      </c>
      <c r="E61" s="7">
        <v>0.34146341466000002</v>
      </c>
    </row>
    <row r="62" spans="1:5" x14ac:dyDescent="0.3">
      <c r="A62" s="4" t="s">
        <v>914</v>
      </c>
      <c r="B62" s="7">
        <v>0</v>
      </c>
      <c r="C62" s="7">
        <v>0</v>
      </c>
      <c r="D62" s="7">
        <v>9.9378882009999998</v>
      </c>
      <c r="E62" s="7">
        <v>0.59627329206000002</v>
      </c>
    </row>
    <row r="63" spans="1:5" x14ac:dyDescent="0.3">
      <c r="A63" s="4" t="s">
        <v>932</v>
      </c>
      <c r="B63" s="7">
        <v>18.940000000000001</v>
      </c>
      <c r="C63" s="7">
        <v>50</v>
      </c>
      <c r="D63" s="7">
        <v>24.326859930999998</v>
      </c>
      <c r="E63" s="7">
        <v>2.5278115958600003</v>
      </c>
    </row>
    <row r="64" spans="1:5" x14ac:dyDescent="0.3">
      <c r="A64" s="4" t="s">
        <v>944</v>
      </c>
      <c r="B64" s="7">
        <v>4.7112499999999997</v>
      </c>
      <c r="C64" s="7">
        <v>0</v>
      </c>
      <c r="D64" s="7">
        <v>11.054996354125</v>
      </c>
      <c r="E64" s="7">
        <v>0.80463728124750011</v>
      </c>
    </row>
    <row r="65" spans="1:5" x14ac:dyDescent="0.3">
      <c r="A65" s="4" t="s">
        <v>996</v>
      </c>
      <c r="B65" s="7">
        <v>6.25</v>
      </c>
      <c r="C65" s="7">
        <v>0</v>
      </c>
      <c r="D65" s="7">
        <v>22.753069627499997</v>
      </c>
      <c r="E65" s="7">
        <v>1.5526841776499998</v>
      </c>
    </row>
    <row r="66" spans="1:5" x14ac:dyDescent="0.3">
      <c r="A66" s="4" t="s">
        <v>1080</v>
      </c>
      <c r="B66" s="7">
        <v>0</v>
      </c>
      <c r="C66" s="7">
        <v>20</v>
      </c>
      <c r="D66" s="7">
        <v>16.356407879399999</v>
      </c>
      <c r="E66" s="7">
        <v>1.1813844727640002</v>
      </c>
    </row>
    <row r="67" spans="1:5" x14ac:dyDescent="0.3">
      <c r="A67" s="4" t="s">
        <v>1108</v>
      </c>
      <c r="B67" s="7">
        <v>0</v>
      </c>
      <c r="C67" s="7">
        <v>0</v>
      </c>
      <c r="D67" s="7">
        <v>8.533653846</v>
      </c>
      <c r="E67" s="7">
        <v>0.51201923076</v>
      </c>
    </row>
    <row r="68" spans="1:5" x14ac:dyDescent="0.3">
      <c r="A68" s="4" t="s">
        <v>1118</v>
      </c>
      <c r="B68" s="7">
        <v>6.3100000000000005</v>
      </c>
      <c r="C68" s="7">
        <v>0</v>
      </c>
      <c r="D68" s="7">
        <v>24.299591896857144</v>
      </c>
      <c r="E68" s="7">
        <v>1.6472755138114283</v>
      </c>
    </row>
    <row r="69" spans="1:5" x14ac:dyDescent="0.3">
      <c r="A69" s="4" t="s">
        <v>1157</v>
      </c>
      <c r="B69" s="7">
        <v>2.0680000000000001</v>
      </c>
      <c r="C69" s="7">
        <v>0</v>
      </c>
      <c r="D69" s="7">
        <v>5.3982305579999998</v>
      </c>
      <c r="E69" s="7">
        <v>0.38593383348000004</v>
      </c>
    </row>
    <row r="70" spans="1:5" x14ac:dyDescent="0.3">
      <c r="A70" s="4" t="s">
        <v>1178</v>
      </c>
      <c r="B70" s="7">
        <v>13.781666666666666</v>
      </c>
      <c r="C70" s="7">
        <v>0</v>
      </c>
      <c r="D70" s="7">
        <v>15.300390810000001</v>
      </c>
      <c r="E70" s="7">
        <v>1.3314734485999999</v>
      </c>
    </row>
    <row r="71" spans="1:5" x14ac:dyDescent="0.3">
      <c r="A71" s="4" t="s">
        <v>1206</v>
      </c>
      <c r="B71" s="7">
        <v>7.0357142857142856</v>
      </c>
      <c r="C71" s="7">
        <v>0</v>
      </c>
      <c r="D71" s="7">
        <v>12.163456572428572</v>
      </c>
      <c r="E71" s="7">
        <v>0.94087882291714287</v>
      </c>
    </row>
    <row r="72" spans="1:5" x14ac:dyDescent="0.3">
      <c r="A72" s="4" t="s">
        <v>1619</v>
      </c>
      <c r="B72" s="7" t="e">
        <v>#DIV/0!</v>
      </c>
      <c r="C72" s="7" t="e">
        <v>#DIV/0!</v>
      </c>
      <c r="D72" s="7" t="e">
        <v>#DIV/0!</v>
      </c>
      <c r="E72" s="7" t="e">
        <v>#DIV/0!</v>
      </c>
    </row>
    <row r="73" spans="1:5" x14ac:dyDescent="0.3">
      <c r="A73" s="4" t="s">
        <v>1240</v>
      </c>
      <c r="B73" s="7">
        <v>9.92</v>
      </c>
      <c r="C73" s="7">
        <v>0</v>
      </c>
      <c r="D73" s="7">
        <v>20.264317160333334</v>
      </c>
      <c r="E73" s="7">
        <v>1.5134590296199999</v>
      </c>
    </row>
    <row r="74" spans="1:5" x14ac:dyDescent="0.3">
      <c r="A74" s="4" t="s">
        <v>1274</v>
      </c>
      <c r="B74" s="7">
        <v>0</v>
      </c>
      <c r="C74" s="7">
        <v>0</v>
      </c>
      <c r="D74" s="7">
        <v>62.5</v>
      </c>
      <c r="E74" s="7">
        <v>3.75</v>
      </c>
    </row>
    <row r="75" spans="1:5" x14ac:dyDescent="0.3">
      <c r="A75" s="4" t="s">
        <v>1281</v>
      </c>
      <c r="B75" s="7">
        <v>6.666666666666667</v>
      </c>
      <c r="C75" s="7">
        <v>0</v>
      </c>
      <c r="D75" s="7">
        <v>5.5151652696666673</v>
      </c>
      <c r="E75" s="7">
        <v>0.53090991618000005</v>
      </c>
    </row>
    <row r="76" spans="1:5" x14ac:dyDescent="0.3">
      <c r="A76" s="4" t="s">
        <v>1324</v>
      </c>
      <c r="B76" s="7">
        <v>11.152499999999998</v>
      </c>
      <c r="C76" s="7">
        <v>12.5</v>
      </c>
      <c r="D76" s="7">
        <v>13.249639097458335</v>
      </c>
      <c r="E76" s="7">
        <v>1.2545533458475002</v>
      </c>
    </row>
    <row r="77" spans="1:5" x14ac:dyDescent="0.3">
      <c r="A77" s="4" t="s">
        <v>1454</v>
      </c>
      <c r="B77" s="7">
        <v>17.190000000000001</v>
      </c>
      <c r="C77" s="7">
        <v>0</v>
      </c>
      <c r="D77" s="7">
        <v>0.49382716049999997</v>
      </c>
      <c r="E77" s="7">
        <v>0.54532962963000009</v>
      </c>
    </row>
    <row r="78" spans="1:5" x14ac:dyDescent="0.3">
      <c r="A78" s="4" t="s">
        <v>1469</v>
      </c>
      <c r="B78" s="7">
        <v>6.253333333333333</v>
      </c>
      <c r="C78" s="7">
        <v>0</v>
      </c>
      <c r="D78" s="7">
        <v>13.166390558166668</v>
      </c>
      <c r="E78" s="7">
        <v>0.97758343348999999</v>
      </c>
    </row>
    <row r="79" spans="1:5" x14ac:dyDescent="0.3">
      <c r="A79" s="4" t="s">
        <v>676</v>
      </c>
      <c r="B79" s="7">
        <v>9.1912500000000001</v>
      </c>
      <c r="C79" s="7">
        <v>0</v>
      </c>
      <c r="D79" s="7">
        <v>11.959271347375001</v>
      </c>
      <c r="E79" s="7">
        <v>0.99329378084249997</v>
      </c>
    </row>
    <row r="80" spans="1:5" x14ac:dyDescent="0.3">
      <c r="A80" s="4" t="s">
        <v>1544</v>
      </c>
      <c r="B80" s="7">
        <v>0</v>
      </c>
      <c r="C80" s="7">
        <v>0</v>
      </c>
      <c r="D80" s="7">
        <v>4.3174062453333333</v>
      </c>
      <c r="E80" s="7">
        <v>0.25904437472000003</v>
      </c>
    </row>
    <row r="81" spans="1:5" x14ac:dyDescent="0.3">
      <c r="A81" s="4" t="s">
        <v>1570</v>
      </c>
      <c r="B81" s="7">
        <v>1.0014285714285716</v>
      </c>
      <c r="C81" s="7">
        <v>0</v>
      </c>
      <c r="D81" s="7">
        <v>9.3366266795714274</v>
      </c>
      <c r="E81" s="7">
        <v>0.59024045791714286</v>
      </c>
    </row>
    <row r="82" spans="1:5" x14ac:dyDescent="0.3">
      <c r="A82" s="4" t="s">
        <v>1074</v>
      </c>
      <c r="B82" s="7">
        <v>8.1649999999999991</v>
      </c>
      <c r="C82" s="7">
        <v>0</v>
      </c>
      <c r="D82" s="7">
        <v>4.6367676400000004</v>
      </c>
      <c r="E82" s="7">
        <v>0.5231560583999999</v>
      </c>
    </row>
    <row r="83" spans="1:5" x14ac:dyDescent="0.3">
      <c r="A83" s="4" t="s">
        <v>1635</v>
      </c>
      <c r="B83" s="7">
        <v>7.7208856088560891</v>
      </c>
      <c r="C83" s="7">
        <v>8.1180811808118083</v>
      </c>
      <c r="D83" s="7">
        <v>12.913959025051666</v>
      </c>
      <c r="E83" s="7">
        <v>1.0876449215769004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B36EB-F3AF-4C2B-B2C6-5F2362F1DE0E}">
  <dimension ref="A1:D63"/>
  <sheetViews>
    <sheetView zoomScale="80" zoomScaleNormal="80" workbookViewId="0">
      <selection activeCell="L18" sqref="L18"/>
    </sheetView>
  </sheetViews>
  <sheetFormatPr defaultRowHeight="14.4" x14ac:dyDescent="0.3"/>
  <cols>
    <col min="1" max="1" width="18.88671875" bestFit="1" customWidth="1"/>
    <col min="2" max="2" width="32.33203125" bestFit="1" customWidth="1"/>
    <col min="3" max="3" width="13.33203125" bestFit="1" customWidth="1"/>
    <col min="4" max="4" width="22" bestFit="1" customWidth="1"/>
    <col min="5" max="5" width="32.33203125" bestFit="1" customWidth="1"/>
  </cols>
  <sheetData>
    <row r="1" spans="1:4" x14ac:dyDescent="0.3">
      <c r="A1" t="s">
        <v>1641</v>
      </c>
    </row>
    <row r="2" spans="1:4" x14ac:dyDescent="0.3">
      <c r="A2" s="3" t="s">
        <v>1634</v>
      </c>
      <c r="B2" t="s">
        <v>1636</v>
      </c>
      <c r="C2" t="s">
        <v>1637</v>
      </c>
      <c r="D2" t="s">
        <v>1638</v>
      </c>
    </row>
    <row r="3" spans="1:4" x14ac:dyDescent="0.3">
      <c r="A3" s="4" t="s">
        <v>65</v>
      </c>
      <c r="B3" s="7">
        <v>5.9871323529411757</v>
      </c>
      <c r="C3" s="7">
        <v>3.6764705882352939</v>
      </c>
      <c r="D3" s="7">
        <v>14.091912345455876</v>
      </c>
    </row>
    <row r="4" spans="1:4" x14ac:dyDescent="0.3">
      <c r="A4" s="4" t="s">
        <v>53</v>
      </c>
      <c r="B4" s="7">
        <v>9.2102564102564113</v>
      </c>
      <c r="C4" s="7">
        <v>10.256410256410257</v>
      </c>
      <c r="D4" s="7">
        <v>12.407755109042736</v>
      </c>
    </row>
    <row r="5" spans="1:4" x14ac:dyDescent="0.3">
      <c r="A5" s="4" t="s">
        <v>180</v>
      </c>
      <c r="B5" s="7">
        <v>11.139444444444445</v>
      </c>
      <c r="C5" s="7">
        <v>27.777777777777779</v>
      </c>
      <c r="D5" s="7">
        <v>7.3041927249444463</v>
      </c>
    </row>
    <row r="6" spans="1:4" x14ac:dyDescent="0.3">
      <c r="A6" s="4" t="s">
        <v>1635</v>
      </c>
      <c r="B6" s="7">
        <v>7.7208856088560891</v>
      </c>
      <c r="C6" s="7">
        <v>8.1180811808118083</v>
      </c>
      <c r="D6" s="7">
        <v>12.91395902505166</v>
      </c>
    </row>
    <row r="8" spans="1:4" x14ac:dyDescent="0.3">
      <c r="A8" s="4" t="s">
        <v>1641</v>
      </c>
    </row>
    <row r="9" spans="1:4" x14ac:dyDescent="0.3">
      <c r="A9" s="3" t="s">
        <v>1634</v>
      </c>
      <c r="B9" t="s">
        <v>1640</v>
      </c>
    </row>
    <row r="10" spans="1:4" x14ac:dyDescent="0.3">
      <c r="A10" s="4" t="s">
        <v>65</v>
      </c>
      <c r="B10" s="7">
        <v>1.0618934171979415</v>
      </c>
    </row>
    <row r="11" spans="1:4" x14ac:dyDescent="0.3">
      <c r="A11" s="4" t="s">
        <v>53</v>
      </c>
      <c r="B11" s="7">
        <v>1.1233371014143594</v>
      </c>
    </row>
    <row r="12" spans="1:4" x14ac:dyDescent="0.3">
      <c r="A12" s="4" t="s">
        <v>180</v>
      </c>
      <c r="B12" s="7">
        <v>1.0502126746077778</v>
      </c>
    </row>
    <row r="13" spans="1:4" x14ac:dyDescent="0.3">
      <c r="A13" s="4" t="s">
        <v>1635</v>
      </c>
      <c r="B13" s="7">
        <v>1.0876449215769004</v>
      </c>
    </row>
    <row r="15" spans="1:4" x14ac:dyDescent="0.3">
      <c r="A15" t="s">
        <v>1644</v>
      </c>
    </row>
    <row r="16" spans="1:4" x14ac:dyDescent="0.3">
      <c r="A16" s="3" t="s">
        <v>1634</v>
      </c>
      <c r="B16" t="s">
        <v>1640</v>
      </c>
      <c r="C16" t="s">
        <v>1646</v>
      </c>
    </row>
    <row r="17" spans="1:3" x14ac:dyDescent="0.3">
      <c r="A17" s="4" t="s">
        <v>1274</v>
      </c>
      <c r="B17" s="7">
        <v>3.75</v>
      </c>
      <c r="C17" s="6">
        <v>1.0382225164083914</v>
      </c>
    </row>
    <row r="18" spans="1:3" x14ac:dyDescent="0.3">
      <c r="A18" s="4" t="s">
        <v>932</v>
      </c>
      <c r="B18" s="7">
        <v>2.5278115958600003</v>
      </c>
      <c r="C18" s="6">
        <v>1.0382225164083914</v>
      </c>
    </row>
    <row r="19" spans="1:3" x14ac:dyDescent="0.3">
      <c r="A19" s="4" t="s">
        <v>320</v>
      </c>
      <c r="B19" s="7">
        <v>1.6921682274400001</v>
      </c>
      <c r="C19" s="6">
        <v>1.0382225164083914</v>
      </c>
    </row>
    <row r="20" spans="1:3" x14ac:dyDescent="0.3">
      <c r="A20" s="4" t="s">
        <v>606</v>
      </c>
      <c r="B20" s="7">
        <v>1.6814574701999998</v>
      </c>
      <c r="C20" s="6">
        <v>1.0382225164083914</v>
      </c>
    </row>
    <row r="21" spans="1:3" x14ac:dyDescent="0.3">
      <c r="A21" s="4" t="s">
        <v>327</v>
      </c>
      <c r="B21" s="7">
        <v>1.6761199515446152</v>
      </c>
      <c r="C21" s="6">
        <v>1.0382225164083914</v>
      </c>
    </row>
    <row r="22" spans="1:3" x14ac:dyDescent="0.3">
      <c r="A22" s="4" t="s">
        <v>1118</v>
      </c>
      <c r="B22" s="7">
        <v>1.6472755138114283</v>
      </c>
      <c r="C22" s="6">
        <v>1.0382225164083914</v>
      </c>
    </row>
    <row r="23" spans="1:3" x14ac:dyDescent="0.3">
      <c r="A23" s="4" t="s">
        <v>88</v>
      </c>
      <c r="B23" s="7">
        <v>1.5968576922000002</v>
      </c>
      <c r="C23" s="6">
        <v>1.0382225164083914</v>
      </c>
    </row>
    <row r="24" spans="1:3" x14ac:dyDescent="0.3">
      <c r="A24" s="4" t="s">
        <v>281</v>
      </c>
      <c r="B24" s="7">
        <v>1.5625435381266666</v>
      </c>
      <c r="C24" s="6">
        <v>1.0382225164083914</v>
      </c>
    </row>
    <row r="25" spans="1:3" x14ac:dyDescent="0.3">
      <c r="A25" s="4" t="s">
        <v>996</v>
      </c>
      <c r="B25" s="7">
        <v>1.5526841776499998</v>
      </c>
      <c r="C25" s="6">
        <v>1.0382225164083914</v>
      </c>
    </row>
    <row r="26" spans="1:3" x14ac:dyDescent="0.3">
      <c r="A26" s="4" t="s">
        <v>1240</v>
      </c>
      <c r="B26" s="7">
        <v>1.5134590296199999</v>
      </c>
      <c r="C26" s="6">
        <v>1.0382225164083914</v>
      </c>
    </row>
    <row r="27" spans="1:3" x14ac:dyDescent="0.3">
      <c r="A27" s="4" t="s">
        <v>794</v>
      </c>
      <c r="B27" s="7">
        <v>1.4013853649766668</v>
      </c>
      <c r="C27" s="6">
        <v>1.0382225164083914</v>
      </c>
    </row>
    <row r="28" spans="1:3" x14ac:dyDescent="0.3">
      <c r="A28" s="4" t="s">
        <v>546</v>
      </c>
      <c r="B28" s="7">
        <v>1.3483892765333334</v>
      </c>
      <c r="C28" s="6">
        <v>1.0382225164083914</v>
      </c>
    </row>
    <row r="29" spans="1:3" x14ac:dyDescent="0.3">
      <c r="A29" s="4" t="s">
        <v>476</v>
      </c>
      <c r="B29" s="7">
        <v>1.3333943878479999</v>
      </c>
      <c r="C29" s="6">
        <v>1.0382225164083914</v>
      </c>
    </row>
    <row r="30" spans="1:3" x14ac:dyDescent="0.3">
      <c r="A30" s="4" t="s">
        <v>1178</v>
      </c>
      <c r="B30" s="7">
        <v>1.3314734485999999</v>
      </c>
      <c r="C30" s="6">
        <v>1.0382225164083914</v>
      </c>
    </row>
    <row r="31" spans="1:3" x14ac:dyDescent="0.3">
      <c r="A31" s="4" t="s">
        <v>1324</v>
      </c>
      <c r="B31" s="7">
        <v>1.2545533458475002</v>
      </c>
      <c r="C31" s="6">
        <v>1.0382225164083914</v>
      </c>
    </row>
    <row r="32" spans="1:3" x14ac:dyDescent="0.3">
      <c r="A32" s="4" t="s">
        <v>1080</v>
      </c>
      <c r="B32" s="7">
        <v>1.1813844727640002</v>
      </c>
      <c r="C32" s="6">
        <v>1.0382225164083914</v>
      </c>
    </row>
    <row r="33" spans="1:3" x14ac:dyDescent="0.3">
      <c r="A33" s="4" t="s">
        <v>406</v>
      </c>
      <c r="B33" s="7">
        <v>1.1389104225839999</v>
      </c>
      <c r="C33" s="6">
        <v>1.0382225164083914</v>
      </c>
    </row>
    <row r="34" spans="1:3" x14ac:dyDescent="0.3">
      <c r="A34" s="4" t="s">
        <v>104</v>
      </c>
      <c r="B34" s="7">
        <v>1.1328908094133332</v>
      </c>
      <c r="C34" s="6">
        <v>1.0382225164083914</v>
      </c>
    </row>
    <row r="35" spans="1:3" x14ac:dyDescent="0.3">
      <c r="A35" s="4" t="s">
        <v>175</v>
      </c>
      <c r="B35" s="7">
        <v>1.1173660615778949</v>
      </c>
      <c r="C35" s="6">
        <v>1.0382225164083914</v>
      </c>
    </row>
    <row r="36" spans="1:3" x14ac:dyDescent="0.3">
      <c r="A36" s="4" t="s">
        <v>718</v>
      </c>
      <c r="B36" s="7">
        <v>1.11477527298</v>
      </c>
      <c r="C36" s="6">
        <v>1.0382225164083914</v>
      </c>
    </row>
    <row r="37" spans="1:3" x14ac:dyDescent="0.3">
      <c r="A37" s="4" t="s">
        <v>460</v>
      </c>
      <c r="B37" s="7">
        <v>1.1022199397800001</v>
      </c>
      <c r="C37" s="6">
        <v>1.0382225164083914</v>
      </c>
    </row>
    <row r="38" spans="1:3" x14ac:dyDescent="0.3">
      <c r="A38" s="4" t="s">
        <v>743</v>
      </c>
      <c r="B38" s="7">
        <v>1.0639743258533334</v>
      </c>
      <c r="C38" s="6">
        <v>1.0382225164083914</v>
      </c>
    </row>
    <row r="39" spans="1:3" x14ac:dyDescent="0.3">
      <c r="A39" s="4" t="s">
        <v>676</v>
      </c>
      <c r="B39" s="7">
        <v>0.99329378084249997</v>
      </c>
      <c r="C39" s="6">
        <v>1.0382225164083914</v>
      </c>
    </row>
    <row r="40" spans="1:3" x14ac:dyDescent="0.3">
      <c r="A40" s="4" t="s">
        <v>1469</v>
      </c>
      <c r="B40" s="7">
        <v>0.97758343348999999</v>
      </c>
      <c r="C40" s="6">
        <v>1.0382225164083914</v>
      </c>
    </row>
    <row r="41" spans="1:3" x14ac:dyDescent="0.3">
      <c r="A41" s="4" t="s">
        <v>1206</v>
      </c>
      <c r="B41" s="7">
        <v>0.94087882291714287</v>
      </c>
      <c r="C41" s="6">
        <v>1.0382225164083914</v>
      </c>
    </row>
    <row r="42" spans="1:3" x14ac:dyDescent="0.3">
      <c r="A42" s="4" t="s">
        <v>656</v>
      </c>
      <c r="B42" s="7">
        <v>0.92227110810000001</v>
      </c>
      <c r="C42" s="6">
        <v>1.0382225164083914</v>
      </c>
    </row>
    <row r="43" spans="1:3" x14ac:dyDescent="0.3">
      <c r="A43" s="4" t="s">
        <v>944</v>
      </c>
      <c r="B43" s="7">
        <v>0.80463728124750011</v>
      </c>
      <c r="C43" s="6">
        <v>1.0382225164083914</v>
      </c>
    </row>
    <row r="44" spans="1:3" x14ac:dyDescent="0.3">
      <c r="A44" s="4" t="s">
        <v>826</v>
      </c>
      <c r="B44" s="7">
        <v>0.74303459579999986</v>
      </c>
      <c r="C44" s="6">
        <v>1.0382225164083914</v>
      </c>
    </row>
    <row r="45" spans="1:3" x14ac:dyDescent="0.3">
      <c r="A45" s="4" t="s">
        <v>867</v>
      </c>
      <c r="B45" s="7">
        <v>0.68218371318857129</v>
      </c>
      <c r="C45" s="6">
        <v>1.0382225164083914</v>
      </c>
    </row>
    <row r="46" spans="1:3" x14ac:dyDescent="0.3">
      <c r="A46" s="4" t="s">
        <v>841</v>
      </c>
      <c r="B46" s="7">
        <v>0.67509320598</v>
      </c>
      <c r="C46" s="6">
        <v>1.0382225164083914</v>
      </c>
    </row>
    <row r="47" spans="1:3" x14ac:dyDescent="0.3">
      <c r="A47" s="4" t="s">
        <v>123</v>
      </c>
      <c r="B47" s="7">
        <v>0.67132228973399988</v>
      </c>
      <c r="C47" s="6">
        <v>1.0382225164083914</v>
      </c>
    </row>
    <row r="48" spans="1:3" x14ac:dyDescent="0.3">
      <c r="A48" s="4" t="s">
        <v>914</v>
      </c>
      <c r="B48" s="7">
        <v>0.59627329206000002</v>
      </c>
      <c r="C48" s="6">
        <v>1.0382225164083914</v>
      </c>
    </row>
    <row r="49" spans="1:3" x14ac:dyDescent="0.3">
      <c r="A49" s="4" t="s">
        <v>1570</v>
      </c>
      <c r="B49" s="7">
        <v>0.59024045791714286</v>
      </c>
      <c r="C49" s="6">
        <v>1.0382225164083914</v>
      </c>
    </row>
    <row r="50" spans="1:3" x14ac:dyDescent="0.3">
      <c r="A50" s="4" t="s">
        <v>1454</v>
      </c>
      <c r="B50" s="7">
        <v>0.54532962963000009</v>
      </c>
      <c r="C50" s="6">
        <v>1.0382225164083914</v>
      </c>
    </row>
    <row r="51" spans="1:3" x14ac:dyDescent="0.3">
      <c r="A51" s="4" t="s">
        <v>1281</v>
      </c>
      <c r="B51" s="7">
        <v>0.53090991618000005</v>
      </c>
      <c r="C51" s="6">
        <v>1.0382225164083914</v>
      </c>
    </row>
    <row r="52" spans="1:3" x14ac:dyDescent="0.3">
      <c r="A52" s="4" t="s">
        <v>1074</v>
      </c>
      <c r="B52" s="7">
        <v>0.5231560583999999</v>
      </c>
      <c r="C52" s="6">
        <v>1.0382225164083914</v>
      </c>
    </row>
    <row r="53" spans="1:3" x14ac:dyDescent="0.3">
      <c r="A53" s="4" t="s">
        <v>1108</v>
      </c>
      <c r="B53" s="7">
        <v>0.51201923076</v>
      </c>
      <c r="C53" s="6">
        <v>1.0382225164083914</v>
      </c>
    </row>
    <row r="54" spans="1:3" x14ac:dyDescent="0.3">
      <c r="A54" s="4" t="s">
        <v>299</v>
      </c>
      <c r="B54" s="7">
        <v>0.40576958049</v>
      </c>
      <c r="C54" s="6">
        <v>1.0382225164083914</v>
      </c>
    </row>
    <row r="55" spans="1:3" x14ac:dyDescent="0.3">
      <c r="A55" s="4" t="s">
        <v>1157</v>
      </c>
      <c r="B55" s="7">
        <v>0.38593383348000004</v>
      </c>
      <c r="C55" s="6">
        <v>1.0382225164083914</v>
      </c>
    </row>
    <row r="56" spans="1:3" x14ac:dyDescent="0.3">
      <c r="A56" s="4" t="s">
        <v>46</v>
      </c>
      <c r="B56" s="7">
        <v>0.36935742024000001</v>
      </c>
      <c r="C56" s="6">
        <v>1.0382225164083914</v>
      </c>
    </row>
    <row r="57" spans="1:3" x14ac:dyDescent="0.3">
      <c r="A57" s="4" t="s">
        <v>907</v>
      </c>
      <c r="B57" s="7">
        <v>0.34146341466000002</v>
      </c>
      <c r="C57" s="6">
        <v>1.0382225164083914</v>
      </c>
    </row>
    <row r="58" spans="1:3" x14ac:dyDescent="0.3">
      <c r="A58" s="4" t="s">
        <v>1544</v>
      </c>
      <c r="B58" s="7">
        <v>0.25904437472000003</v>
      </c>
      <c r="C58" s="6">
        <v>1.0382225164083914</v>
      </c>
    </row>
    <row r="59" spans="1:3" x14ac:dyDescent="0.3">
      <c r="A59" s="4" t="s">
        <v>687</v>
      </c>
      <c r="B59" s="7">
        <v>0.19109106659</v>
      </c>
      <c r="C59" s="6">
        <v>1.0382225164083914</v>
      </c>
    </row>
    <row r="60" spans="1:3" x14ac:dyDescent="0.3">
      <c r="A60" s="4" t="s">
        <v>313</v>
      </c>
      <c r="B60" s="7">
        <v>0.17647058826000001</v>
      </c>
      <c r="C60" s="6">
        <v>1.0382225164083914</v>
      </c>
    </row>
    <row r="61" spans="1:3" x14ac:dyDescent="0.3">
      <c r="A61" s="4" t="s">
        <v>640</v>
      </c>
      <c r="B61" s="7">
        <v>0.16156181848000001</v>
      </c>
      <c r="C61" s="6">
        <v>1.0382225164083914</v>
      </c>
    </row>
    <row r="62" spans="1:3" x14ac:dyDescent="0.3">
      <c r="A62" s="4" t="s">
        <v>1619</v>
      </c>
      <c r="B62" s="7" t="e">
        <v>#DIV/0!</v>
      </c>
      <c r="C62" s="6">
        <v>1.0382225164083914</v>
      </c>
    </row>
    <row r="63" spans="1:3" x14ac:dyDescent="0.3">
      <c r="A63" s="4" t="s">
        <v>1635</v>
      </c>
      <c r="B63" s="7">
        <v>1.0876449215769004</v>
      </c>
      <c r="C63" s="6">
        <v>1.0382225164083914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5DD7-C536-4557-852F-3640E7E6A77E}">
  <dimension ref="A1:I300"/>
  <sheetViews>
    <sheetView workbookViewId="0"/>
  </sheetViews>
  <sheetFormatPr defaultRowHeight="14.4" x14ac:dyDescent="0.3"/>
  <cols>
    <col min="1" max="1" width="32.33203125" bestFit="1" customWidth="1"/>
    <col min="2" max="2" width="29.33203125" bestFit="1" customWidth="1"/>
    <col min="3" max="3" width="13.44140625" bestFit="1" customWidth="1"/>
    <col min="4" max="4" width="12.6640625" bestFit="1" customWidth="1"/>
    <col min="5" max="5" width="12" bestFit="1" customWidth="1"/>
    <col min="6" max="6" width="12.6640625" bestFit="1" customWidth="1"/>
    <col min="7" max="7" width="12" bestFit="1" customWidth="1"/>
    <col min="8" max="8" width="12.6640625" bestFit="1" customWidth="1"/>
    <col min="9" max="9" width="12.109375" bestFit="1" customWidth="1"/>
  </cols>
  <sheetData>
    <row r="1" spans="1:9" x14ac:dyDescent="0.3">
      <c r="A1" t="s">
        <v>1647</v>
      </c>
    </row>
    <row r="2" spans="1:9" ht="15" thickBot="1" x14ac:dyDescent="0.35"/>
    <row r="3" spans="1:9" x14ac:dyDescent="0.3">
      <c r="A3" s="11" t="s">
        <v>1648</v>
      </c>
      <c r="B3" s="11"/>
    </row>
    <row r="4" spans="1:9" x14ac:dyDescent="0.3">
      <c r="A4" s="8" t="s">
        <v>1649</v>
      </c>
      <c r="B4" s="8">
        <v>0.11764697523419659</v>
      </c>
    </row>
    <row r="5" spans="1:9" x14ac:dyDescent="0.3">
      <c r="A5" s="8" t="s">
        <v>1650</v>
      </c>
      <c r="B5" s="8">
        <v>1.3840810781755666E-2</v>
      </c>
    </row>
    <row r="6" spans="1:9" x14ac:dyDescent="0.3">
      <c r="A6" s="8" t="s">
        <v>1651</v>
      </c>
      <c r="B6" s="8">
        <v>-8.5718980641135232E-3</v>
      </c>
    </row>
    <row r="7" spans="1:9" x14ac:dyDescent="0.3">
      <c r="A7" s="8" t="s">
        <v>1652</v>
      </c>
      <c r="B7" s="8">
        <v>0.96840271717794113</v>
      </c>
    </row>
    <row r="8" spans="1:9" ht="15" thickBot="1" x14ac:dyDescent="0.35">
      <c r="A8" s="9" t="s">
        <v>1653</v>
      </c>
      <c r="B8" s="9">
        <v>271</v>
      </c>
    </row>
    <row r="10" spans="1:9" ht="15" thickBot="1" x14ac:dyDescent="0.35">
      <c r="A10" t="s">
        <v>1654</v>
      </c>
    </row>
    <row r="11" spans="1:9" x14ac:dyDescent="0.3">
      <c r="A11" s="10"/>
      <c r="B11" s="10" t="s">
        <v>1659</v>
      </c>
      <c r="C11" s="10" t="s">
        <v>1660</v>
      </c>
      <c r="D11" s="10" t="s">
        <v>1661</v>
      </c>
      <c r="E11" s="10" t="s">
        <v>1662</v>
      </c>
      <c r="F11" s="10" t="s">
        <v>1663</v>
      </c>
    </row>
    <row r="12" spans="1:9" x14ac:dyDescent="0.3">
      <c r="A12" s="8" t="s">
        <v>1655</v>
      </c>
      <c r="B12" s="8">
        <v>6</v>
      </c>
      <c r="C12" s="8">
        <v>3.4748049462820916</v>
      </c>
      <c r="D12" s="8">
        <v>0.57913415771368193</v>
      </c>
      <c r="E12" s="8">
        <v>0.61754296979174028</v>
      </c>
      <c r="F12" s="8">
        <v>0.71621986643524571</v>
      </c>
    </row>
    <row r="13" spans="1:9" x14ac:dyDescent="0.3">
      <c r="A13" s="8" t="s">
        <v>1656</v>
      </c>
      <c r="B13" s="8">
        <v>264</v>
      </c>
      <c r="C13" s="8">
        <v>247.58020917633152</v>
      </c>
      <c r="D13" s="8">
        <v>0.93780382263761941</v>
      </c>
      <c r="E13" s="8"/>
      <c r="F13" s="8"/>
    </row>
    <row r="14" spans="1:9" ht="15" thickBot="1" x14ac:dyDescent="0.35">
      <c r="A14" s="9" t="s">
        <v>1657</v>
      </c>
      <c r="B14" s="9">
        <v>270</v>
      </c>
      <c r="C14" s="9">
        <v>251.05501412261361</v>
      </c>
      <c r="D14" s="9"/>
      <c r="E14" s="9"/>
      <c r="F14" s="9"/>
    </row>
    <row r="15" spans="1:9" ht="15" thickBot="1" x14ac:dyDescent="0.35"/>
    <row r="16" spans="1:9" x14ac:dyDescent="0.3">
      <c r="A16" s="10"/>
      <c r="B16" s="10" t="s">
        <v>1664</v>
      </c>
      <c r="C16" s="10" t="s">
        <v>1652</v>
      </c>
      <c r="D16" s="10" t="s">
        <v>1665</v>
      </c>
      <c r="E16" s="10" t="s">
        <v>1666</v>
      </c>
      <c r="F16" s="10" t="s">
        <v>1667</v>
      </c>
      <c r="G16" s="10" t="s">
        <v>1668</v>
      </c>
      <c r="H16" s="10" t="s">
        <v>1669</v>
      </c>
      <c r="I16" s="10" t="s">
        <v>1670</v>
      </c>
    </row>
    <row r="17" spans="1:9" x14ac:dyDescent="0.3">
      <c r="A17" s="8" t="s">
        <v>1658</v>
      </c>
      <c r="B17" s="8">
        <v>0.74763357876237091</v>
      </c>
      <c r="C17" s="8">
        <v>0.48778261077928881</v>
      </c>
      <c r="D17" s="8">
        <v>1.5327188018612232</v>
      </c>
      <c r="E17" s="8">
        <v>0.12654260395696723</v>
      </c>
      <c r="F17" s="8">
        <v>-0.21280574642961769</v>
      </c>
      <c r="G17" s="8">
        <v>1.7080729039543594</v>
      </c>
      <c r="H17" s="8">
        <v>-0.21280574642961769</v>
      </c>
      <c r="I17" s="8">
        <v>1.7080729039543594</v>
      </c>
    </row>
    <row r="18" spans="1:9" x14ac:dyDescent="0.3">
      <c r="A18" s="8" t="s">
        <v>39</v>
      </c>
      <c r="B18" s="8">
        <v>0.22748419739076398</v>
      </c>
      <c r="C18" s="8">
        <v>0.34886282715973199</v>
      </c>
      <c r="D18" s="8">
        <v>0.65207347897403523</v>
      </c>
      <c r="E18" s="8">
        <v>0.51492108189240327</v>
      </c>
      <c r="F18" s="8">
        <v>-0.45942339401878418</v>
      </c>
      <c r="G18" s="8">
        <v>0.91439178880031213</v>
      </c>
      <c r="H18" s="8">
        <v>-0.45942339401878418</v>
      </c>
      <c r="I18" s="8">
        <v>0.91439178880031213</v>
      </c>
    </row>
    <row r="19" spans="1:9" x14ac:dyDescent="0.3">
      <c r="A19" s="8" t="s">
        <v>40</v>
      </c>
      <c r="B19" s="8">
        <v>2.7814039808033608E-2</v>
      </c>
      <c r="C19" s="8">
        <v>0.21514878736731657</v>
      </c>
      <c r="D19" s="8">
        <v>0.12927816209601775</v>
      </c>
      <c r="E19" s="8">
        <v>0.89723598823753936</v>
      </c>
      <c r="F19" s="8">
        <v>-0.395811877944166</v>
      </c>
      <c r="G19" s="8">
        <v>0.4514399575602332</v>
      </c>
      <c r="H19" s="8">
        <v>-0.395811877944166</v>
      </c>
      <c r="I19" s="8">
        <v>0.4514399575602332</v>
      </c>
    </row>
    <row r="20" spans="1:9" x14ac:dyDescent="0.3">
      <c r="A20" s="8" t="s">
        <v>41</v>
      </c>
      <c r="B20" s="8">
        <v>0.61070392315554434</v>
      </c>
      <c r="C20" s="8">
        <v>0.60345953678090425</v>
      </c>
      <c r="D20" s="8">
        <v>1.0120047591148937</v>
      </c>
      <c r="E20" s="8">
        <v>0.31246238390541969</v>
      </c>
      <c r="F20" s="8">
        <v>-0.57750217004766757</v>
      </c>
      <c r="G20" s="8">
        <v>1.7989100163587564</v>
      </c>
      <c r="H20" s="8">
        <v>-0.57750217004766757</v>
      </c>
      <c r="I20" s="8">
        <v>1.7989100163587564</v>
      </c>
    </row>
    <row r="21" spans="1:9" x14ac:dyDescent="0.3">
      <c r="A21" s="8" t="s">
        <v>42</v>
      </c>
      <c r="B21" s="8">
        <v>0.47149296195977353</v>
      </c>
      <c r="C21" s="8">
        <v>0.3455704446316098</v>
      </c>
      <c r="D21" s="8">
        <v>1.364390298083511</v>
      </c>
      <c r="E21" s="8">
        <v>0.17360666849544665</v>
      </c>
      <c r="F21" s="8">
        <v>-0.2089319595396445</v>
      </c>
      <c r="G21" s="8">
        <v>1.1519178834591917</v>
      </c>
      <c r="H21" s="8">
        <v>-0.2089319595396445</v>
      </c>
      <c r="I21" s="8">
        <v>1.1519178834591917</v>
      </c>
    </row>
    <row r="22" spans="1:9" x14ac:dyDescent="0.3">
      <c r="A22" s="8" t="s">
        <v>43</v>
      </c>
      <c r="B22" s="8">
        <v>-4.1469919214882147E-7</v>
      </c>
      <c r="C22" s="8">
        <v>2.9211968838668792E-6</v>
      </c>
      <c r="D22" s="8">
        <v>-0.14196208219963294</v>
      </c>
      <c r="E22" s="8">
        <v>0.88721823129735033</v>
      </c>
      <c r="F22" s="8">
        <v>-6.1665080961434204E-6</v>
      </c>
      <c r="G22" s="8">
        <v>5.3371097118457779E-6</v>
      </c>
      <c r="H22" s="8">
        <v>-6.1665080961434204E-6</v>
      </c>
      <c r="I22" s="8">
        <v>5.3371097118457779E-6</v>
      </c>
    </row>
    <row r="23" spans="1:9" ht="15" thickBot="1" x14ac:dyDescent="0.35">
      <c r="A23" s="9" t="s">
        <v>44</v>
      </c>
      <c r="B23" s="9">
        <v>-0.79158450544021408</v>
      </c>
      <c r="C23" s="9">
        <v>0.92636949696673332</v>
      </c>
      <c r="D23" s="9">
        <v>-0.85450191098923944</v>
      </c>
      <c r="E23" s="9">
        <v>0.3936016946704719</v>
      </c>
      <c r="F23" s="9">
        <v>-2.615597241613278</v>
      </c>
      <c r="G23" s="9">
        <v>1.0324282307328501</v>
      </c>
      <c r="H23" s="9">
        <v>-2.615597241613278</v>
      </c>
      <c r="I23" s="9">
        <v>1.0324282307328501</v>
      </c>
    </row>
    <row r="27" spans="1:9" x14ac:dyDescent="0.3">
      <c r="A27" t="s">
        <v>1671</v>
      </c>
    </row>
    <row r="28" spans="1:9" ht="15" thickBot="1" x14ac:dyDescent="0.35"/>
    <row r="29" spans="1:9" x14ac:dyDescent="0.3">
      <c r="A29" s="10" t="s">
        <v>1672</v>
      </c>
      <c r="B29" s="10" t="s">
        <v>1674</v>
      </c>
      <c r="C29" s="10" t="s">
        <v>1673</v>
      </c>
    </row>
    <row r="30" spans="1:9" x14ac:dyDescent="0.3">
      <c r="A30" s="8">
        <v>1</v>
      </c>
      <c r="B30" s="8">
        <v>0.97022455509426464</v>
      </c>
      <c r="C30" s="8">
        <v>-0.97022455509426464</v>
      </c>
    </row>
    <row r="31" spans="1:9" x14ac:dyDescent="0.3">
      <c r="A31" s="8">
        <v>2</v>
      </c>
      <c r="B31" s="8">
        <v>1.0741520760121681</v>
      </c>
      <c r="C31" s="8">
        <v>-1.0741520760121681</v>
      </c>
    </row>
    <row r="32" spans="1:9" x14ac:dyDescent="0.3">
      <c r="A32" s="8">
        <v>3</v>
      </c>
      <c r="B32" s="8">
        <v>1.0719634098982527</v>
      </c>
      <c r="C32" s="8">
        <v>-1.0459652669182526</v>
      </c>
    </row>
    <row r="33" spans="1:3" x14ac:dyDescent="0.3">
      <c r="A33" s="8">
        <v>4</v>
      </c>
      <c r="B33" s="8">
        <v>1.2530289402373469</v>
      </c>
      <c r="C33" s="8">
        <v>-1.1948894053573469</v>
      </c>
    </row>
    <row r="34" spans="1:3" x14ac:dyDescent="0.3">
      <c r="A34" s="8">
        <v>5</v>
      </c>
      <c r="B34" s="8">
        <v>1.0258546257140357</v>
      </c>
      <c r="C34" s="8">
        <v>-0.96418061689403578</v>
      </c>
    </row>
    <row r="35" spans="1:3" x14ac:dyDescent="0.3">
      <c r="A35" s="8">
        <v>6</v>
      </c>
      <c r="B35" s="8">
        <v>1.1589125324611274</v>
      </c>
      <c r="C35" s="8">
        <v>-1.0889008638211273</v>
      </c>
    </row>
    <row r="36" spans="1:3" x14ac:dyDescent="0.3">
      <c r="A36" s="8">
        <v>7</v>
      </c>
      <c r="B36" s="8">
        <v>1.1073820333560909</v>
      </c>
      <c r="C36" s="8">
        <v>-1.0333992959760909</v>
      </c>
    </row>
    <row r="37" spans="1:3" x14ac:dyDescent="0.3">
      <c r="A37" s="8">
        <v>8</v>
      </c>
      <c r="B37" s="8">
        <v>0.8101327614873377</v>
      </c>
      <c r="C37" s="8">
        <v>-0.72769900292733769</v>
      </c>
    </row>
    <row r="38" spans="1:3" x14ac:dyDescent="0.3">
      <c r="A38" s="8">
        <v>9</v>
      </c>
      <c r="B38" s="8">
        <v>1.0375660712004866</v>
      </c>
      <c r="C38" s="8">
        <v>-0.94339566764048666</v>
      </c>
    </row>
    <row r="39" spans="1:3" x14ac:dyDescent="0.3">
      <c r="A39" s="8">
        <v>10</v>
      </c>
      <c r="B39" s="8">
        <v>1.163572387449062</v>
      </c>
      <c r="C39" s="8">
        <v>-1.0663501652490619</v>
      </c>
    </row>
    <row r="40" spans="1:3" x14ac:dyDescent="0.3">
      <c r="A40" s="8">
        <v>11</v>
      </c>
      <c r="B40" s="8">
        <v>1.0292321725563838</v>
      </c>
      <c r="C40" s="8">
        <v>-0.91738130703638376</v>
      </c>
    </row>
    <row r="41" spans="1:3" x14ac:dyDescent="0.3">
      <c r="A41" s="8">
        <v>12</v>
      </c>
      <c r="B41" s="8">
        <v>1.2206604590582888</v>
      </c>
      <c r="C41" s="8">
        <v>-1.1041556046782888</v>
      </c>
    </row>
    <row r="42" spans="1:3" x14ac:dyDescent="0.3">
      <c r="A42" s="8">
        <v>13</v>
      </c>
      <c r="B42" s="8">
        <v>1.0607086934770897</v>
      </c>
      <c r="C42" s="8">
        <v>-0.93770185977708975</v>
      </c>
    </row>
    <row r="43" spans="1:3" x14ac:dyDescent="0.3">
      <c r="A43" s="8">
        <v>14</v>
      </c>
      <c r="B43" s="8">
        <v>1.0455647733159277</v>
      </c>
      <c r="C43" s="8">
        <v>-0.92167096801592763</v>
      </c>
    </row>
    <row r="44" spans="1:3" x14ac:dyDescent="0.3">
      <c r="A44" s="8">
        <v>15</v>
      </c>
      <c r="B44" s="8">
        <v>0.92976192912923916</v>
      </c>
      <c r="C44" s="8">
        <v>-0.80553832662923919</v>
      </c>
    </row>
    <row r="45" spans="1:3" x14ac:dyDescent="0.3">
      <c r="A45" s="8">
        <v>16</v>
      </c>
      <c r="B45" s="8">
        <v>1.3092109486689121</v>
      </c>
      <c r="C45" s="8">
        <v>-1.1789783905089122</v>
      </c>
    </row>
    <row r="46" spans="1:3" x14ac:dyDescent="0.3">
      <c r="A46" s="8">
        <v>17</v>
      </c>
      <c r="B46" s="8">
        <v>0.98102621356552877</v>
      </c>
      <c r="C46" s="8">
        <v>-0.84857588242552873</v>
      </c>
    </row>
    <row r="47" spans="1:3" x14ac:dyDescent="0.3">
      <c r="A47" s="8">
        <v>18</v>
      </c>
      <c r="B47" s="8">
        <v>1.0591824361137667</v>
      </c>
      <c r="C47" s="8">
        <v>-0.92156775719376671</v>
      </c>
    </row>
    <row r="48" spans="1:3" x14ac:dyDescent="0.3">
      <c r="A48" s="8">
        <v>19</v>
      </c>
      <c r="B48" s="8">
        <v>0.79054908463701423</v>
      </c>
      <c r="C48" s="8">
        <v>-0.64640494051701425</v>
      </c>
    </row>
    <row r="49" spans="1:3" x14ac:dyDescent="0.3">
      <c r="A49" s="8">
        <v>20</v>
      </c>
      <c r="B49" s="8">
        <v>1.2051349235012068</v>
      </c>
      <c r="C49" s="8">
        <v>-1.0605566102612067</v>
      </c>
    </row>
    <row r="50" spans="1:3" x14ac:dyDescent="0.3">
      <c r="A50" s="8">
        <v>21</v>
      </c>
      <c r="B50" s="8">
        <v>1.0522807590278278</v>
      </c>
      <c r="C50" s="8">
        <v>-0.90593929562782782</v>
      </c>
    </row>
    <row r="51" spans="1:3" x14ac:dyDescent="0.3">
      <c r="A51" s="8">
        <v>22</v>
      </c>
      <c r="B51" s="8">
        <v>1.0741520760121681</v>
      </c>
      <c r="C51" s="8">
        <v>-0.92691281221216815</v>
      </c>
    </row>
    <row r="52" spans="1:3" x14ac:dyDescent="0.3">
      <c r="A52" s="8">
        <v>23</v>
      </c>
      <c r="B52" s="8">
        <v>1.1082392944641164</v>
      </c>
      <c r="C52" s="8">
        <v>-0.96069831088411639</v>
      </c>
    </row>
    <row r="53" spans="1:3" x14ac:dyDescent="0.3">
      <c r="A53" s="8">
        <v>24</v>
      </c>
      <c r="B53" s="8">
        <v>1.1082392944641164</v>
      </c>
      <c r="C53" s="8">
        <v>-0.96069831088411639</v>
      </c>
    </row>
    <row r="54" spans="1:3" x14ac:dyDescent="0.3">
      <c r="A54" s="8">
        <v>25</v>
      </c>
      <c r="B54" s="8">
        <v>1.0949152704097704</v>
      </c>
      <c r="C54" s="8">
        <v>-0.94676712228977045</v>
      </c>
    </row>
    <row r="55" spans="1:3" x14ac:dyDescent="0.3">
      <c r="A55" s="8">
        <v>26</v>
      </c>
      <c r="B55" s="8">
        <v>0.98668660409444486</v>
      </c>
      <c r="C55" s="8">
        <v>-0.8296185412744449</v>
      </c>
    </row>
    <row r="56" spans="1:3" x14ac:dyDescent="0.3">
      <c r="A56" s="8">
        <v>27</v>
      </c>
      <c r="B56" s="8">
        <v>1.1801598505742759</v>
      </c>
      <c r="C56" s="8">
        <v>-1.0198545070742759</v>
      </c>
    </row>
    <row r="57" spans="1:3" x14ac:dyDescent="0.3">
      <c r="A57" s="8">
        <v>28</v>
      </c>
      <c r="B57" s="8">
        <v>1.2170238757457408</v>
      </c>
      <c r="C57" s="8">
        <v>-1.0560482660057409</v>
      </c>
    </row>
    <row r="58" spans="1:3" x14ac:dyDescent="0.3">
      <c r="A58" s="8">
        <v>29</v>
      </c>
      <c r="B58" s="8">
        <v>0.90858170582840247</v>
      </c>
      <c r="C58" s="8">
        <v>-0.73403625128840244</v>
      </c>
    </row>
    <row r="59" spans="1:3" x14ac:dyDescent="0.3">
      <c r="A59" s="8">
        <v>30</v>
      </c>
      <c r="B59" s="8">
        <v>1.0491346700439221</v>
      </c>
      <c r="C59" s="8">
        <v>-0.87266408178392219</v>
      </c>
    </row>
    <row r="60" spans="1:3" x14ac:dyDescent="0.3">
      <c r="A60" s="8">
        <v>31</v>
      </c>
      <c r="B60" s="8">
        <v>0.95033912361678419</v>
      </c>
      <c r="C60" s="8">
        <v>-0.76713301671678424</v>
      </c>
    </row>
    <row r="61" spans="1:3" x14ac:dyDescent="0.3">
      <c r="A61" s="8">
        <v>32</v>
      </c>
      <c r="B61" s="8">
        <v>0.90083264088297188</v>
      </c>
      <c r="C61" s="8">
        <v>-0.7103564503829719</v>
      </c>
    </row>
    <row r="62" spans="1:3" x14ac:dyDescent="0.3">
      <c r="A62" s="8">
        <v>33</v>
      </c>
      <c r="B62" s="8">
        <v>0.9773079196854384</v>
      </c>
      <c r="C62" s="8">
        <v>-0.78297593586543845</v>
      </c>
    </row>
    <row r="63" spans="1:3" x14ac:dyDescent="0.3">
      <c r="A63" s="8">
        <v>34</v>
      </c>
      <c r="B63" s="8">
        <v>0.95915813438714126</v>
      </c>
      <c r="C63" s="8">
        <v>-0.76471368992714117</v>
      </c>
    </row>
    <row r="64" spans="1:3" x14ac:dyDescent="0.3">
      <c r="A64" s="8">
        <v>35</v>
      </c>
      <c r="B64" s="8">
        <v>1.2585720180468725</v>
      </c>
      <c r="C64" s="8">
        <v>-1.0605522160668726</v>
      </c>
    </row>
    <row r="65" spans="1:3" x14ac:dyDescent="0.3">
      <c r="A65" s="8">
        <v>36</v>
      </c>
      <c r="B65" s="8">
        <v>1.044823152571783</v>
      </c>
      <c r="C65" s="8">
        <v>-0.83843494617178305</v>
      </c>
    </row>
    <row r="66" spans="1:3" x14ac:dyDescent="0.3">
      <c r="A66" s="8">
        <v>37</v>
      </c>
      <c r="B66" s="8">
        <v>0.98002700366048334</v>
      </c>
      <c r="C66" s="8">
        <v>-0.77313045194048335</v>
      </c>
    </row>
    <row r="67" spans="1:3" x14ac:dyDescent="0.3">
      <c r="A67" s="8">
        <v>38</v>
      </c>
      <c r="B67" s="8">
        <v>1.133370952543659</v>
      </c>
      <c r="C67" s="8">
        <v>-0.91853719294365899</v>
      </c>
    </row>
    <row r="68" spans="1:3" x14ac:dyDescent="0.3">
      <c r="A68" s="8">
        <v>39</v>
      </c>
      <c r="B68" s="8">
        <v>1.1147908035308756</v>
      </c>
      <c r="C68" s="8">
        <v>-0.89581270137087554</v>
      </c>
    </row>
    <row r="69" spans="1:3" x14ac:dyDescent="0.3">
      <c r="A69" s="8">
        <v>40</v>
      </c>
      <c r="B69" s="8">
        <v>0.89441073848243191</v>
      </c>
      <c r="C69" s="8">
        <v>-0.66627385634243186</v>
      </c>
    </row>
    <row r="70" spans="1:3" x14ac:dyDescent="0.3">
      <c r="A70" s="8">
        <v>41</v>
      </c>
      <c r="B70" s="8">
        <v>1.0486981822793164</v>
      </c>
      <c r="C70" s="8">
        <v>-0.80869818227931645</v>
      </c>
    </row>
    <row r="71" spans="1:3" x14ac:dyDescent="0.3">
      <c r="A71" s="8">
        <v>42</v>
      </c>
      <c r="B71" s="8">
        <v>1.1144972451386974</v>
      </c>
      <c r="C71" s="8">
        <v>-0.87449724513869742</v>
      </c>
    </row>
    <row r="72" spans="1:3" x14ac:dyDescent="0.3">
      <c r="A72" s="8">
        <v>43</v>
      </c>
      <c r="B72" s="8">
        <v>1.114175514431972</v>
      </c>
      <c r="C72" s="8">
        <v>-0.86749736317197201</v>
      </c>
    </row>
    <row r="73" spans="1:3" x14ac:dyDescent="0.3">
      <c r="A73" s="8">
        <v>44</v>
      </c>
      <c r="B73" s="8">
        <v>0.84709822406779911</v>
      </c>
      <c r="C73" s="8">
        <v>-0.59916433976779915</v>
      </c>
    </row>
    <row r="74" spans="1:3" x14ac:dyDescent="0.3">
      <c r="A74" s="8">
        <v>45</v>
      </c>
      <c r="B74" s="8">
        <v>1.0094886590541787</v>
      </c>
      <c r="C74" s="8">
        <v>-0.76096794901417875</v>
      </c>
    </row>
    <row r="75" spans="1:3" x14ac:dyDescent="0.3">
      <c r="A75" s="8">
        <v>46</v>
      </c>
      <c r="B75" s="8">
        <v>1.1293045727591959</v>
      </c>
      <c r="C75" s="8">
        <v>-0.875783445979196</v>
      </c>
    </row>
    <row r="76" spans="1:3" x14ac:dyDescent="0.3">
      <c r="A76" s="8">
        <v>47</v>
      </c>
      <c r="B76" s="8">
        <v>1.1054138229921027</v>
      </c>
      <c r="C76" s="8">
        <v>-0.84557130333210262</v>
      </c>
    </row>
    <row r="77" spans="1:3" x14ac:dyDescent="0.3">
      <c r="A77" s="8">
        <v>48</v>
      </c>
      <c r="B77" s="8">
        <v>1.0512338506363079</v>
      </c>
      <c r="C77" s="8">
        <v>-0.78157092931630789</v>
      </c>
    </row>
    <row r="78" spans="1:3" x14ac:dyDescent="0.3">
      <c r="A78" s="8">
        <v>49</v>
      </c>
      <c r="B78" s="8">
        <v>1.1516558002259467</v>
      </c>
      <c r="C78" s="8">
        <v>-0.87258603276594671</v>
      </c>
    </row>
    <row r="79" spans="1:3" x14ac:dyDescent="0.3">
      <c r="A79" s="8">
        <v>50</v>
      </c>
      <c r="B79" s="8">
        <v>1.1856833266385087</v>
      </c>
      <c r="C79" s="8">
        <v>-0.89996904091850871</v>
      </c>
    </row>
    <row r="80" spans="1:3" x14ac:dyDescent="0.3">
      <c r="A80" s="8">
        <v>51</v>
      </c>
      <c r="B80" s="8">
        <v>1.096221521845236</v>
      </c>
      <c r="C80" s="8">
        <v>-0.79808487590523602</v>
      </c>
    </row>
    <row r="81" spans="1:3" x14ac:dyDescent="0.3">
      <c r="A81" s="8">
        <v>52</v>
      </c>
      <c r="B81" s="8">
        <v>0.99599836920868023</v>
      </c>
      <c r="C81" s="8">
        <v>-0.69274927170868028</v>
      </c>
    </row>
    <row r="82" spans="1:3" x14ac:dyDescent="0.3">
      <c r="A82" s="8">
        <v>53</v>
      </c>
      <c r="B82" s="8">
        <v>1.2245211478025448</v>
      </c>
      <c r="C82" s="8">
        <v>-0.92072367946254485</v>
      </c>
    </row>
    <row r="83" spans="1:3" x14ac:dyDescent="0.3">
      <c r="A83" s="8">
        <v>54</v>
      </c>
      <c r="B83" s="8">
        <v>1.0409993228554193</v>
      </c>
      <c r="C83" s="8">
        <v>-0.73031971117541927</v>
      </c>
    </row>
    <row r="84" spans="1:3" x14ac:dyDescent="0.3">
      <c r="A84" s="8">
        <v>55</v>
      </c>
      <c r="B84" s="8">
        <v>1.0963486024205196</v>
      </c>
      <c r="C84" s="8">
        <v>-0.78543787278051957</v>
      </c>
    </row>
    <row r="85" spans="1:3" x14ac:dyDescent="0.3">
      <c r="A85" s="8">
        <v>56</v>
      </c>
      <c r="B85" s="8">
        <v>1.0749524350670101</v>
      </c>
      <c r="C85" s="8">
        <v>-0.76245243508701011</v>
      </c>
    </row>
    <row r="86" spans="1:3" x14ac:dyDescent="0.3">
      <c r="A86" s="8">
        <v>57</v>
      </c>
      <c r="B86" s="8">
        <v>1.2525913787313134</v>
      </c>
      <c r="C86" s="8">
        <v>-0.92109966605131344</v>
      </c>
    </row>
    <row r="87" spans="1:3" x14ac:dyDescent="0.3">
      <c r="A87" s="8">
        <v>58</v>
      </c>
      <c r="B87" s="8">
        <v>1.0735811540603875</v>
      </c>
      <c r="C87" s="8">
        <v>-0.73817742734038738</v>
      </c>
    </row>
    <row r="88" spans="1:3" x14ac:dyDescent="0.3">
      <c r="A88" s="8">
        <v>59</v>
      </c>
      <c r="B88" s="8">
        <v>1.1223612542348966</v>
      </c>
      <c r="C88" s="8">
        <v>-0.78491506259489663</v>
      </c>
    </row>
    <row r="89" spans="1:3" x14ac:dyDescent="0.3">
      <c r="A89" s="8">
        <v>60</v>
      </c>
      <c r="B89" s="8">
        <v>1.0943303695047022</v>
      </c>
      <c r="C89" s="8">
        <v>-0.75286695484470223</v>
      </c>
    </row>
    <row r="90" spans="1:3" x14ac:dyDescent="0.3">
      <c r="A90" s="8">
        <v>61</v>
      </c>
      <c r="B90" s="8">
        <v>0.95274618112154363</v>
      </c>
      <c r="C90" s="8">
        <v>-0.60742244014154367</v>
      </c>
    </row>
    <row r="91" spans="1:3" x14ac:dyDescent="0.3">
      <c r="A91" s="8">
        <v>62</v>
      </c>
      <c r="B91" s="8">
        <v>0.95274618112154363</v>
      </c>
      <c r="C91" s="8">
        <v>-0.60742244014154367</v>
      </c>
    </row>
    <row r="92" spans="1:3" x14ac:dyDescent="0.3">
      <c r="A92" s="8">
        <v>63</v>
      </c>
      <c r="B92" s="8">
        <v>1.0337687712133148</v>
      </c>
      <c r="C92" s="8">
        <v>-0.68289157825331481</v>
      </c>
    </row>
    <row r="93" spans="1:3" x14ac:dyDescent="0.3">
      <c r="A93" s="8">
        <v>64</v>
      </c>
      <c r="B93" s="8">
        <v>1.0839744821526738</v>
      </c>
      <c r="C93" s="8">
        <v>-0.73103330569267377</v>
      </c>
    </row>
    <row r="94" spans="1:3" x14ac:dyDescent="0.3">
      <c r="A94" s="8">
        <v>65</v>
      </c>
      <c r="B94" s="8">
        <v>1.061788785333768</v>
      </c>
      <c r="C94" s="8">
        <v>-0.70884760887376796</v>
      </c>
    </row>
    <row r="95" spans="1:3" x14ac:dyDescent="0.3">
      <c r="A95" s="8">
        <v>66</v>
      </c>
      <c r="B95" s="8">
        <v>1.0104907704224564</v>
      </c>
      <c r="C95" s="8">
        <v>-0.65754959396245638</v>
      </c>
    </row>
    <row r="96" spans="1:3" x14ac:dyDescent="0.3">
      <c r="A96" s="8">
        <v>67</v>
      </c>
      <c r="B96" s="8">
        <v>1.1241093667675421</v>
      </c>
      <c r="C96" s="8">
        <v>-0.76927065706754205</v>
      </c>
    </row>
    <row r="97" spans="1:3" x14ac:dyDescent="0.3">
      <c r="A97" s="8">
        <v>68</v>
      </c>
      <c r="B97" s="8">
        <v>0.95529268263345601</v>
      </c>
      <c r="C97" s="8">
        <v>-0.59463694491345598</v>
      </c>
    </row>
    <row r="98" spans="1:3" x14ac:dyDescent="0.3">
      <c r="A98" s="8">
        <v>69</v>
      </c>
      <c r="B98" s="8">
        <v>1.0963185204554171</v>
      </c>
      <c r="C98" s="8">
        <v>-0.71801630645541703</v>
      </c>
    </row>
    <row r="99" spans="1:3" x14ac:dyDescent="0.3">
      <c r="A99" s="8">
        <v>70</v>
      </c>
      <c r="B99" s="8">
        <v>0.95746374069633866</v>
      </c>
      <c r="C99" s="8">
        <v>-0.5751107994963387</v>
      </c>
    </row>
    <row r="100" spans="1:3" x14ac:dyDescent="0.3">
      <c r="A100" s="8">
        <v>71</v>
      </c>
      <c r="B100" s="8">
        <v>1.0145966300804738</v>
      </c>
      <c r="C100" s="8">
        <v>-0.6316179067004738</v>
      </c>
    </row>
    <row r="101" spans="1:3" x14ac:dyDescent="0.3">
      <c r="A101" s="8">
        <v>72</v>
      </c>
      <c r="B101" s="8">
        <v>0.98918474513014776</v>
      </c>
      <c r="C101" s="8">
        <v>-0.59788039733014775</v>
      </c>
    </row>
    <row r="102" spans="1:3" x14ac:dyDescent="0.3">
      <c r="A102" s="8">
        <v>73</v>
      </c>
      <c r="B102" s="8">
        <v>1.0216991491705909</v>
      </c>
      <c r="C102" s="8">
        <v>-0.62917578467059099</v>
      </c>
    </row>
    <row r="103" spans="1:3" x14ac:dyDescent="0.3">
      <c r="A103" s="8">
        <v>74</v>
      </c>
      <c r="B103" s="8">
        <v>0.94329721886313433</v>
      </c>
      <c r="C103" s="8">
        <v>-0.54707080376313433</v>
      </c>
    </row>
    <row r="104" spans="1:3" x14ac:dyDescent="0.3">
      <c r="A104" s="8">
        <v>75</v>
      </c>
      <c r="B104" s="8">
        <v>1.0487304614123854</v>
      </c>
      <c r="C104" s="8">
        <v>-0.64873046139238533</v>
      </c>
    </row>
    <row r="105" spans="1:3" x14ac:dyDescent="0.3">
      <c r="A105" s="8">
        <v>76</v>
      </c>
      <c r="B105" s="8">
        <v>1.1147268865937565</v>
      </c>
      <c r="C105" s="8">
        <v>-0.70932148117375649</v>
      </c>
    </row>
    <row r="106" spans="1:3" x14ac:dyDescent="0.3">
      <c r="A106" s="8">
        <v>77</v>
      </c>
      <c r="B106" s="8">
        <v>1.1486317064962099</v>
      </c>
      <c r="C106" s="8">
        <v>-0.72249953867620997</v>
      </c>
    </row>
    <row r="107" spans="1:3" x14ac:dyDescent="0.3">
      <c r="A107" s="8">
        <v>78</v>
      </c>
      <c r="B107" s="8">
        <v>1.1112559948112493</v>
      </c>
      <c r="C107" s="8">
        <v>-0.6808967355512493</v>
      </c>
    </row>
    <row r="108" spans="1:3" x14ac:dyDescent="0.3">
      <c r="A108" s="8">
        <v>79</v>
      </c>
      <c r="B108" s="8">
        <v>1.1304629729667015</v>
      </c>
      <c r="C108" s="8">
        <v>-0.69405974714670149</v>
      </c>
    </row>
    <row r="109" spans="1:3" x14ac:dyDescent="0.3">
      <c r="A109" s="8">
        <v>80</v>
      </c>
      <c r="B109" s="8">
        <v>1.0213379469294914</v>
      </c>
      <c r="C109" s="8">
        <v>-0.57913794692949139</v>
      </c>
    </row>
    <row r="110" spans="1:3" x14ac:dyDescent="0.3">
      <c r="A110" s="8">
        <v>81</v>
      </c>
      <c r="B110" s="8">
        <v>0.91799178146868765</v>
      </c>
      <c r="C110" s="8">
        <v>-0.47244722702868769</v>
      </c>
    </row>
    <row r="111" spans="1:3" x14ac:dyDescent="0.3">
      <c r="A111" s="8">
        <v>82</v>
      </c>
      <c r="B111" s="8">
        <v>1.0618462798475383</v>
      </c>
      <c r="C111" s="8">
        <v>-0.61164242588753837</v>
      </c>
    </row>
    <row r="112" spans="1:3" x14ac:dyDescent="0.3">
      <c r="A112" s="8">
        <v>83</v>
      </c>
      <c r="B112" s="8">
        <v>1.3007435669589928</v>
      </c>
      <c r="C112" s="8">
        <v>-0.84460321609899291</v>
      </c>
    </row>
    <row r="113" spans="1:3" x14ac:dyDescent="0.3">
      <c r="A113" s="8">
        <v>84</v>
      </c>
      <c r="B113" s="8">
        <v>1.0197623365723558</v>
      </c>
      <c r="C113" s="8">
        <v>-0.55822387505235582</v>
      </c>
    </row>
    <row r="114" spans="1:3" x14ac:dyDescent="0.3">
      <c r="A114" s="8">
        <v>85</v>
      </c>
      <c r="B114" s="8">
        <v>0.95850704693290212</v>
      </c>
      <c r="C114" s="8">
        <v>-0.49696858541290212</v>
      </c>
    </row>
    <row r="115" spans="1:3" x14ac:dyDescent="0.3">
      <c r="A115" s="8">
        <v>86</v>
      </c>
      <c r="B115" s="8">
        <v>1.1862476948753913</v>
      </c>
      <c r="C115" s="8">
        <v>-0.72470923335539128</v>
      </c>
    </row>
    <row r="116" spans="1:3" x14ac:dyDescent="0.3">
      <c r="A116" s="8">
        <v>87</v>
      </c>
      <c r="B116" s="8">
        <v>1.0596727076534349</v>
      </c>
      <c r="C116" s="8">
        <v>-0.58094930341343487</v>
      </c>
    </row>
    <row r="117" spans="1:3" x14ac:dyDescent="0.3">
      <c r="A117" s="8">
        <v>88</v>
      </c>
      <c r="B117" s="8">
        <v>0.95660404310417624</v>
      </c>
      <c r="C117" s="8">
        <v>-0.46993345484417626</v>
      </c>
    </row>
    <row r="118" spans="1:3" x14ac:dyDescent="0.3">
      <c r="A118" s="8">
        <v>89</v>
      </c>
      <c r="B118" s="8">
        <v>1.1302840413904969</v>
      </c>
      <c r="C118" s="8">
        <v>-0.63438404139049687</v>
      </c>
    </row>
    <row r="119" spans="1:3" x14ac:dyDescent="0.3">
      <c r="A119" s="8">
        <v>90</v>
      </c>
      <c r="B119" s="8">
        <v>1.0963231314675759</v>
      </c>
      <c r="C119" s="8">
        <v>-0.59950784484757591</v>
      </c>
    </row>
    <row r="120" spans="1:3" x14ac:dyDescent="0.3">
      <c r="A120" s="8">
        <v>91</v>
      </c>
      <c r="B120" s="8">
        <v>1.0427457062353473</v>
      </c>
      <c r="C120" s="8">
        <v>-0.54365339855534733</v>
      </c>
    </row>
    <row r="121" spans="1:3" x14ac:dyDescent="0.3">
      <c r="A121" s="8">
        <v>92</v>
      </c>
      <c r="B121" s="8">
        <v>1.0773140945015351</v>
      </c>
      <c r="C121" s="8">
        <v>-0.57731409452153515</v>
      </c>
    </row>
    <row r="122" spans="1:3" x14ac:dyDescent="0.3">
      <c r="A122" s="8">
        <v>93</v>
      </c>
      <c r="B122" s="8">
        <v>0.91310454851493561</v>
      </c>
      <c r="C122" s="8">
        <v>-0.41310454853493556</v>
      </c>
    </row>
    <row r="123" spans="1:3" x14ac:dyDescent="0.3">
      <c r="A123" s="8">
        <v>94</v>
      </c>
      <c r="B123" s="8">
        <v>1.0093606826323731</v>
      </c>
      <c r="C123" s="8">
        <v>-0.50936068265237311</v>
      </c>
    </row>
    <row r="124" spans="1:3" x14ac:dyDescent="0.3">
      <c r="A124" s="8">
        <v>95</v>
      </c>
      <c r="B124" s="8">
        <v>1.0534238579792699</v>
      </c>
      <c r="C124" s="8">
        <v>-0.55042984599926981</v>
      </c>
    </row>
    <row r="125" spans="1:3" x14ac:dyDescent="0.3">
      <c r="A125" s="8">
        <v>96</v>
      </c>
      <c r="B125" s="8">
        <v>1.1076264727917997</v>
      </c>
      <c r="C125" s="8">
        <v>-0.59195354047179971</v>
      </c>
    </row>
    <row r="126" spans="1:3" x14ac:dyDescent="0.3">
      <c r="A126" s="8">
        <v>97</v>
      </c>
      <c r="B126" s="8">
        <v>1.1020840013513824</v>
      </c>
      <c r="C126" s="8">
        <v>-0.57160943485138249</v>
      </c>
    </row>
    <row r="127" spans="1:3" x14ac:dyDescent="0.3">
      <c r="A127" s="8">
        <v>98</v>
      </c>
      <c r="B127" s="8">
        <v>1.2314222425878922</v>
      </c>
      <c r="C127" s="8">
        <v>-0.69717566724789215</v>
      </c>
    </row>
    <row r="128" spans="1:3" x14ac:dyDescent="0.3">
      <c r="A128" s="8">
        <v>99</v>
      </c>
      <c r="B128" s="8">
        <v>1.1739509127902288</v>
      </c>
      <c r="C128" s="8">
        <v>-0.6384509127902287</v>
      </c>
    </row>
    <row r="129" spans="1:3" x14ac:dyDescent="0.3">
      <c r="A129" s="8">
        <v>100</v>
      </c>
      <c r="B129" s="8">
        <v>1.1486843214671254</v>
      </c>
      <c r="C129" s="8">
        <v>-0.61283721402712543</v>
      </c>
    </row>
    <row r="130" spans="1:3" x14ac:dyDescent="0.3">
      <c r="A130" s="8">
        <v>101</v>
      </c>
      <c r="B130" s="8">
        <v>1.143933900348634</v>
      </c>
      <c r="C130" s="8">
        <v>-0.59847935488863391</v>
      </c>
    </row>
    <row r="131" spans="1:3" x14ac:dyDescent="0.3">
      <c r="A131" s="8">
        <v>102</v>
      </c>
      <c r="B131" s="8">
        <v>0.75904835344554367</v>
      </c>
      <c r="C131" s="8">
        <v>-0.21359380798554362</v>
      </c>
    </row>
    <row r="132" spans="1:3" x14ac:dyDescent="0.3">
      <c r="A132" s="8">
        <v>103</v>
      </c>
      <c r="B132" s="8">
        <v>0.99816074665271692</v>
      </c>
      <c r="C132" s="8">
        <v>-0.45270620119271687</v>
      </c>
    </row>
    <row r="133" spans="1:3" x14ac:dyDescent="0.3">
      <c r="A133" s="8">
        <v>104</v>
      </c>
      <c r="B133" s="8">
        <v>1.0583909280329808</v>
      </c>
      <c r="C133" s="8">
        <v>-0.5129363825729808</v>
      </c>
    </row>
    <row r="134" spans="1:3" x14ac:dyDescent="0.3">
      <c r="A134" s="8">
        <v>105</v>
      </c>
      <c r="B134" s="8">
        <v>1.3084002712489609</v>
      </c>
      <c r="C134" s="8">
        <v>-0.7629457257889608</v>
      </c>
    </row>
    <row r="135" spans="1:3" x14ac:dyDescent="0.3">
      <c r="A135" s="8">
        <v>106</v>
      </c>
      <c r="B135" s="8">
        <v>1.0268721062765112</v>
      </c>
      <c r="C135" s="8">
        <v>-0.47657337207651118</v>
      </c>
    </row>
    <row r="136" spans="1:3" x14ac:dyDescent="0.3">
      <c r="A136" s="8">
        <v>107</v>
      </c>
      <c r="B136" s="8">
        <v>1.0114418025934584</v>
      </c>
      <c r="C136" s="8">
        <v>-0.45678350661345846</v>
      </c>
    </row>
    <row r="137" spans="1:3" x14ac:dyDescent="0.3">
      <c r="A137" s="8">
        <v>108</v>
      </c>
      <c r="B137" s="8">
        <v>1.0904076234248619</v>
      </c>
      <c r="C137" s="8">
        <v>-0.53239976318486182</v>
      </c>
    </row>
    <row r="138" spans="1:3" x14ac:dyDescent="0.3">
      <c r="A138" s="8">
        <v>109</v>
      </c>
      <c r="B138" s="8">
        <v>1.0282930653920239</v>
      </c>
      <c r="C138" s="8">
        <v>-0.46579306539202392</v>
      </c>
    </row>
    <row r="139" spans="1:3" x14ac:dyDescent="0.3">
      <c r="A139" s="8">
        <v>110</v>
      </c>
      <c r="B139" s="8">
        <v>1.154233938293753</v>
      </c>
      <c r="C139" s="8">
        <v>-0.55423393829375289</v>
      </c>
    </row>
    <row r="140" spans="1:3" x14ac:dyDescent="0.3">
      <c r="A140" s="8">
        <v>111</v>
      </c>
      <c r="B140" s="8">
        <v>1.0512711202515008</v>
      </c>
      <c r="C140" s="8">
        <v>-0.44441249955150086</v>
      </c>
    </row>
    <row r="141" spans="1:3" x14ac:dyDescent="0.3">
      <c r="A141" s="8">
        <v>112</v>
      </c>
      <c r="B141" s="8">
        <v>1.1393494411646456</v>
      </c>
      <c r="C141" s="8">
        <v>-0.5169661899446456</v>
      </c>
    </row>
    <row r="142" spans="1:3" x14ac:dyDescent="0.3">
      <c r="A142" s="8">
        <v>113</v>
      </c>
      <c r="B142" s="8">
        <v>1.0904369341688007</v>
      </c>
      <c r="C142" s="8">
        <v>-0.44953022278880084</v>
      </c>
    </row>
    <row r="143" spans="1:3" x14ac:dyDescent="0.3">
      <c r="A143" s="8">
        <v>114</v>
      </c>
      <c r="B143" s="8">
        <v>1.1047332192310308</v>
      </c>
      <c r="C143" s="8">
        <v>-0.4631790690310309</v>
      </c>
    </row>
    <row r="144" spans="1:3" x14ac:dyDescent="0.3">
      <c r="A144" s="8">
        <v>115</v>
      </c>
      <c r="B144" s="8">
        <v>1.0080346767627055</v>
      </c>
      <c r="C144" s="8">
        <v>-0.35586076356270546</v>
      </c>
    </row>
    <row r="145" spans="1:3" x14ac:dyDescent="0.3">
      <c r="A145" s="8">
        <v>116</v>
      </c>
      <c r="B145" s="8">
        <v>1.1941122648565108</v>
      </c>
      <c r="C145" s="8">
        <v>-0.53381226485651068</v>
      </c>
    </row>
    <row r="146" spans="1:3" x14ac:dyDescent="0.3">
      <c r="A146" s="8">
        <v>117</v>
      </c>
      <c r="B146" s="8">
        <v>1.0254958944435515</v>
      </c>
      <c r="C146" s="8">
        <v>-0.36094974058355156</v>
      </c>
    </row>
    <row r="147" spans="1:3" x14ac:dyDescent="0.3">
      <c r="A147" s="8">
        <v>118</v>
      </c>
      <c r="B147" s="8">
        <v>0.96850226246327775</v>
      </c>
      <c r="C147" s="8">
        <v>-0.30183559586327779</v>
      </c>
    </row>
    <row r="148" spans="1:3" x14ac:dyDescent="0.3">
      <c r="A148" s="8">
        <v>119</v>
      </c>
      <c r="B148" s="8">
        <v>1.094845776337823</v>
      </c>
      <c r="C148" s="8">
        <v>-0.42817910973782303</v>
      </c>
    </row>
    <row r="149" spans="1:3" x14ac:dyDescent="0.3">
      <c r="A149" s="8">
        <v>120</v>
      </c>
      <c r="B149" s="8">
        <v>1.2230654171079185</v>
      </c>
      <c r="C149" s="8">
        <v>-0.55639875050791854</v>
      </c>
    </row>
    <row r="150" spans="1:3" x14ac:dyDescent="0.3">
      <c r="A150" s="8">
        <v>121</v>
      </c>
      <c r="B150" s="8">
        <v>1.0248972430773229</v>
      </c>
      <c r="C150" s="8">
        <v>-0.35363343941732284</v>
      </c>
    </row>
    <row r="151" spans="1:3" x14ac:dyDescent="0.3">
      <c r="A151" s="8">
        <v>122</v>
      </c>
      <c r="B151" s="8">
        <v>1.1904544261007342</v>
      </c>
      <c r="C151" s="8">
        <v>-0.51351324964073408</v>
      </c>
    </row>
    <row r="152" spans="1:3" x14ac:dyDescent="0.3">
      <c r="A152" s="8">
        <v>123</v>
      </c>
      <c r="B152" s="8">
        <v>0.99892891662692018</v>
      </c>
      <c r="C152" s="8">
        <v>-0.31107029592692026</v>
      </c>
    </row>
    <row r="153" spans="1:3" x14ac:dyDescent="0.3">
      <c r="A153" s="8">
        <v>124</v>
      </c>
      <c r="B153" s="8">
        <v>1.2084666742122026</v>
      </c>
      <c r="C153" s="8">
        <v>-0.51615898181220254</v>
      </c>
    </row>
    <row r="154" spans="1:3" x14ac:dyDescent="0.3">
      <c r="A154" s="8">
        <v>125</v>
      </c>
      <c r="B154" s="8">
        <v>1.0470558544574819</v>
      </c>
      <c r="C154" s="8">
        <v>-0.35202154785748196</v>
      </c>
    </row>
    <row r="155" spans="1:3" x14ac:dyDescent="0.3">
      <c r="A155" s="8">
        <v>126</v>
      </c>
      <c r="B155" s="8">
        <v>1.1558401940173395</v>
      </c>
      <c r="C155" s="8">
        <v>-0.4499830511773395</v>
      </c>
    </row>
    <row r="156" spans="1:3" x14ac:dyDescent="0.3">
      <c r="A156" s="8">
        <v>127</v>
      </c>
      <c r="B156" s="8">
        <v>1.4812297410780102</v>
      </c>
      <c r="C156" s="8">
        <v>-0.77527519561801017</v>
      </c>
    </row>
    <row r="157" spans="1:3" x14ac:dyDescent="0.3">
      <c r="A157" s="8">
        <v>128</v>
      </c>
      <c r="B157" s="8">
        <v>1.0062537695457985</v>
      </c>
      <c r="C157" s="8">
        <v>-0.29601988524579848</v>
      </c>
    </row>
    <row r="158" spans="1:3" x14ac:dyDescent="0.3">
      <c r="A158" s="8">
        <v>129</v>
      </c>
      <c r="B158" s="8">
        <v>1.1959276732285131</v>
      </c>
      <c r="C158" s="8">
        <v>-0.46549289082851308</v>
      </c>
    </row>
    <row r="159" spans="1:3" x14ac:dyDescent="0.3">
      <c r="A159" s="8">
        <v>130</v>
      </c>
      <c r="B159" s="8">
        <v>1.2084272069724351</v>
      </c>
      <c r="C159" s="8">
        <v>-0.47112091629243524</v>
      </c>
    </row>
    <row r="160" spans="1:3" x14ac:dyDescent="0.3">
      <c r="A160" s="8">
        <v>131</v>
      </c>
      <c r="B160" s="8">
        <v>0.97587750330134893</v>
      </c>
      <c r="C160" s="8">
        <v>-0.22587750330134893</v>
      </c>
    </row>
    <row r="161" spans="1:3" x14ac:dyDescent="0.3">
      <c r="A161" s="8">
        <v>132</v>
      </c>
      <c r="B161" s="8">
        <v>0.79840438513854872</v>
      </c>
      <c r="C161" s="8">
        <v>-4.8404385138548722E-2</v>
      </c>
    </row>
    <row r="162" spans="1:3" x14ac:dyDescent="0.3">
      <c r="A162" s="8">
        <v>133</v>
      </c>
      <c r="B162" s="8">
        <v>0.84826067837359265</v>
      </c>
      <c r="C162" s="8">
        <v>-8.7429643913592647E-2</v>
      </c>
    </row>
    <row r="163" spans="1:3" x14ac:dyDescent="0.3">
      <c r="A163" s="8">
        <v>134</v>
      </c>
      <c r="B163" s="8">
        <v>1.0252871479915235</v>
      </c>
      <c r="C163" s="8">
        <v>-0.2281231030315235</v>
      </c>
    </row>
    <row r="164" spans="1:3" x14ac:dyDescent="0.3">
      <c r="A164" s="8">
        <v>135</v>
      </c>
      <c r="B164" s="8">
        <v>1.2068498583712304</v>
      </c>
      <c r="C164" s="8">
        <v>-0.39919196365123044</v>
      </c>
    </row>
    <row r="165" spans="1:3" x14ac:dyDescent="0.3">
      <c r="A165" s="8">
        <v>136</v>
      </c>
      <c r="B165" s="8">
        <v>1.0589324695855786</v>
      </c>
      <c r="C165" s="8">
        <v>-0.24011046000557867</v>
      </c>
    </row>
    <row r="166" spans="1:3" x14ac:dyDescent="0.3">
      <c r="A166" s="8">
        <v>137</v>
      </c>
      <c r="B166" s="8">
        <v>1.0829303097075189</v>
      </c>
      <c r="C166" s="8">
        <v>-0.25940089770751906</v>
      </c>
    </row>
    <row r="167" spans="1:3" x14ac:dyDescent="0.3">
      <c r="A167" s="8">
        <v>138</v>
      </c>
      <c r="B167" s="8">
        <v>1.1088007534064666</v>
      </c>
      <c r="C167" s="8">
        <v>-0.28121454640646659</v>
      </c>
    </row>
    <row r="168" spans="1:3" x14ac:dyDescent="0.3">
      <c r="A168" s="8">
        <v>139</v>
      </c>
      <c r="B168" s="8">
        <v>1.098097069477034</v>
      </c>
      <c r="C168" s="8">
        <v>-0.26830983567703393</v>
      </c>
    </row>
    <row r="169" spans="1:3" x14ac:dyDescent="0.3">
      <c r="A169" s="8">
        <v>140</v>
      </c>
      <c r="B169" s="8">
        <v>1.1310781010309681</v>
      </c>
      <c r="C169" s="8">
        <v>-0.29988404333096819</v>
      </c>
    </row>
    <row r="170" spans="1:3" x14ac:dyDescent="0.3">
      <c r="A170" s="8">
        <v>141</v>
      </c>
      <c r="B170" s="8">
        <v>1.1123472483289933</v>
      </c>
      <c r="C170" s="8">
        <v>-0.26727682592899338</v>
      </c>
    </row>
    <row r="171" spans="1:3" x14ac:dyDescent="0.3">
      <c r="A171" s="8">
        <v>142</v>
      </c>
      <c r="B171" s="8">
        <v>1.0542841028075827</v>
      </c>
      <c r="C171" s="8">
        <v>-0.19714124540758271</v>
      </c>
    </row>
    <row r="172" spans="1:3" x14ac:dyDescent="0.3">
      <c r="A172" s="8">
        <v>143</v>
      </c>
      <c r="B172" s="8">
        <v>1.0654029079004448</v>
      </c>
      <c r="C172" s="8">
        <v>-0.20826005050044483</v>
      </c>
    </row>
    <row r="173" spans="1:3" x14ac:dyDescent="0.3">
      <c r="A173" s="8">
        <v>144</v>
      </c>
      <c r="B173" s="8">
        <v>0.97146606043620209</v>
      </c>
      <c r="C173" s="8">
        <v>-0.11432320303620214</v>
      </c>
    </row>
    <row r="174" spans="1:3" x14ac:dyDescent="0.3">
      <c r="A174" s="8">
        <v>145</v>
      </c>
      <c r="B174" s="8">
        <v>1.066190713951755</v>
      </c>
      <c r="C174" s="8">
        <v>-0.20904785655175506</v>
      </c>
    </row>
    <row r="175" spans="1:3" x14ac:dyDescent="0.3">
      <c r="A175" s="8">
        <v>146</v>
      </c>
      <c r="B175" s="8">
        <v>1.0738348889776446</v>
      </c>
      <c r="C175" s="8">
        <v>-0.21669203157764461</v>
      </c>
    </row>
    <row r="176" spans="1:3" x14ac:dyDescent="0.3">
      <c r="A176" s="8">
        <v>147</v>
      </c>
      <c r="B176" s="8">
        <v>1.1632710266982627</v>
      </c>
      <c r="C176" s="8">
        <v>-0.30595130837826257</v>
      </c>
    </row>
    <row r="177" spans="1:3" x14ac:dyDescent="0.3">
      <c r="A177" s="8">
        <v>148</v>
      </c>
      <c r="B177" s="8">
        <v>1.163572387449062</v>
      </c>
      <c r="C177" s="8">
        <v>-0.29067213558906213</v>
      </c>
    </row>
    <row r="178" spans="1:3" x14ac:dyDescent="0.3">
      <c r="A178" s="8">
        <v>149</v>
      </c>
      <c r="B178" s="8">
        <v>1.3334096764975965</v>
      </c>
      <c r="C178" s="8">
        <v>-0.45807864199759651</v>
      </c>
    </row>
    <row r="179" spans="1:3" x14ac:dyDescent="0.3">
      <c r="A179" s="8">
        <v>150</v>
      </c>
      <c r="B179" s="8">
        <v>1.0608630010880991</v>
      </c>
      <c r="C179" s="8">
        <v>-0.16724597988809908</v>
      </c>
    </row>
    <row r="180" spans="1:3" x14ac:dyDescent="0.3">
      <c r="A180" s="8">
        <v>151</v>
      </c>
      <c r="B180" s="8">
        <v>1.2317066713439984</v>
      </c>
      <c r="C180" s="8">
        <v>-0.31515212588399832</v>
      </c>
    </row>
    <row r="181" spans="1:3" x14ac:dyDescent="0.3">
      <c r="A181" s="8">
        <v>152</v>
      </c>
      <c r="B181" s="8">
        <v>0.97638332339172462</v>
      </c>
      <c r="C181" s="8">
        <v>-5.8004375991724699E-2</v>
      </c>
    </row>
    <row r="182" spans="1:3" x14ac:dyDescent="0.3">
      <c r="A182" s="8">
        <v>153</v>
      </c>
      <c r="B182" s="8">
        <v>1.0691665268554322</v>
      </c>
      <c r="C182" s="8">
        <v>-0.1493849665954321</v>
      </c>
    </row>
    <row r="183" spans="1:3" x14ac:dyDescent="0.3">
      <c r="A183" s="8">
        <v>154</v>
      </c>
      <c r="B183" s="8">
        <v>1.0471907597314434</v>
      </c>
      <c r="C183" s="8">
        <v>-0.10471334033144331</v>
      </c>
    </row>
    <row r="184" spans="1:3" x14ac:dyDescent="0.3">
      <c r="A184" s="8">
        <v>155</v>
      </c>
      <c r="B184" s="8">
        <v>1.258838297023269</v>
      </c>
      <c r="C184" s="8">
        <v>-0.31535473540326908</v>
      </c>
    </row>
    <row r="185" spans="1:3" x14ac:dyDescent="0.3">
      <c r="A185" s="8">
        <v>156</v>
      </c>
      <c r="B185" s="8">
        <v>1.256939776254087</v>
      </c>
      <c r="C185" s="8">
        <v>-0.31277230223408703</v>
      </c>
    </row>
    <row r="186" spans="1:3" x14ac:dyDescent="0.3">
      <c r="A186" s="8">
        <v>157</v>
      </c>
      <c r="B186" s="8">
        <v>1.0572487292916648</v>
      </c>
      <c r="C186" s="8">
        <v>-0.10696953467166481</v>
      </c>
    </row>
    <row r="187" spans="1:3" x14ac:dyDescent="0.3">
      <c r="A187" s="8">
        <v>158</v>
      </c>
      <c r="B187" s="8">
        <v>1.1504974046140577</v>
      </c>
      <c r="C187" s="8">
        <v>-0.16648202001405765</v>
      </c>
    </row>
    <row r="188" spans="1:3" x14ac:dyDescent="0.3">
      <c r="A188" s="8">
        <v>159</v>
      </c>
      <c r="B188" s="8">
        <v>1.1718152862198878</v>
      </c>
      <c r="C188" s="8">
        <v>-0.17181528601988783</v>
      </c>
    </row>
    <row r="189" spans="1:3" x14ac:dyDescent="0.3">
      <c r="A189" s="8">
        <v>160</v>
      </c>
      <c r="B189" s="8">
        <v>1.0177491799972913</v>
      </c>
      <c r="C189" s="8">
        <v>-1.6671077837291381E-2</v>
      </c>
    </row>
    <row r="190" spans="1:3" x14ac:dyDescent="0.3">
      <c r="A190" s="8">
        <v>161</v>
      </c>
      <c r="B190" s="8">
        <v>1.2525913787313134</v>
      </c>
      <c r="C190" s="8">
        <v>-0.2384741775513135</v>
      </c>
    </row>
    <row r="191" spans="1:3" x14ac:dyDescent="0.3">
      <c r="A191" s="8">
        <v>162</v>
      </c>
      <c r="B191" s="8">
        <v>1.1056806498722176</v>
      </c>
      <c r="C191" s="8">
        <v>-8.7700033152217527E-2</v>
      </c>
    </row>
    <row r="192" spans="1:3" x14ac:dyDescent="0.3">
      <c r="A192" s="8">
        <v>163</v>
      </c>
      <c r="B192" s="8">
        <v>1.0917674826067667</v>
      </c>
      <c r="C192" s="8">
        <v>-7.0490886606766612E-2</v>
      </c>
    </row>
    <row r="193" spans="1:3" x14ac:dyDescent="0.3">
      <c r="A193" s="8">
        <v>164</v>
      </c>
      <c r="B193" s="8">
        <v>1.0441742110575702</v>
      </c>
      <c r="C193" s="8">
        <v>-6.8374865175702126E-3</v>
      </c>
    </row>
    <row r="194" spans="1:3" x14ac:dyDescent="0.3">
      <c r="A194" s="8">
        <v>165</v>
      </c>
      <c r="B194" s="8">
        <v>1.0256229035861346</v>
      </c>
      <c r="C194" s="8">
        <v>1.380412345386528E-2</v>
      </c>
    </row>
    <row r="195" spans="1:3" x14ac:dyDescent="0.3">
      <c r="A195" s="8">
        <v>166</v>
      </c>
      <c r="B195" s="8">
        <v>1.10942346278209</v>
      </c>
      <c r="C195" s="8">
        <v>-6.9921207142090047E-2</v>
      </c>
    </row>
    <row r="196" spans="1:3" x14ac:dyDescent="0.3">
      <c r="A196" s="8">
        <v>167</v>
      </c>
      <c r="B196" s="8">
        <v>1.0219334848695918</v>
      </c>
      <c r="C196" s="8">
        <v>2.0145166810408011E-2</v>
      </c>
    </row>
    <row r="197" spans="1:3" x14ac:dyDescent="0.3">
      <c r="A197" s="8">
        <v>168</v>
      </c>
      <c r="B197" s="8">
        <v>1.0680302694861494</v>
      </c>
      <c r="C197" s="8">
        <v>1.9020723873850454E-2</v>
      </c>
    </row>
    <row r="198" spans="1:3" x14ac:dyDescent="0.3">
      <c r="A198" s="8">
        <v>169</v>
      </c>
      <c r="B198" s="8">
        <v>1.0799260445375498</v>
      </c>
      <c r="C198" s="8">
        <v>1.098304626245028E-2</v>
      </c>
    </row>
    <row r="199" spans="1:3" x14ac:dyDescent="0.3">
      <c r="A199" s="8">
        <v>170</v>
      </c>
      <c r="B199" s="8">
        <v>0.98109569959364873</v>
      </c>
      <c r="C199" s="8">
        <v>0.11678527204635125</v>
      </c>
    </row>
    <row r="200" spans="1:3" x14ac:dyDescent="0.3">
      <c r="A200" s="8">
        <v>171</v>
      </c>
      <c r="B200" s="8">
        <v>0.9323452106109168</v>
      </c>
      <c r="C200" s="8">
        <v>0.17680773038908326</v>
      </c>
    </row>
    <row r="201" spans="1:3" x14ac:dyDescent="0.3">
      <c r="A201" s="8">
        <v>172</v>
      </c>
      <c r="B201" s="8">
        <v>1.0853334124780036</v>
      </c>
      <c r="C201" s="8">
        <v>3.0945657121996373E-2</v>
      </c>
    </row>
    <row r="202" spans="1:3" x14ac:dyDescent="0.3">
      <c r="A202" s="8">
        <v>173</v>
      </c>
      <c r="B202" s="8">
        <v>1.1934186492169796</v>
      </c>
      <c r="C202" s="8">
        <v>-7.6826720976979512E-2</v>
      </c>
    </row>
    <row r="203" spans="1:3" x14ac:dyDescent="0.3">
      <c r="A203" s="8">
        <v>174</v>
      </c>
      <c r="B203" s="8">
        <v>1.0765536460374856</v>
      </c>
      <c r="C203" s="8">
        <v>4.8446353962514399E-2</v>
      </c>
    </row>
    <row r="204" spans="1:3" x14ac:dyDescent="0.3">
      <c r="A204" s="8">
        <v>175</v>
      </c>
      <c r="B204" s="8">
        <v>1.1232235256734397</v>
      </c>
      <c r="C204" s="8">
        <v>6.9823566865603315E-3</v>
      </c>
    </row>
    <row r="205" spans="1:3" x14ac:dyDescent="0.3">
      <c r="A205" s="8">
        <v>176</v>
      </c>
      <c r="B205" s="8">
        <v>1.1295805206027969</v>
      </c>
      <c r="C205" s="8">
        <v>3.170980199720308E-2</v>
      </c>
    </row>
    <row r="206" spans="1:3" x14ac:dyDescent="0.3">
      <c r="A206" s="8">
        <v>177</v>
      </c>
      <c r="B206" s="8">
        <v>1.071256022265783</v>
      </c>
      <c r="C206" s="8">
        <v>9.8179272134216955E-2</v>
      </c>
    </row>
    <row r="207" spans="1:3" x14ac:dyDescent="0.3">
      <c r="A207" s="8">
        <v>178</v>
      </c>
      <c r="B207" s="8">
        <v>1.1085409683028895</v>
      </c>
      <c r="C207" s="8">
        <v>6.3437559297110369E-2</v>
      </c>
    </row>
    <row r="208" spans="1:3" x14ac:dyDescent="0.3">
      <c r="A208" s="8">
        <v>179</v>
      </c>
      <c r="B208" s="8">
        <v>1.1037646217155916</v>
      </c>
      <c r="C208" s="8">
        <v>8.0353745484408323E-2</v>
      </c>
    </row>
    <row r="209" spans="1:3" x14ac:dyDescent="0.3">
      <c r="A209" s="8">
        <v>180</v>
      </c>
      <c r="B209" s="8">
        <v>0.87492164549953855</v>
      </c>
      <c r="C209" s="8">
        <v>0.31036893042046154</v>
      </c>
    </row>
    <row r="210" spans="1:3" x14ac:dyDescent="0.3">
      <c r="A210" s="8">
        <v>181</v>
      </c>
      <c r="B210" s="8">
        <v>1.1766193677052734</v>
      </c>
      <c r="C210" s="8">
        <v>1.4437775154726662E-2</v>
      </c>
    </row>
    <row r="211" spans="1:3" x14ac:dyDescent="0.3">
      <c r="A211" s="8">
        <v>182</v>
      </c>
      <c r="B211" s="8">
        <v>1.1737146648429722</v>
      </c>
      <c r="C211" s="8">
        <v>2.8208412057027843E-2</v>
      </c>
    </row>
    <row r="212" spans="1:3" x14ac:dyDescent="0.3">
      <c r="A212" s="8">
        <v>183</v>
      </c>
      <c r="B212" s="8">
        <v>0.84360496801903073</v>
      </c>
      <c r="C212" s="8">
        <v>0.36704411176096929</v>
      </c>
    </row>
    <row r="213" spans="1:3" x14ac:dyDescent="0.3">
      <c r="A213" s="8">
        <v>184</v>
      </c>
      <c r="B213" s="8">
        <v>1.0225150690142628</v>
      </c>
      <c r="C213" s="8">
        <v>0.20439960990573725</v>
      </c>
    </row>
    <row r="214" spans="1:3" x14ac:dyDescent="0.3">
      <c r="A214" s="8">
        <v>185</v>
      </c>
      <c r="B214" s="8">
        <v>1.0315591998727545</v>
      </c>
      <c r="C214" s="8">
        <v>0.21086813824724548</v>
      </c>
    </row>
    <row r="215" spans="1:3" x14ac:dyDescent="0.3">
      <c r="A215" s="8">
        <v>186</v>
      </c>
      <c r="B215" s="8">
        <v>1.1305048724038342</v>
      </c>
      <c r="C215" s="8">
        <v>0.14222240029616584</v>
      </c>
    </row>
    <row r="216" spans="1:3" x14ac:dyDescent="0.3">
      <c r="A216" s="8">
        <v>187</v>
      </c>
      <c r="B216" s="8">
        <v>1.1313600434332749</v>
      </c>
      <c r="C216" s="8">
        <v>0.15435424236672524</v>
      </c>
    </row>
    <row r="217" spans="1:3" x14ac:dyDescent="0.3">
      <c r="A217" s="8">
        <v>188</v>
      </c>
      <c r="B217" s="8">
        <v>1.1224207756714746</v>
      </c>
      <c r="C217" s="8">
        <v>0.1819270501285255</v>
      </c>
    </row>
    <row r="218" spans="1:3" x14ac:dyDescent="0.3">
      <c r="A218" s="8">
        <v>189</v>
      </c>
      <c r="B218" s="8">
        <v>1.0359102587326297</v>
      </c>
      <c r="C218" s="8">
        <v>0.28245708820737048</v>
      </c>
    </row>
    <row r="219" spans="1:3" x14ac:dyDescent="0.3">
      <c r="A219" s="8">
        <v>190</v>
      </c>
      <c r="B219" s="8">
        <v>1.0535980411771744</v>
      </c>
      <c r="C219" s="8">
        <v>0.27452695882282563</v>
      </c>
    </row>
    <row r="220" spans="1:3" x14ac:dyDescent="0.3">
      <c r="A220" s="8">
        <v>191</v>
      </c>
      <c r="B220" s="8">
        <v>1.0414819868373053</v>
      </c>
      <c r="C220" s="8">
        <v>0.29185134636269461</v>
      </c>
    </row>
    <row r="221" spans="1:3" x14ac:dyDescent="0.3">
      <c r="A221" s="8">
        <v>192</v>
      </c>
      <c r="B221" s="8">
        <v>1.2046502401267545</v>
      </c>
      <c r="C221" s="8">
        <v>0.16377081227324553</v>
      </c>
    </row>
    <row r="222" spans="1:3" x14ac:dyDescent="0.3">
      <c r="A222" s="8">
        <v>193</v>
      </c>
      <c r="B222" s="8">
        <v>1.0964240518877306</v>
      </c>
      <c r="C222" s="8">
        <v>0.27500451971226925</v>
      </c>
    </row>
    <row r="223" spans="1:3" x14ac:dyDescent="0.3">
      <c r="A223" s="8">
        <v>194</v>
      </c>
      <c r="B223" s="8">
        <v>1.0315293234830119</v>
      </c>
      <c r="C223" s="8">
        <v>0.34610938611698794</v>
      </c>
    </row>
    <row r="224" spans="1:3" x14ac:dyDescent="0.3">
      <c r="A224" s="8">
        <v>195</v>
      </c>
      <c r="B224" s="8">
        <v>1.1609726651280703</v>
      </c>
      <c r="C224" s="8">
        <v>0.22540615259192975</v>
      </c>
    </row>
    <row r="225" spans="1:3" x14ac:dyDescent="0.3">
      <c r="A225" s="8">
        <v>196</v>
      </c>
      <c r="B225" s="8">
        <v>0.99191877834139808</v>
      </c>
      <c r="C225" s="8">
        <v>0.4059586866586018</v>
      </c>
    </row>
    <row r="226" spans="1:3" x14ac:dyDescent="0.3">
      <c r="A226" s="8">
        <v>197</v>
      </c>
      <c r="B226" s="8">
        <v>1.099881732559207</v>
      </c>
      <c r="C226" s="8">
        <v>0.35700398164079283</v>
      </c>
    </row>
    <row r="227" spans="1:3" x14ac:dyDescent="0.3">
      <c r="A227" s="8">
        <v>198</v>
      </c>
      <c r="B227" s="8">
        <v>1.1025747899179763</v>
      </c>
      <c r="C227" s="8">
        <v>0.36083984408202396</v>
      </c>
    </row>
    <row r="228" spans="1:3" x14ac:dyDescent="0.3">
      <c r="A228" s="8">
        <v>199</v>
      </c>
      <c r="B228" s="8">
        <v>1.2545331371642292</v>
      </c>
      <c r="C228" s="8">
        <v>0.22399447021577079</v>
      </c>
    </row>
    <row r="229" spans="1:3" x14ac:dyDescent="0.3">
      <c r="A229" s="8">
        <v>200</v>
      </c>
      <c r="B229" s="8">
        <v>1.1217370125866954</v>
      </c>
      <c r="C229" s="8">
        <v>0.36397052509330452</v>
      </c>
    </row>
    <row r="230" spans="1:3" x14ac:dyDescent="0.3">
      <c r="A230" s="8">
        <v>201</v>
      </c>
      <c r="B230" s="8">
        <v>1.109041956002311</v>
      </c>
      <c r="C230" s="8">
        <v>0.39095804397768896</v>
      </c>
    </row>
    <row r="231" spans="1:3" x14ac:dyDescent="0.3">
      <c r="A231" s="8">
        <v>202</v>
      </c>
      <c r="B231" s="8">
        <v>0.99986139820562103</v>
      </c>
      <c r="C231" s="8">
        <v>0.50043860179437916</v>
      </c>
    </row>
    <row r="232" spans="1:3" x14ac:dyDescent="0.3">
      <c r="A232" s="8">
        <v>203</v>
      </c>
      <c r="B232" s="8">
        <v>1.0871301916959191</v>
      </c>
      <c r="C232" s="8">
        <v>0.41474123710408084</v>
      </c>
    </row>
    <row r="233" spans="1:3" x14ac:dyDescent="0.3">
      <c r="A233" s="8">
        <v>204</v>
      </c>
      <c r="B233" s="8">
        <v>1.0727406050607688</v>
      </c>
      <c r="C233" s="8">
        <v>0.45965939493923114</v>
      </c>
    </row>
    <row r="234" spans="1:3" x14ac:dyDescent="0.3">
      <c r="A234" s="8">
        <v>205</v>
      </c>
      <c r="B234" s="8">
        <v>1.5312642594773411</v>
      </c>
      <c r="C234" s="8">
        <v>3.6471910722658984E-2</v>
      </c>
    </row>
    <row r="235" spans="1:3" x14ac:dyDescent="0.3">
      <c r="A235" s="8">
        <v>206</v>
      </c>
      <c r="B235" s="8">
        <v>1.1651430693202336</v>
      </c>
      <c r="C235" s="8">
        <v>0.40271834787976646</v>
      </c>
    </row>
    <row r="236" spans="1:3" x14ac:dyDescent="0.3">
      <c r="A236" s="8">
        <v>207</v>
      </c>
      <c r="B236" s="8">
        <v>1.3838261351435996</v>
      </c>
      <c r="C236" s="8">
        <v>0.18920322263640044</v>
      </c>
    </row>
    <row r="237" spans="1:3" x14ac:dyDescent="0.3">
      <c r="A237" s="8">
        <v>208</v>
      </c>
      <c r="B237" s="8">
        <v>1.2044525787466229</v>
      </c>
      <c r="C237" s="8">
        <v>0.38084742125337723</v>
      </c>
    </row>
    <row r="238" spans="1:3" x14ac:dyDescent="0.3">
      <c r="A238" s="8">
        <v>209</v>
      </c>
      <c r="B238" s="8">
        <v>1.0535137930520202</v>
      </c>
      <c r="C238" s="8">
        <v>0.56225287334798013</v>
      </c>
    </row>
    <row r="239" spans="1:3" x14ac:dyDescent="0.3">
      <c r="A239" s="8">
        <v>210</v>
      </c>
      <c r="B239" s="8">
        <v>1.2343101943505979</v>
      </c>
      <c r="C239" s="8">
        <v>0.38968980564940225</v>
      </c>
    </row>
    <row r="240" spans="1:3" x14ac:dyDescent="0.3">
      <c r="A240" s="8">
        <v>211</v>
      </c>
      <c r="B240" s="8">
        <v>1.2525913787313134</v>
      </c>
      <c r="C240" s="8">
        <v>0.39192290706868671</v>
      </c>
    </row>
    <row r="241" spans="1:3" x14ac:dyDescent="0.3">
      <c r="A241" s="8">
        <v>212</v>
      </c>
      <c r="B241" s="8">
        <v>1.040163494259343</v>
      </c>
      <c r="C241" s="8">
        <v>0.62650317254065713</v>
      </c>
    </row>
    <row r="242" spans="1:3" x14ac:dyDescent="0.3">
      <c r="A242" s="8">
        <v>213</v>
      </c>
      <c r="B242" s="8">
        <v>1.1205550647835867</v>
      </c>
      <c r="C242" s="8">
        <v>0.57161316265641338</v>
      </c>
    </row>
    <row r="243" spans="1:3" x14ac:dyDescent="0.3">
      <c r="A243" s="8">
        <v>214</v>
      </c>
      <c r="B243" s="8">
        <v>0.99872714042319011</v>
      </c>
      <c r="C243" s="8">
        <v>0.71555857377680976</v>
      </c>
    </row>
    <row r="244" spans="1:3" x14ac:dyDescent="0.3">
      <c r="A244" s="8">
        <v>215</v>
      </c>
      <c r="B244" s="8">
        <v>1.4752065250443813</v>
      </c>
      <c r="C244" s="8">
        <v>0.24011542009561859</v>
      </c>
    </row>
    <row r="245" spans="1:3" x14ac:dyDescent="0.3">
      <c r="A245" s="8">
        <v>216</v>
      </c>
      <c r="B245" s="8">
        <v>1.0385299502108585</v>
      </c>
      <c r="C245" s="8">
        <v>0.67957004978914171</v>
      </c>
    </row>
    <row r="246" spans="1:3" x14ac:dyDescent="0.3">
      <c r="A246" s="8">
        <v>217</v>
      </c>
      <c r="B246" s="8">
        <v>0.74763357876237091</v>
      </c>
      <c r="C246" s="8">
        <v>1.0023664212376291</v>
      </c>
    </row>
    <row r="247" spans="1:3" x14ac:dyDescent="0.3">
      <c r="A247" s="8">
        <v>218</v>
      </c>
      <c r="B247" s="8">
        <v>1.1007644193522348</v>
      </c>
      <c r="C247" s="8">
        <v>0.64923558084776523</v>
      </c>
    </row>
    <row r="248" spans="1:3" x14ac:dyDescent="0.3">
      <c r="A248" s="8">
        <v>219</v>
      </c>
      <c r="B248" s="8">
        <v>1.1079272413306722</v>
      </c>
      <c r="C248" s="8">
        <v>0.65733942526932743</v>
      </c>
    </row>
    <row r="249" spans="1:3" x14ac:dyDescent="0.3">
      <c r="A249" s="8">
        <v>220</v>
      </c>
      <c r="B249" s="8">
        <v>1.1042920561423393</v>
      </c>
      <c r="C249" s="8">
        <v>0.6692079438376608</v>
      </c>
    </row>
    <row r="250" spans="1:3" x14ac:dyDescent="0.3">
      <c r="A250" s="8">
        <v>221</v>
      </c>
      <c r="B250" s="8">
        <v>1.1922133082832089</v>
      </c>
      <c r="C250" s="8">
        <v>0.58556446951679098</v>
      </c>
    </row>
    <row r="251" spans="1:3" x14ac:dyDescent="0.3">
      <c r="A251" s="8">
        <v>222</v>
      </c>
      <c r="B251" s="8">
        <v>1.0886309784310448</v>
      </c>
      <c r="C251" s="8">
        <v>0.71387172416895517</v>
      </c>
    </row>
    <row r="252" spans="1:3" x14ac:dyDescent="0.3">
      <c r="A252" s="8">
        <v>223</v>
      </c>
      <c r="B252" s="8">
        <v>1.1498917626920959</v>
      </c>
      <c r="C252" s="8">
        <v>0.69081592970790417</v>
      </c>
    </row>
    <row r="253" spans="1:3" x14ac:dyDescent="0.3">
      <c r="A253" s="8">
        <v>224</v>
      </c>
      <c r="B253" s="8">
        <v>1.2525913787313134</v>
      </c>
      <c r="C253" s="8">
        <v>0.59600862126868637</v>
      </c>
    </row>
    <row r="254" spans="1:3" x14ac:dyDescent="0.3">
      <c r="A254" s="8">
        <v>225</v>
      </c>
      <c r="B254" s="8">
        <v>1.2027242678877799</v>
      </c>
      <c r="C254" s="8">
        <v>0.65468161471222008</v>
      </c>
    </row>
    <row r="255" spans="1:3" x14ac:dyDescent="0.3">
      <c r="A255" s="8">
        <v>226</v>
      </c>
      <c r="B255" s="8">
        <v>0.97317630237366681</v>
      </c>
      <c r="C255" s="8">
        <v>0.92156053982633312</v>
      </c>
    </row>
    <row r="256" spans="1:3" x14ac:dyDescent="0.3">
      <c r="A256" s="8">
        <v>227</v>
      </c>
      <c r="B256" s="8">
        <v>0.95865555987868689</v>
      </c>
      <c r="C256" s="8">
        <v>0.93608128232131305</v>
      </c>
    </row>
    <row r="257" spans="1:3" x14ac:dyDescent="0.3">
      <c r="A257" s="8">
        <v>228</v>
      </c>
      <c r="B257" s="8">
        <v>1.043351085308144</v>
      </c>
      <c r="C257" s="8">
        <v>0.908248914891856</v>
      </c>
    </row>
    <row r="258" spans="1:3" x14ac:dyDescent="0.3">
      <c r="A258" s="8">
        <v>229</v>
      </c>
      <c r="B258" s="8">
        <v>1.0654591109249605</v>
      </c>
      <c r="C258" s="8">
        <v>0.88680755567503944</v>
      </c>
    </row>
    <row r="259" spans="1:3" x14ac:dyDescent="0.3">
      <c r="A259" s="8">
        <v>230</v>
      </c>
      <c r="B259" s="8">
        <v>1.0991035235227988</v>
      </c>
      <c r="C259" s="8">
        <v>0.90089647627720137</v>
      </c>
    </row>
    <row r="260" spans="1:3" x14ac:dyDescent="0.3">
      <c r="A260" s="8">
        <v>231</v>
      </c>
      <c r="B260" s="8">
        <v>0.96729828514785487</v>
      </c>
      <c r="C260" s="8">
        <v>1.0327017146521453</v>
      </c>
    </row>
    <row r="261" spans="1:3" x14ac:dyDescent="0.3">
      <c r="A261" s="8">
        <v>232</v>
      </c>
      <c r="B261" s="8">
        <v>1.2046502401267545</v>
      </c>
      <c r="C261" s="8">
        <v>0.80976927227324547</v>
      </c>
    </row>
    <row r="262" spans="1:3" x14ac:dyDescent="0.3">
      <c r="A262" s="8">
        <v>233</v>
      </c>
      <c r="B262" s="8">
        <v>0.9800706248134371</v>
      </c>
      <c r="C262" s="8">
        <v>1.0642352577865628</v>
      </c>
    </row>
    <row r="263" spans="1:3" x14ac:dyDescent="0.3">
      <c r="A263" s="8">
        <v>234</v>
      </c>
      <c r="B263" s="8">
        <v>0.94343812429686069</v>
      </c>
      <c r="C263" s="8">
        <v>1.1010992990031392</v>
      </c>
    </row>
    <row r="264" spans="1:3" x14ac:dyDescent="0.3">
      <c r="A264" s="8">
        <v>235</v>
      </c>
      <c r="B264" s="8">
        <v>1.2576314832627937</v>
      </c>
      <c r="C264" s="8">
        <v>0.80903518353720605</v>
      </c>
    </row>
    <row r="265" spans="1:3" x14ac:dyDescent="0.3">
      <c r="A265" s="8">
        <v>236</v>
      </c>
      <c r="B265" s="8">
        <v>1.1622229654904239</v>
      </c>
      <c r="C265" s="8">
        <v>0.93429241930957607</v>
      </c>
    </row>
    <row r="266" spans="1:3" x14ac:dyDescent="0.3">
      <c r="A266" s="8">
        <v>237</v>
      </c>
      <c r="B266" s="8">
        <v>0.9720993204866234</v>
      </c>
      <c r="C266" s="8">
        <v>1.1455477385133763</v>
      </c>
    </row>
    <row r="267" spans="1:3" x14ac:dyDescent="0.3">
      <c r="A267" s="8">
        <v>238</v>
      </c>
      <c r="B267" s="8">
        <v>1.2133590335410742</v>
      </c>
      <c r="C267" s="8">
        <v>0.95504096645892589</v>
      </c>
    </row>
    <row r="268" spans="1:3" x14ac:dyDescent="0.3">
      <c r="A268" s="8">
        <v>239</v>
      </c>
      <c r="B268" s="8">
        <v>1.3342329314916701</v>
      </c>
      <c r="C268" s="8">
        <v>0.84258974890832983</v>
      </c>
    </row>
    <row r="269" spans="1:3" x14ac:dyDescent="0.3">
      <c r="A269" s="8">
        <v>240</v>
      </c>
      <c r="B269" s="8">
        <v>1.068388320292124</v>
      </c>
      <c r="C269" s="8">
        <v>1.1134298613078761</v>
      </c>
    </row>
    <row r="270" spans="1:3" x14ac:dyDescent="0.3">
      <c r="A270" s="8">
        <v>241</v>
      </c>
      <c r="B270" s="8">
        <v>1.2683184982003439</v>
      </c>
      <c r="C270" s="8">
        <v>0.94138150159965628</v>
      </c>
    </row>
    <row r="271" spans="1:3" x14ac:dyDescent="0.3">
      <c r="A271" s="8">
        <v>242</v>
      </c>
      <c r="B271" s="8">
        <v>1.2102795165263904</v>
      </c>
      <c r="C271" s="8">
        <v>1.0218142633936096</v>
      </c>
    </row>
    <row r="272" spans="1:3" x14ac:dyDescent="0.3">
      <c r="A272" s="8">
        <v>243</v>
      </c>
      <c r="B272" s="8">
        <v>1.3508148825210102</v>
      </c>
      <c r="C272" s="8">
        <v>0.91613097381898978</v>
      </c>
    </row>
    <row r="273" spans="1:3" x14ac:dyDescent="0.3">
      <c r="A273" s="8">
        <v>244</v>
      </c>
      <c r="B273" s="8">
        <v>1.136211449004261</v>
      </c>
      <c r="C273" s="8">
        <v>1.1495028369957392</v>
      </c>
    </row>
    <row r="274" spans="1:3" x14ac:dyDescent="0.3">
      <c r="A274" s="8">
        <v>245</v>
      </c>
      <c r="B274" s="8">
        <v>1.1206293651399404</v>
      </c>
      <c r="C274" s="8">
        <v>1.3793706350600596</v>
      </c>
    </row>
    <row r="275" spans="1:3" x14ac:dyDescent="0.3">
      <c r="A275" s="8">
        <v>246</v>
      </c>
      <c r="B275" s="8">
        <v>1.2497497343562065</v>
      </c>
      <c r="C275" s="8">
        <v>1.2975947100437932</v>
      </c>
    </row>
    <row r="276" spans="1:3" x14ac:dyDescent="0.3">
      <c r="A276" s="8">
        <v>247</v>
      </c>
      <c r="B276" s="8">
        <v>1.0086066516227394</v>
      </c>
      <c r="C276" s="8">
        <v>1.7010707675772603</v>
      </c>
    </row>
    <row r="277" spans="1:3" x14ac:dyDescent="0.3">
      <c r="A277" s="8">
        <v>248</v>
      </c>
      <c r="B277" s="8">
        <v>1.1106504674465318</v>
      </c>
      <c r="C277" s="8">
        <v>1.6585803015534681</v>
      </c>
    </row>
    <row r="278" spans="1:3" x14ac:dyDescent="0.3">
      <c r="A278" s="8">
        <v>249</v>
      </c>
      <c r="B278" s="8">
        <v>1.0888229043472746</v>
      </c>
      <c r="C278" s="8">
        <v>1.7347065074527255</v>
      </c>
    </row>
    <row r="279" spans="1:3" x14ac:dyDescent="0.3">
      <c r="A279" s="8">
        <v>250</v>
      </c>
      <c r="B279" s="8">
        <v>1.1162302086359037</v>
      </c>
      <c r="C279" s="8">
        <v>1.7139855809640963</v>
      </c>
    </row>
    <row r="280" spans="1:3" x14ac:dyDescent="0.3">
      <c r="A280" s="8">
        <v>251</v>
      </c>
      <c r="B280" s="8">
        <v>1.1106504674465318</v>
      </c>
      <c r="C280" s="8">
        <v>1.7693495325534681</v>
      </c>
    </row>
    <row r="281" spans="1:3" x14ac:dyDescent="0.3">
      <c r="A281" s="8">
        <v>252</v>
      </c>
      <c r="B281" s="8">
        <v>1.1675394177650311</v>
      </c>
      <c r="C281" s="8">
        <v>1.7584891538349692</v>
      </c>
    </row>
    <row r="282" spans="1:3" x14ac:dyDescent="0.3">
      <c r="A282" s="8">
        <v>253</v>
      </c>
      <c r="B282" s="8">
        <v>1.1098012865562101</v>
      </c>
      <c r="C282" s="8">
        <v>1.8901987132437899</v>
      </c>
    </row>
    <row r="283" spans="1:3" x14ac:dyDescent="0.3">
      <c r="A283" s="8">
        <v>254</v>
      </c>
      <c r="B283" s="8">
        <v>1.3384995269009297</v>
      </c>
      <c r="C283" s="8">
        <v>1.6615004730990703</v>
      </c>
    </row>
    <row r="284" spans="1:3" x14ac:dyDescent="0.3">
      <c r="A284" s="8">
        <v>255</v>
      </c>
      <c r="B284" s="8">
        <v>0.91955211844969442</v>
      </c>
      <c r="C284" s="8">
        <v>2.2004478815503057</v>
      </c>
    </row>
    <row r="285" spans="1:3" x14ac:dyDescent="0.3">
      <c r="A285" s="8">
        <v>256</v>
      </c>
      <c r="B285" s="8">
        <v>1.0424505517291798</v>
      </c>
      <c r="C285" s="8">
        <v>2.1575494480708204</v>
      </c>
    </row>
    <row r="286" spans="1:3" x14ac:dyDescent="0.3">
      <c r="A286" s="8">
        <v>257</v>
      </c>
      <c r="B286" s="8">
        <v>1.0151468168910931</v>
      </c>
      <c r="C286" s="8">
        <v>2.2002103257089072</v>
      </c>
    </row>
    <row r="287" spans="1:3" x14ac:dyDescent="0.3">
      <c r="A287" s="8">
        <v>258</v>
      </c>
      <c r="B287" s="8">
        <v>0.97311831445851438</v>
      </c>
      <c r="C287" s="8">
        <v>2.2576509165414858</v>
      </c>
    </row>
    <row r="288" spans="1:3" x14ac:dyDescent="0.3">
      <c r="A288" s="8">
        <v>259</v>
      </c>
      <c r="B288" s="8">
        <v>1.157652594611335</v>
      </c>
      <c r="C288" s="8">
        <v>2.1756807389886652</v>
      </c>
    </row>
    <row r="289" spans="1:3" x14ac:dyDescent="0.3">
      <c r="A289" s="8">
        <v>260</v>
      </c>
      <c r="B289" s="8">
        <v>1.031976983332151</v>
      </c>
      <c r="C289" s="8">
        <v>2.3700502896678493</v>
      </c>
    </row>
    <row r="290" spans="1:3" x14ac:dyDescent="0.3">
      <c r="A290" s="8">
        <v>261</v>
      </c>
      <c r="B290" s="8">
        <v>1.0880648279054705</v>
      </c>
      <c r="C290" s="8">
        <v>2.3751351720945295</v>
      </c>
    </row>
    <row r="291" spans="1:3" x14ac:dyDescent="0.3">
      <c r="A291" s="8">
        <v>262</v>
      </c>
      <c r="B291" s="8">
        <v>1.250296553254018</v>
      </c>
      <c r="C291" s="8">
        <v>2.2384034465459823</v>
      </c>
    </row>
    <row r="292" spans="1:3" x14ac:dyDescent="0.3">
      <c r="A292" s="8">
        <v>263</v>
      </c>
      <c r="B292" s="8">
        <v>0.97284387067241973</v>
      </c>
      <c r="C292" s="8">
        <v>2.62715612932758</v>
      </c>
    </row>
    <row r="293" spans="1:3" x14ac:dyDescent="0.3">
      <c r="A293" s="8">
        <v>264</v>
      </c>
      <c r="B293" s="8">
        <v>1.07956658448363</v>
      </c>
      <c r="C293" s="8">
        <v>2.6704334155163698</v>
      </c>
    </row>
    <row r="294" spans="1:3" x14ac:dyDescent="0.3">
      <c r="A294" s="8">
        <v>265</v>
      </c>
      <c r="B294" s="8">
        <v>1.1065805515774991</v>
      </c>
      <c r="C294" s="8">
        <v>2.6434194484225007</v>
      </c>
    </row>
    <row r="295" spans="1:3" x14ac:dyDescent="0.3">
      <c r="A295" s="8">
        <v>266</v>
      </c>
      <c r="B295" s="8">
        <v>0.98999330406107178</v>
      </c>
      <c r="C295" s="8">
        <v>3.0100066961389285</v>
      </c>
    </row>
    <row r="296" spans="1:3" x14ac:dyDescent="0.3">
      <c r="A296" s="8">
        <v>267</v>
      </c>
      <c r="B296" s="8">
        <v>1.0322320930569928</v>
      </c>
      <c r="C296" s="8">
        <v>2.9677679071430072</v>
      </c>
    </row>
    <row r="297" spans="1:3" x14ac:dyDescent="0.3">
      <c r="A297" s="8">
        <v>268</v>
      </c>
      <c r="B297" s="8">
        <v>1.0749552903391715</v>
      </c>
      <c r="C297" s="8">
        <v>2.9250447098608285</v>
      </c>
    </row>
    <row r="298" spans="1:3" x14ac:dyDescent="0.3">
      <c r="A298" s="8">
        <v>269</v>
      </c>
      <c r="B298" s="8">
        <v>1.030776735081643</v>
      </c>
      <c r="C298" s="8">
        <v>3.094223264918357</v>
      </c>
    </row>
    <row r="299" spans="1:3" x14ac:dyDescent="0.3">
      <c r="A299" s="8">
        <v>270</v>
      </c>
      <c r="B299" s="8">
        <v>1.0265676660243295</v>
      </c>
      <c r="C299" s="8">
        <v>3.4734323337756705</v>
      </c>
    </row>
    <row r="300" spans="1:3" ht="15" thickBot="1" x14ac:dyDescent="0.35">
      <c r="A300" s="9">
        <v>271</v>
      </c>
      <c r="B300" s="9">
        <v>1.2300840679188971</v>
      </c>
      <c r="C300" s="9">
        <v>3.2745896164811032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E9F8-5A44-42A1-B063-531F043C8D7F}">
  <dimension ref="A1:H8"/>
  <sheetViews>
    <sheetView workbookViewId="0"/>
  </sheetViews>
  <sheetFormatPr defaultRowHeight="14.4" x14ac:dyDescent="0.3"/>
  <cols>
    <col min="1" max="1" width="32.33203125" bestFit="1" customWidth="1"/>
    <col min="2" max="2" width="21.109375" bestFit="1" customWidth="1"/>
    <col min="3" max="5" width="12.6640625" bestFit="1" customWidth="1"/>
    <col min="6" max="6" width="33.21875" bestFit="1" customWidth="1"/>
    <col min="7" max="7" width="23.33203125" bestFit="1" customWidth="1"/>
    <col min="8" max="8" width="12" bestFit="1" customWidth="1"/>
  </cols>
  <sheetData>
    <row r="1" spans="1:8" x14ac:dyDescent="0.3">
      <c r="A1" s="10"/>
      <c r="B1" s="10" t="s">
        <v>1639</v>
      </c>
      <c r="C1" s="10" t="s">
        <v>39</v>
      </c>
      <c r="D1" s="10" t="s">
        <v>40</v>
      </c>
      <c r="E1" s="10" t="s">
        <v>41</v>
      </c>
      <c r="F1" s="10" t="s">
        <v>42</v>
      </c>
      <c r="G1" s="10" t="s">
        <v>43</v>
      </c>
      <c r="H1" s="10" t="s">
        <v>44</v>
      </c>
    </row>
    <row r="2" spans="1:8" x14ac:dyDescent="0.3">
      <c r="A2" s="8" t="s">
        <v>1639</v>
      </c>
      <c r="B2" s="8">
        <v>1</v>
      </c>
      <c r="C2" s="8"/>
      <c r="D2" s="8"/>
      <c r="E2" s="8"/>
      <c r="F2" s="8"/>
      <c r="G2" s="8"/>
      <c r="H2" s="8"/>
    </row>
    <row r="3" spans="1:8" x14ac:dyDescent="0.3">
      <c r="A3" s="8" t="s">
        <v>39</v>
      </c>
      <c r="B3" s="8">
        <v>1.3063461692323607E-2</v>
      </c>
      <c r="C3" s="8">
        <v>1</v>
      </c>
      <c r="D3" s="8"/>
      <c r="E3" s="8"/>
      <c r="F3" s="8"/>
      <c r="G3" s="8"/>
      <c r="H3" s="8"/>
    </row>
    <row r="4" spans="1:8" x14ac:dyDescent="0.3">
      <c r="A4" s="8" t="s">
        <v>40</v>
      </c>
      <c r="B4" s="8">
        <v>4.2142159205142249E-2</v>
      </c>
      <c r="C4" s="8">
        <v>-8.8203493341576844E-2</v>
      </c>
      <c r="D4" s="8">
        <v>1</v>
      </c>
      <c r="E4" s="8"/>
      <c r="F4" s="8"/>
      <c r="G4" s="8"/>
      <c r="H4" s="8"/>
    </row>
    <row r="5" spans="1:8" x14ac:dyDescent="0.3">
      <c r="A5" s="8" t="s">
        <v>41</v>
      </c>
      <c r="B5" s="8">
        <v>4.3952149603472247E-2</v>
      </c>
      <c r="C5" s="8">
        <v>-0.42087134966652501</v>
      </c>
      <c r="D5" s="8">
        <v>0.17401389016680363</v>
      </c>
      <c r="E5" s="8">
        <v>1</v>
      </c>
      <c r="F5" s="8"/>
      <c r="G5" s="8"/>
      <c r="H5" s="8"/>
    </row>
    <row r="6" spans="1:8" x14ac:dyDescent="0.3">
      <c r="A6" s="8" t="s">
        <v>42</v>
      </c>
      <c r="B6" s="8">
        <v>8.2092547904186963E-2</v>
      </c>
      <c r="C6" s="8">
        <v>-0.29124006344040143</v>
      </c>
      <c r="D6" s="8">
        <v>0.22027058457239593</v>
      </c>
      <c r="E6" s="8">
        <v>0.19151006829326217</v>
      </c>
      <c r="F6" s="8">
        <v>1</v>
      </c>
      <c r="G6" s="8"/>
      <c r="H6" s="8"/>
    </row>
    <row r="7" spans="1:8" x14ac:dyDescent="0.3">
      <c r="A7" s="8" t="s">
        <v>43</v>
      </c>
      <c r="B7" s="8">
        <v>7.0363334769063257E-3</v>
      </c>
      <c r="C7" s="8">
        <v>0.23743280629448946</v>
      </c>
      <c r="D7" s="8">
        <v>0.18843714038691345</v>
      </c>
      <c r="E7" s="8">
        <v>-0.53263445722680658</v>
      </c>
      <c r="F7" s="8">
        <v>3.2115470752356635E-2</v>
      </c>
      <c r="G7" s="8">
        <v>1</v>
      </c>
      <c r="H7" s="8"/>
    </row>
    <row r="8" spans="1:8" ht="15" thickBot="1" x14ac:dyDescent="0.35">
      <c r="A8" s="9" t="s">
        <v>44</v>
      </c>
      <c r="B8" s="9">
        <v>-2.0550419063425699E-2</v>
      </c>
      <c r="C8" s="9">
        <v>-0.42701173778160639</v>
      </c>
      <c r="D8" s="9">
        <v>-5.6721512177704395E-2</v>
      </c>
      <c r="E8" s="9">
        <v>0.63646277465089462</v>
      </c>
      <c r="F8" s="9">
        <v>0.16612339831022307</v>
      </c>
      <c r="G8" s="9">
        <v>-0.6407403866194834</v>
      </c>
      <c r="H8" s="9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53DE2-CED9-4B2D-9D57-F9742DFA2F40}">
  <dimension ref="A1:J301"/>
  <sheetViews>
    <sheetView zoomScale="55" zoomScaleNormal="55" workbookViewId="0">
      <selection activeCell="I1" sqref="I1"/>
    </sheetView>
  </sheetViews>
  <sheetFormatPr defaultRowHeight="14.4" x14ac:dyDescent="0.3"/>
  <cols>
    <col min="1" max="1" width="15.77734375" bestFit="1" customWidth="1"/>
    <col min="2" max="2" width="19.109375" bestFit="1" customWidth="1"/>
    <col min="3" max="3" width="12" bestFit="1" customWidth="1"/>
    <col min="4" max="4" width="22.44140625" bestFit="1" customWidth="1"/>
    <col min="5" max="7" width="12" bestFit="1" customWidth="1"/>
    <col min="8" max="8" width="34.44140625" customWidth="1"/>
    <col min="9" max="9" width="24.44140625" bestFit="1" customWidth="1"/>
    <col min="10" max="10" width="12" customWidth="1"/>
  </cols>
  <sheetData>
    <row r="1" spans="1:10" x14ac:dyDescent="0.3">
      <c r="A1" t="s">
        <v>24</v>
      </c>
      <c r="B1" t="s">
        <v>26</v>
      </c>
      <c r="C1" t="s">
        <v>35</v>
      </c>
      <c r="D1" t="s">
        <v>1639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</row>
    <row r="2" spans="1:10" x14ac:dyDescent="0.3">
      <c r="A2">
        <v>0</v>
      </c>
      <c r="B2">
        <v>0</v>
      </c>
      <c r="C2">
        <v>0</v>
      </c>
      <c r="D2">
        <v>0</v>
      </c>
      <c r="E2">
        <v>0.96946564899999998</v>
      </c>
      <c r="F2">
        <v>0.97522123900000002</v>
      </c>
      <c r="G2">
        <v>4.4760583E-2</v>
      </c>
      <c r="H2">
        <v>1.2999999999999999E-2</v>
      </c>
      <c r="I2">
        <v>95133</v>
      </c>
      <c r="J2">
        <v>2.4110217999999999E-2</v>
      </c>
    </row>
    <row r="3" spans="1:10" x14ac:dyDescent="0.3">
      <c r="A3">
        <v>0</v>
      </c>
      <c r="B3">
        <v>0</v>
      </c>
      <c r="C3">
        <v>0</v>
      </c>
      <c r="D3">
        <v>0</v>
      </c>
      <c r="E3">
        <v>0.80248557499999995</v>
      </c>
      <c r="F3">
        <v>0.94778997300000001</v>
      </c>
      <c r="G3">
        <v>0.25451263499999999</v>
      </c>
      <c r="H3">
        <v>5.7000000000000002E-2</v>
      </c>
      <c r="I3">
        <v>84917</v>
      </c>
      <c r="J3">
        <v>3.7252004999999998E-2</v>
      </c>
    </row>
    <row r="4" spans="1:10" x14ac:dyDescent="0.3">
      <c r="A4">
        <v>0</v>
      </c>
      <c r="B4">
        <v>0</v>
      </c>
      <c r="C4">
        <v>0.43330238300000001</v>
      </c>
      <c r="D4">
        <v>2.599814298E-2</v>
      </c>
      <c r="E4">
        <v>0.91129212199999998</v>
      </c>
      <c r="F4">
        <v>1</v>
      </c>
      <c r="G4">
        <v>0.157117278</v>
      </c>
      <c r="H4">
        <v>0.157</v>
      </c>
      <c r="I4">
        <v>169524</v>
      </c>
      <c r="J4">
        <v>1.3218845E-2</v>
      </c>
    </row>
    <row r="5" spans="1:10" x14ac:dyDescent="0.3">
      <c r="A5">
        <v>0</v>
      </c>
      <c r="B5">
        <v>0</v>
      </c>
      <c r="C5">
        <v>0.96899224799999994</v>
      </c>
      <c r="D5">
        <v>5.8139534879999996E-2</v>
      </c>
      <c r="E5">
        <v>0.80295047399999997</v>
      </c>
      <c r="F5">
        <v>0.95684603099999999</v>
      </c>
      <c r="G5">
        <v>0.49152542399999999</v>
      </c>
      <c r="H5">
        <v>0.314</v>
      </c>
      <c r="I5">
        <v>39100</v>
      </c>
      <c r="J5">
        <v>0.171665175</v>
      </c>
    </row>
    <row r="6" spans="1:10" x14ac:dyDescent="0.3">
      <c r="A6">
        <v>0</v>
      </c>
      <c r="B6">
        <v>0</v>
      </c>
      <c r="C6">
        <v>1.027900147</v>
      </c>
      <c r="D6">
        <v>6.1674008820000001E-2</v>
      </c>
      <c r="E6">
        <v>0.61921826800000002</v>
      </c>
      <c r="F6">
        <v>1</v>
      </c>
      <c r="G6">
        <v>0.24445560299999999</v>
      </c>
      <c r="H6">
        <v>0.13900000000000001</v>
      </c>
      <c r="I6">
        <v>61616</v>
      </c>
      <c r="J6">
        <v>0.100723012</v>
      </c>
    </row>
    <row r="7" spans="1:10" x14ac:dyDescent="0.3">
      <c r="A7">
        <v>0</v>
      </c>
      <c r="B7">
        <v>0</v>
      </c>
      <c r="C7">
        <v>1.1668611440000001</v>
      </c>
      <c r="D7">
        <v>7.0011668639999997E-2</v>
      </c>
      <c r="E7">
        <v>0.79819741700000002</v>
      </c>
      <c r="F7">
        <v>1</v>
      </c>
      <c r="G7">
        <v>0.14896805099999999</v>
      </c>
      <c r="H7">
        <v>0.40699999999999997</v>
      </c>
      <c r="I7">
        <v>111435</v>
      </c>
      <c r="J7">
        <v>4.3928839999999997E-2</v>
      </c>
    </row>
    <row r="8" spans="1:10" x14ac:dyDescent="0.3">
      <c r="A8">
        <v>0</v>
      </c>
      <c r="B8">
        <v>0</v>
      </c>
      <c r="C8">
        <v>1.233045623</v>
      </c>
      <c r="D8">
        <v>7.3982737379999997E-2</v>
      </c>
      <c r="E8">
        <v>0.86792370299999999</v>
      </c>
      <c r="F8">
        <v>0.98388143699999997</v>
      </c>
      <c r="G8">
        <v>0.43821130000000003</v>
      </c>
      <c r="H8">
        <v>9.8000000000000004E-2</v>
      </c>
      <c r="I8">
        <v>40044</v>
      </c>
      <c r="J8">
        <v>0.20499851199999999</v>
      </c>
    </row>
    <row r="9" spans="1:10" x14ac:dyDescent="0.3">
      <c r="A9">
        <v>0</v>
      </c>
      <c r="B9">
        <v>0</v>
      </c>
      <c r="C9">
        <v>1.373895976</v>
      </c>
      <c r="D9">
        <v>8.2433758560000001E-2</v>
      </c>
      <c r="E9">
        <v>0.18023703999999999</v>
      </c>
      <c r="F9">
        <v>0.998727331</v>
      </c>
      <c r="G9">
        <v>0.51998805199999998</v>
      </c>
      <c r="H9">
        <v>2.3E-2</v>
      </c>
      <c r="I9">
        <v>24820</v>
      </c>
      <c r="J9">
        <v>0.409799311</v>
      </c>
    </row>
    <row r="10" spans="1:10" x14ac:dyDescent="0.3">
      <c r="A10">
        <v>0</v>
      </c>
      <c r="B10">
        <v>0</v>
      </c>
      <c r="C10">
        <v>1.569506726</v>
      </c>
      <c r="D10">
        <v>9.4170403560000004E-2</v>
      </c>
      <c r="E10">
        <v>0.91915776400000004</v>
      </c>
      <c r="F10">
        <v>0.97641271399999996</v>
      </c>
      <c r="G10">
        <v>0.35559406599999999</v>
      </c>
      <c r="H10">
        <v>3.5000000000000003E-2</v>
      </c>
      <c r="I10">
        <v>40100</v>
      </c>
      <c r="J10">
        <v>0.206364402</v>
      </c>
    </row>
    <row r="11" spans="1:10" x14ac:dyDescent="0.3">
      <c r="A11">
        <v>0</v>
      </c>
      <c r="B11">
        <v>0</v>
      </c>
      <c r="C11">
        <v>1.6203703700000001</v>
      </c>
      <c r="D11">
        <v>9.7222222200000014E-2</v>
      </c>
      <c r="E11">
        <v>0.57334328899999998</v>
      </c>
      <c r="F11">
        <v>0.99692120900000003</v>
      </c>
      <c r="G11">
        <v>0.500451584</v>
      </c>
      <c r="H11">
        <v>0.26400000000000001</v>
      </c>
      <c r="I11">
        <v>45733</v>
      </c>
      <c r="J11">
        <v>0.19372863400000001</v>
      </c>
    </row>
    <row r="12" spans="1:10" x14ac:dyDescent="0.3">
      <c r="A12">
        <v>0</v>
      </c>
      <c r="B12">
        <v>0</v>
      </c>
      <c r="C12">
        <v>1.8641810919999999</v>
      </c>
      <c r="D12">
        <v>0.11185086551999998</v>
      </c>
      <c r="E12">
        <v>0.85943866000000002</v>
      </c>
      <c r="F12">
        <v>0.84358430500000003</v>
      </c>
      <c r="G12">
        <v>0.222725215</v>
      </c>
      <c r="H12">
        <v>0.113</v>
      </c>
      <c r="I12">
        <v>94186</v>
      </c>
      <c r="J12">
        <v>0.110680055</v>
      </c>
    </row>
    <row r="13" spans="1:10" x14ac:dyDescent="0.3">
      <c r="A13">
        <v>0</v>
      </c>
      <c r="B13">
        <v>0</v>
      </c>
      <c r="C13">
        <v>1.941747573</v>
      </c>
      <c r="D13">
        <v>0.11650485438000001</v>
      </c>
      <c r="E13">
        <v>0.70497641700000002</v>
      </c>
      <c r="F13">
        <v>1</v>
      </c>
      <c r="G13">
        <v>0.558550879</v>
      </c>
      <c r="H13">
        <v>0.158</v>
      </c>
      <c r="I13">
        <v>53750</v>
      </c>
      <c r="J13">
        <v>0.13703296700000001</v>
      </c>
    </row>
    <row r="14" spans="1:10" x14ac:dyDescent="0.3">
      <c r="A14">
        <v>0</v>
      </c>
      <c r="B14">
        <v>0</v>
      </c>
      <c r="C14">
        <v>2.050113895</v>
      </c>
      <c r="D14">
        <v>0.12300683370000001</v>
      </c>
      <c r="E14">
        <v>0.91153549099999998</v>
      </c>
      <c r="F14">
        <v>0.99870404499999998</v>
      </c>
      <c r="G14">
        <v>0.33707948199999999</v>
      </c>
      <c r="H14">
        <v>0.02</v>
      </c>
      <c r="I14">
        <v>42489</v>
      </c>
      <c r="J14">
        <v>0.15125140200000001</v>
      </c>
    </row>
    <row r="15" spans="1:10" x14ac:dyDescent="0.3">
      <c r="A15">
        <v>0</v>
      </c>
      <c r="B15">
        <v>0</v>
      </c>
      <c r="C15">
        <v>2.0648967549999999</v>
      </c>
      <c r="D15">
        <v>0.12389380529999999</v>
      </c>
      <c r="E15">
        <v>0.54640686900000002</v>
      </c>
      <c r="F15">
        <v>0.993586886</v>
      </c>
      <c r="G15">
        <v>0.44659456199999997</v>
      </c>
      <c r="H15">
        <v>6.9000000000000006E-2</v>
      </c>
      <c r="I15">
        <v>46792</v>
      </c>
      <c r="J15">
        <v>0.17669479199999999</v>
      </c>
    </row>
    <row r="16" spans="1:10" x14ac:dyDescent="0.3">
      <c r="A16">
        <v>0</v>
      </c>
      <c r="B16">
        <v>0</v>
      </c>
      <c r="C16">
        <v>2.0703933750000001</v>
      </c>
      <c r="D16">
        <v>0.1242236025</v>
      </c>
      <c r="E16">
        <v>0.97161572100000004</v>
      </c>
      <c r="F16">
        <v>0</v>
      </c>
      <c r="G16">
        <v>0.39992301800000002</v>
      </c>
      <c r="H16">
        <v>2.8000000000000001E-2</v>
      </c>
      <c r="I16">
        <v>28718</v>
      </c>
      <c r="J16">
        <v>0.35931211099999999</v>
      </c>
    </row>
    <row r="17" spans="1:10" x14ac:dyDescent="0.3">
      <c r="A17">
        <v>0</v>
      </c>
      <c r="B17">
        <v>0</v>
      </c>
      <c r="C17">
        <v>2.170542636</v>
      </c>
      <c r="D17">
        <v>0.13023255815999998</v>
      </c>
      <c r="E17">
        <v>0.34198188499999999</v>
      </c>
      <c r="F17">
        <v>0.99906824599999999</v>
      </c>
      <c r="G17">
        <v>0.46954659199999998</v>
      </c>
      <c r="H17">
        <v>0.58599999999999997</v>
      </c>
      <c r="I17">
        <v>80093</v>
      </c>
      <c r="J17">
        <v>9.3281952000000001E-2</v>
      </c>
    </row>
    <row r="18" spans="1:10" x14ac:dyDescent="0.3">
      <c r="A18">
        <v>0</v>
      </c>
      <c r="B18">
        <v>0</v>
      </c>
      <c r="C18">
        <v>2.2075055190000001</v>
      </c>
      <c r="D18">
        <v>0.13245033114000002</v>
      </c>
      <c r="E18">
        <v>0.98092031400000002</v>
      </c>
      <c r="F18">
        <v>0</v>
      </c>
      <c r="G18">
        <v>0.25028058399999997</v>
      </c>
      <c r="H18">
        <v>1.2E-2</v>
      </c>
      <c r="I18">
        <v>44583</v>
      </c>
      <c r="J18">
        <v>0.16393442599999999</v>
      </c>
    </row>
    <row r="19" spans="1:10" x14ac:dyDescent="0.3">
      <c r="A19">
        <v>0</v>
      </c>
      <c r="B19">
        <v>0</v>
      </c>
      <c r="C19">
        <v>2.293577982</v>
      </c>
      <c r="D19">
        <v>0.13761467891999998</v>
      </c>
      <c r="E19">
        <v>0.87138579599999999</v>
      </c>
      <c r="F19">
        <v>1</v>
      </c>
      <c r="G19">
        <v>0.12735737</v>
      </c>
      <c r="H19">
        <v>0.19800000000000001</v>
      </c>
      <c r="I19">
        <v>159536</v>
      </c>
      <c r="J19">
        <v>2.4590529999999999E-2</v>
      </c>
    </row>
    <row r="20" spans="1:10" x14ac:dyDescent="0.3">
      <c r="A20">
        <v>0</v>
      </c>
      <c r="B20">
        <v>0</v>
      </c>
      <c r="C20">
        <v>2.4024024019999999</v>
      </c>
      <c r="D20">
        <v>0.14414414411999998</v>
      </c>
      <c r="E20">
        <v>0.313238289</v>
      </c>
      <c r="F20">
        <v>0.98485588700000004</v>
      </c>
      <c r="G20">
        <v>0.51394422299999998</v>
      </c>
      <c r="H20">
        <v>0</v>
      </c>
      <c r="I20">
        <v>21580</v>
      </c>
      <c r="J20">
        <v>0.45560848900000001</v>
      </c>
    </row>
    <row r="21" spans="1:10" x14ac:dyDescent="0.3">
      <c r="A21">
        <v>0</v>
      </c>
      <c r="B21">
        <v>0</v>
      </c>
      <c r="C21">
        <v>2.4096385539999998</v>
      </c>
      <c r="D21">
        <v>0.14457831323999998</v>
      </c>
      <c r="E21">
        <v>0.48383324599999999</v>
      </c>
      <c r="F21">
        <v>1</v>
      </c>
      <c r="G21">
        <v>0.56289091300000005</v>
      </c>
      <c r="H21">
        <v>0.56999999999999995</v>
      </c>
      <c r="I21">
        <v>30087</v>
      </c>
      <c r="J21">
        <v>0.35423979799999999</v>
      </c>
    </row>
    <row r="22" spans="1:10" x14ac:dyDescent="0.3">
      <c r="A22">
        <v>0</v>
      </c>
      <c r="B22">
        <v>0</v>
      </c>
      <c r="C22">
        <v>2.4390243900000002</v>
      </c>
      <c r="D22">
        <v>0.14634146340000001</v>
      </c>
      <c r="E22">
        <v>0.94465103699999997</v>
      </c>
      <c r="F22">
        <v>0.99071692200000006</v>
      </c>
      <c r="G22">
        <v>0.38796337199999997</v>
      </c>
      <c r="H22">
        <v>1.9E-2</v>
      </c>
      <c r="I22">
        <v>39303</v>
      </c>
      <c r="J22">
        <v>0.21146452299999999</v>
      </c>
    </row>
    <row r="23" spans="1:10" x14ac:dyDescent="0.3">
      <c r="A23">
        <v>0</v>
      </c>
      <c r="B23">
        <v>0</v>
      </c>
      <c r="C23">
        <v>2.4539877300000001</v>
      </c>
      <c r="D23">
        <v>0.14723926380000002</v>
      </c>
      <c r="E23">
        <v>0.80248557499999995</v>
      </c>
      <c r="F23">
        <v>0.94778997300000001</v>
      </c>
      <c r="G23">
        <v>0.25451263499999999</v>
      </c>
      <c r="H23">
        <v>5.7000000000000002E-2</v>
      </c>
      <c r="I23">
        <v>84917</v>
      </c>
      <c r="J23">
        <v>3.7252004999999998E-2</v>
      </c>
    </row>
    <row r="24" spans="1:10" x14ac:dyDescent="0.3">
      <c r="A24">
        <v>0</v>
      </c>
      <c r="B24">
        <v>0</v>
      </c>
      <c r="C24">
        <v>2.4590163930000002</v>
      </c>
      <c r="D24">
        <v>0.14754098358000001</v>
      </c>
      <c r="E24">
        <v>0.90394225399999995</v>
      </c>
      <c r="F24">
        <v>0.99119568300000005</v>
      </c>
      <c r="G24">
        <v>0.23369686200000001</v>
      </c>
      <c r="H24">
        <v>8.5000000000000006E-2</v>
      </c>
      <c r="I24">
        <v>78875</v>
      </c>
      <c r="J24">
        <v>2.8655325999999998E-2</v>
      </c>
    </row>
    <row r="25" spans="1:10" x14ac:dyDescent="0.3">
      <c r="A25">
        <v>0</v>
      </c>
      <c r="B25">
        <v>0</v>
      </c>
      <c r="C25">
        <v>2.4590163930000002</v>
      </c>
      <c r="D25">
        <v>0.14754098358000001</v>
      </c>
      <c r="E25">
        <v>0.90394225399999995</v>
      </c>
      <c r="F25">
        <v>0.99119568300000005</v>
      </c>
      <c r="G25">
        <v>0.23369686200000001</v>
      </c>
      <c r="H25">
        <v>8.5000000000000006E-2</v>
      </c>
      <c r="I25">
        <v>78875</v>
      </c>
      <c r="J25">
        <v>2.8655325999999998E-2</v>
      </c>
    </row>
    <row r="26" spans="1:10" x14ac:dyDescent="0.3">
      <c r="A26">
        <v>0</v>
      </c>
      <c r="B26">
        <v>0</v>
      </c>
      <c r="C26">
        <v>2.4691358019999998</v>
      </c>
      <c r="D26">
        <v>0.14814814811999999</v>
      </c>
      <c r="E26">
        <v>0.774258165</v>
      </c>
      <c r="F26">
        <v>0.96344561900000003</v>
      </c>
      <c r="G26">
        <v>0.46258429000000001</v>
      </c>
      <c r="H26">
        <v>7.0999999999999994E-2</v>
      </c>
      <c r="I26">
        <v>46972</v>
      </c>
      <c r="J26">
        <v>0.19220425599999999</v>
      </c>
    </row>
    <row r="27" spans="1:10" x14ac:dyDescent="0.3">
      <c r="A27">
        <v>0</v>
      </c>
      <c r="B27">
        <v>0</v>
      </c>
      <c r="C27">
        <v>2.6178010469999999</v>
      </c>
      <c r="D27">
        <v>0.15706806281999999</v>
      </c>
      <c r="E27">
        <v>0.85308668499999996</v>
      </c>
      <c r="F27">
        <v>1</v>
      </c>
      <c r="G27">
        <v>0.28919160300000002</v>
      </c>
      <c r="H27">
        <v>7.0999999999999994E-2</v>
      </c>
      <c r="I27">
        <v>43184</v>
      </c>
      <c r="J27">
        <v>0.221079152</v>
      </c>
    </row>
    <row r="28" spans="1:10" x14ac:dyDescent="0.3">
      <c r="A28">
        <v>0</v>
      </c>
      <c r="B28">
        <v>0</v>
      </c>
      <c r="C28">
        <v>2.6717557250000001</v>
      </c>
      <c r="D28">
        <v>0.16030534350000003</v>
      </c>
      <c r="E28">
        <v>0.83846512399999995</v>
      </c>
      <c r="F28">
        <v>0.97510210900000005</v>
      </c>
      <c r="G28">
        <v>0.36481005100000002</v>
      </c>
      <c r="H28">
        <v>0.25700000000000001</v>
      </c>
      <c r="I28">
        <v>58205</v>
      </c>
      <c r="J28">
        <v>0.13284731599999999</v>
      </c>
    </row>
    <row r="29" spans="1:10" x14ac:dyDescent="0.3">
      <c r="A29">
        <v>0</v>
      </c>
      <c r="B29">
        <v>0</v>
      </c>
      <c r="C29">
        <v>2.6829268289999999</v>
      </c>
      <c r="D29">
        <v>0.16097560974</v>
      </c>
      <c r="E29">
        <v>0.85402298899999995</v>
      </c>
      <c r="F29">
        <v>0.95883054899999998</v>
      </c>
      <c r="G29">
        <v>0.32751297800000001</v>
      </c>
      <c r="H29">
        <v>0.43</v>
      </c>
      <c r="I29">
        <v>53967</v>
      </c>
      <c r="J29">
        <v>0.16666666699999999</v>
      </c>
    </row>
    <row r="30" spans="1:10" x14ac:dyDescent="0.3">
      <c r="A30">
        <v>0</v>
      </c>
      <c r="B30">
        <v>0</v>
      </c>
      <c r="C30">
        <v>2.9090909090000001</v>
      </c>
      <c r="D30">
        <v>0.17454545454000001</v>
      </c>
      <c r="E30">
        <v>0.33415958200000001</v>
      </c>
      <c r="F30">
        <v>0.99776373399999996</v>
      </c>
      <c r="G30">
        <v>0.54207105499999997</v>
      </c>
      <c r="H30">
        <v>3.1E-2</v>
      </c>
      <c r="I30">
        <v>30009</v>
      </c>
      <c r="J30">
        <v>0.34871353500000002</v>
      </c>
    </row>
    <row r="31" spans="1:10" x14ac:dyDescent="0.3">
      <c r="A31">
        <v>0</v>
      </c>
      <c r="B31">
        <v>0</v>
      </c>
      <c r="C31">
        <v>2.9411764709999999</v>
      </c>
      <c r="D31">
        <v>0.17647058826000001</v>
      </c>
      <c r="E31">
        <v>0.98962264200000005</v>
      </c>
      <c r="F31">
        <v>1</v>
      </c>
      <c r="G31">
        <v>0.116037736</v>
      </c>
      <c r="H31">
        <v>3.7999999999999999E-2</v>
      </c>
      <c r="I31">
        <v>79904</v>
      </c>
      <c r="J31">
        <v>8.9463219999999996E-3</v>
      </c>
    </row>
    <row r="32" spans="1:10" x14ac:dyDescent="0.3">
      <c r="A32">
        <v>0</v>
      </c>
      <c r="B32">
        <v>0</v>
      </c>
      <c r="C32">
        <v>3.0534351150000001</v>
      </c>
      <c r="D32">
        <v>0.1832061069</v>
      </c>
      <c r="E32">
        <v>0.68448425300000004</v>
      </c>
      <c r="F32">
        <v>0.94268953099999997</v>
      </c>
      <c r="G32">
        <v>0.369753834</v>
      </c>
      <c r="H32">
        <v>5.1999999999999998E-2</v>
      </c>
      <c r="I32">
        <v>29688</v>
      </c>
      <c r="J32">
        <v>0.27443686699999997</v>
      </c>
    </row>
    <row r="33" spans="1:10" x14ac:dyDescent="0.3">
      <c r="A33">
        <v>0</v>
      </c>
      <c r="B33">
        <v>0</v>
      </c>
      <c r="C33">
        <v>3.1746031750000001</v>
      </c>
      <c r="D33">
        <v>0.1904761905</v>
      </c>
      <c r="E33">
        <v>0.55287474299999995</v>
      </c>
      <c r="F33">
        <v>0.875</v>
      </c>
      <c r="G33">
        <v>0.389117043</v>
      </c>
      <c r="H33">
        <v>2.7E-2</v>
      </c>
      <c r="I33">
        <v>55089</v>
      </c>
      <c r="J33">
        <v>0.28351836000000002</v>
      </c>
    </row>
    <row r="34" spans="1:10" x14ac:dyDescent="0.3">
      <c r="A34">
        <v>0</v>
      </c>
      <c r="B34">
        <v>0</v>
      </c>
      <c r="C34">
        <v>3.2388663969999998</v>
      </c>
      <c r="D34">
        <v>0.19433198381999997</v>
      </c>
      <c r="E34">
        <v>0.46976789400000002</v>
      </c>
      <c r="F34">
        <v>0.99384027799999997</v>
      </c>
      <c r="G34">
        <v>0.42426355199999999</v>
      </c>
      <c r="H34">
        <v>0.08</v>
      </c>
      <c r="I34">
        <v>41538</v>
      </c>
      <c r="J34">
        <v>0.232983618</v>
      </c>
    </row>
    <row r="35" spans="1:10" x14ac:dyDescent="0.3">
      <c r="A35">
        <v>0</v>
      </c>
      <c r="B35">
        <v>0</v>
      </c>
      <c r="C35">
        <v>3.2407407410000002</v>
      </c>
      <c r="D35">
        <v>0.19444444446000003</v>
      </c>
      <c r="E35">
        <v>0.621579832</v>
      </c>
      <c r="F35">
        <v>0.61793971299999995</v>
      </c>
      <c r="G35">
        <v>0.41544899499999999</v>
      </c>
      <c r="H35">
        <v>3.3000000000000002E-2</v>
      </c>
      <c r="I35">
        <v>33007</v>
      </c>
      <c r="J35">
        <v>0.25600558699999998</v>
      </c>
    </row>
    <row r="36" spans="1:10" x14ac:dyDescent="0.3">
      <c r="A36">
        <v>0</v>
      </c>
      <c r="B36">
        <v>0</v>
      </c>
      <c r="C36">
        <v>3.3003300329999998</v>
      </c>
      <c r="D36">
        <v>0.19801980197999999</v>
      </c>
      <c r="E36">
        <v>0.23484987700000001</v>
      </c>
      <c r="F36">
        <v>1</v>
      </c>
      <c r="G36">
        <v>0.32077983199999999</v>
      </c>
      <c r="H36">
        <v>0.74399999999999999</v>
      </c>
      <c r="I36">
        <v>72147</v>
      </c>
      <c r="J36">
        <v>0.10999861499999999</v>
      </c>
    </row>
    <row r="37" spans="1:10" x14ac:dyDescent="0.3">
      <c r="A37">
        <v>0</v>
      </c>
      <c r="B37">
        <v>0</v>
      </c>
      <c r="C37">
        <v>3.4398034399999999</v>
      </c>
      <c r="D37">
        <v>0.2063882064</v>
      </c>
      <c r="E37">
        <v>0.84859110800000004</v>
      </c>
      <c r="F37">
        <v>1</v>
      </c>
      <c r="G37">
        <v>0.212128806</v>
      </c>
      <c r="H37">
        <v>6.3E-2</v>
      </c>
      <c r="I37">
        <v>72222</v>
      </c>
      <c r="J37">
        <v>6.6912728000000005E-2</v>
      </c>
    </row>
    <row r="38" spans="1:10" x14ac:dyDescent="0.3">
      <c r="A38">
        <v>0</v>
      </c>
      <c r="B38">
        <v>0</v>
      </c>
      <c r="C38">
        <v>3.448275862</v>
      </c>
      <c r="D38">
        <v>0.20689655171999999</v>
      </c>
      <c r="E38">
        <v>0.4</v>
      </c>
      <c r="F38">
        <v>0</v>
      </c>
      <c r="G38">
        <v>0.53728813600000003</v>
      </c>
      <c r="H38">
        <v>8.9999999999999993E-3</v>
      </c>
      <c r="I38">
        <v>24196</v>
      </c>
      <c r="J38">
        <v>0.22857142899999999</v>
      </c>
    </row>
    <row r="39" spans="1:10" x14ac:dyDescent="0.3">
      <c r="A39">
        <v>0</v>
      </c>
      <c r="B39">
        <v>0</v>
      </c>
      <c r="C39">
        <v>3.58056266</v>
      </c>
      <c r="D39">
        <v>0.21483375960000001</v>
      </c>
      <c r="E39">
        <v>0.92347266900000002</v>
      </c>
      <c r="F39">
        <v>1</v>
      </c>
      <c r="G39">
        <v>0.32287782399999998</v>
      </c>
      <c r="H39">
        <v>8.1000000000000003E-2</v>
      </c>
      <c r="I39">
        <v>90785</v>
      </c>
      <c r="J39">
        <v>6.3009472999999996E-2</v>
      </c>
    </row>
    <row r="40" spans="1:10" x14ac:dyDescent="0.3">
      <c r="A40">
        <v>0</v>
      </c>
      <c r="B40">
        <v>0</v>
      </c>
      <c r="C40">
        <v>3.6496350359999998</v>
      </c>
      <c r="D40">
        <v>0.21897810215999999</v>
      </c>
      <c r="E40">
        <v>0.81435624799999995</v>
      </c>
      <c r="F40">
        <v>1</v>
      </c>
      <c r="G40">
        <v>6.8742879000000007E-2</v>
      </c>
      <c r="H40">
        <v>0.26400000000000001</v>
      </c>
      <c r="I40">
        <v>0</v>
      </c>
      <c r="J40">
        <v>1.5621428E-2</v>
      </c>
    </row>
    <row r="41" spans="1:10" x14ac:dyDescent="0.3">
      <c r="A41">
        <v>0</v>
      </c>
      <c r="B41">
        <v>0</v>
      </c>
      <c r="C41">
        <v>3.8022813690000001</v>
      </c>
      <c r="D41">
        <v>0.22813688214000002</v>
      </c>
      <c r="E41">
        <v>0.27813806000000002</v>
      </c>
      <c r="F41">
        <v>0.98515650200000004</v>
      </c>
      <c r="G41">
        <v>0.50542456199999997</v>
      </c>
      <c r="H41">
        <v>3.4000000000000002E-2</v>
      </c>
      <c r="I41">
        <v>34561</v>
      </c>
      <c r="J41">
        <v>0.32120277600000002</v>
      </c>
    </row>
    <row r="42" spans="1:10" x14ac:dyDescent="0.3">
      <c r="A42">
        <v>0</v>
      </c>
      <c r="B42">
        <v>0</v>
      </c>
      <c r="C42">
        <v>4</v>
      </c>
      <c r="D42">
        <v>0.24</v>
      </c>
      <c r="E42">
        <v>0.84970828499999995</v>
      </c>
      <c r="F42">
        <v>1</v>
      </c>
      <c r="G42">
        <v>0.22134969299999999</v>
      </c>
      <c r="H42">
        <v>3.4000000000000002E-2</v>
      </c>
      <c r="I42">
        <v>95521</v>
      </c>
      <c r="J42">
        <v>3.9973052000000002E-2</v>
      </c>
    </row>
    <row r="43" spans="1:10" x14ac:dyDescent="0.3">
      <c r="A43">
        <v>0</v>
      </c>
      <c r="B43">
        <v>0</v>
      </c>
      <c r="C43">
        <v>4</v>
      </c>
      <c r="D43">
        <v>0.24</v>
      </c>
      <c r="E43">
        <v>0.96686660999999996</v>
      </c>
      <c r="F43">
        <v>1</v>
      </c>
      <c r="G43">
        <v>0.345884413</v>
      </c>
      <c r="H43">
        <v>3.5000000000000003E-2</v>
      </c>
      <c r="I43">
        <v>53285</v>
      </c>
      <c r="J43">
        <v>0.109318996</v>
      </c>
    </row>
    <row r="44" spans="1:10" x14ac:dyDescent="0.3">
      <c r="A44">
        <v>0</v>
      </c>
      <c r="B44">
        <v>6.71</v>
      </c>
      <c r="C44">
        <v>0.75630252099999995</v>
      </c>
      <c r="D44">
        <v>0.24667815125999998</v>
      </c>
      <c r="E44">
        <v>0.68391065500000003</v>
      </c>
      <c r="F44">
        <v>0.90910799899999994</v>
      </c>
      <c r="G44">
        <v>0.50740442600000002</v>
      </c>
      <c r="H44">
        <v>0.112</v>
      </c>
      <c r="I44">
        <v>44972</v>
      </c>
      <c r="J44">
        <v>0.20004703099999999</v>
      </c>
    </row>
    <row r="45" spans="1:10" x14ac:dyDescent="0.3">
      <c r="A45">
        <v>0</v>
      </c>
      <c r="B45">
        <v>0</v>
      </c>
      <c r="C45">
        <v>4.1322314049999997</v>
      </c>
      <c r="D45">
        <v>0.24793388429999996</v>
      </c>
      <c r="E45">
        <v>0.94086021500000006</v>
      </c>
      <c r="F45">
        <v>0</v>
      </c>
      <c r="G45">
        <v>0.231182796</v>
      </c>
      <c r="H45">
        <v>2.1999999999999999E-2</v>
      </c>
      <c r="I45">
        <v>19286</v>
      </c>
      <c r="J45">
        <v>0.32608695700000001</v>
      </c>
    </row>
    <row r="46" spans="1:10" x14ac:dyDescent="0.3">
      <c r="A46">
        <v>0</v>
      </c>
      <c r="B46">
        <v>0</v>
      </c>
      <c r="C46">
        <v>4.1420118339999998</v>
      </c>
      <c r="D46">
        <v>0.24852071003999998</v>
      </c>
      <c r="E46">
        <v>0.85531479300000002</v>
      </c>
      <c r="F46">
        <v>0.93605870000000002</v>
      </c>
      <c r="G46">
        <v>9.2475687000000001E-2</v>
      </c>
      <c r="H46">
        <v>9.4E-2</v>
      </c>
      <c r="I46">
        <v>124572</v>
      </c>
      <c r="J46">
        <v>9.9632929999999998E-3</v>
      </c>
    </row>
    <row r="47" spans="1:10" x14ac:dyDescent="0.3">
      <c r="A47">
        <v>0</v>
      </c>
      <c r="B47">
        <v>0</v>
      </c>
      <c r="C47">
        <v>4.2253521129999996</v>
      </c>
      <c r="D47">
        <v>0.25352112677999999</v>
      </c>
      <c r="E47">
        <v>0.94078280299999995</v>
      </c>
      <c r="F47">
        <v>0.98448197199999998</v>
      </c>
      <c r="G47">
        <v>0.35400330200000002</v>
      </c>
      <c r="H47">
        <v>0.08</v>
      </c>
      <c r="I47">
        <v>42278</v>
      </c>
      <c r="J47">
        <v>0.12140540499999999</v>
      </c>
    </row>
    <row r="48" spans="1:10" x14ac:dyDescent="0.3">
      <c r="A48">
        <v>0</v>
      </c>
      <c r="B48">
        <v>0</v>
      </c>
      <c r="C48">
        <v>4.3307086610000001</v>
      </c>
      <c r="D48">
        <v>0.25984251966000005</v>
      </c>
      <c r="E48">
        <v>0.43594957299999998</v>
      </c>
      <c r="F48">
        <v>1</v>
      </c>
      <c r="G48">
        <v>0.34078893900000001</v>
      </c>
      <c r="H48">
        <v>0.496</v>
      </c>
      <c r="I48">
        <v>28283</v>
      </c>
      <c r="J48">
        <v>0.25197328499999999</v>
      </c>
    </row>
    <row r="49" spans="1:10" x14ac:dyDescent="0.3">
      <c r="A49">
        <v>0</v>
      </c>
      <c r="B49">
        <v>0</v>
      </c>
      <c r="C49">
        <v>4.4943820219999999</v>
      </c>
      <c r="D49">
        <v>0.26966292132000003</v>
      </c>
      <c r="E49">
        <v>0.90401619300000002</v>
      </c>
      <c r="F49">
        <v>1</v>
      </c>
      <c r="G49">
        <v>0.19508809399999999</v>
      </c>
      <c r="H49">
        <v>5.8999999999999997E-2</v>
      </c>
      <c r="I49">
        <v>97984</v>
      </c>
      <c r="J49">
        <v>4.5716445000000001E-2</v>
      </c>
    </row>
    <row r="50" spans="1:10" x14ac:dyDescent="0.3">
      <c r="A50">
        <v>0</v>
      </c>
      <c r="B50">
        <v>0</v>
      </c>
      <c r="C50">
        <v>4.651162791</v>
      </c>
      <c r="D50">
        <v>0.27906976746000001</v>
      </c>
      <c r="E50">
        <v>0.70896665199999997</v>
      </c>
      <c r="F50">
        <v>0.99523003799999998</v>
      </c>
      <c r="G50">
        <v>0.28802241200000001</v>
      </c>
      <c r="H50">
        <v>0.31</v>
      </c>
      <c r="I50">
        <v>94282</v>
      </c>
      <c r="J50">
        <v>8.5775329999999997E-2</v>
      </c>
    </row>
    <row r="51" spans="1:10" x14ac:dyDescent="0.3">
      <c r="A51">
        <v>0</v>
      </c>
      <c r="B51">
        <v>0</v>
      </c>
      <c r="C51">
        <v>4.7619047620000003</v>
      </c>
      <c r="D51">
        <v>0.28571428572000002</v>
      </c>
      <c r="E51">
        <v>0.77570455699999996</v>
      </c>
      <c r="F51">
        <v>1</v>
      </c>
      <c r="G51">
        <v>0.27540965099999998</v>
      </c>
      <c r="H51">
        <v>0.32300000000000001</v>
      </c>
      <c r="I51">
        <v>96384</v>
      </c>
      <c r="J51">
        <v>5.9046676999999999E-2</v>
      </c>
    </row>
    <row r="52" spans="1:10" x14ac:dyDescent="0.3">
      <c r="A52">
        <v>0</v>
      </c>
      <c r="B52">
        <v>0</v>
      </c>
      <c r="C52">
        <v>4.9689440989999998</v>
      </c>
      <c r="D52">
        <v>0.29813664594</v>
      </c>
      <c r="E52">
        <v>0.90305827999999999</v>
      </c>
      <c r="F52">
        <v>0.81625441700000001</v>
      </c>
      <c r="G52">
        <v>0.44409349300000001</v>
      </c>
      <c r="H52">
        <v>4.5999999999999999E-2</v>
      </c>
      <c r="I52">
        <v>45536</v>
      </c>
      <c r="J52">
        <v>0.19399249099999999</v>
      </c>
    </row>
    <row r="53" spans="1:10" x14ac:dyDescent="0.3">
      <c r="A53">
        <v>0</v>
      </c>
      <c r="B53">
        <v>0</v>
      </c>
      <c r="C53">
        <v>5.0541516250000003</v>
      </c>
      <c r="D53">
        <v>0.30324909750000001</v>
      </c>
      <c r="E53">
        <v>0.88948887899999995</v>
      </c>
      <c r="F53">
        <v>0.996413043</v>
      </c>
      <c r="G53">
        <v>0.35912292699999998</v>
      </c>
      <c r="H53">
        <v>2.4E-2</v>
      </c>
      <c r="I53">
        <v>41904</v>
      </c>
      <c r="J53">
        <v>0.24627844600000001</v>
      </c>
    </row>
    <row r="54" spans="1:10" x14ac:dyDescent="0.3">
      <c r="A54">
        <v>0</v>
      </c>
      <c r="B54">
        <v>0</v>
      </c>
      <c r="C54">
        <v>5.0632911390000004</v>
      </c>
      <c r="D54">
        <v>0.30379746834000004</v>
      </c>
      <c r="E54">
        <v>0.77700319500000004</v>
      </c>
      <c r="F54">
        <v>1</v>
      </c>
      <c r="G54">
        <v>0.27710944700000001</v>
      </c>
      <c r="H54">
        <v>0.379</v>
      </c>
      <c r="I54">
        <v>68445</v>
      </c>
      <c r="J54">
        <v>5.9660075999999999E-2</v>
      </c>
    </row>
    <row r="55" spans="1:10" x14ac:dyDescent="0.3">
      <c r="A55">
        <v>0</v>
      </c>
      <c r="B55">
        <v>0</v>
      </c>
      <c r="C55">
        <v>5.177993528</v>
      </c>
      <c r="D55">
        <v>0.31067961168000002</v>
      </c>
      <c r="E55">
        <v>0.91988613299999999</v>
      </c>
      <c r="F55">
        <v>1</v>
      </c>
      <c r="G55">
        <v>0.122814152</v>
      </c>
      <c r="H55">
        <v>7.0999999999999994E-2</v>
      </c>
      <c r="I55">
        <v>84137</v>
      </c>
      <c r="J55">
        <v>2.184908E-2</v>
      </c>
    </row>
    <row r="56" spans="1:10" x14ac:dyDescent="0.3">
      <c r="A56">
        <v>0</v>
      </c>
      <c r="B56">
        <v>1.78</v>
      </c>
      <c r="C56">
        <v>4.2918454940000004</v>
      </c>
      <c r="D56">
        <v>0.31091072963999999</v>
      </c>
      <c r="E56">
        <v>0.96388211800000001</v>
      </c>
      <c r="F56">
        <v>0.92932187200000005</v>
      </c>
      <c r="G56">
        <v>0.30760499400000002</v>
      </c>
      <c r="H56">
        <v>4.3999999999999997E-2</v>
      </c>
      <c r="I56">
        <v>46771</v>
      </c>
      <c r="J56">
        <v>0.108145741</v>
      </c>
    </row>
    <row r="57" spans="1:10" x14ac:dyDescent="0.3">
      <c r="A57">
        <v>0</v>
      </c>
      <c r="B57">
        <v>0</v>
      </c>
      <c r="C57">
        <v>5.2083333329999997</v>
      </c>
      <c r="D57">
        <v>0.31249999998</v>
      </c>
      <c r="E57">
        <v>0.86225832300000005</v>
      </c>
      <c r="F57">
        <v>0.95124252899999995</v>
      </c>
      <c r="G57">
        <v>0.171077066</v>
      </c>
      <c r="H57">
        <v>0.13100000000000001</v>
      </c>
      <c r="I57">
        <v>107681</v>
      </c>
      <c r="J57">
        <v>2.1320494999999998E-2</v>
      </c>
    </row>
    <row r="58" spans="1:10" x14ac:dyDescent="0.3">
      <c r="A58">
        <v>0</v>
      </c>
      <c r="B58">
        <v>0</v>
      </c>
      <c r="C58">
        <v>5.5248618780000003</v>
      </c>
      <c r="D58">
        <v>0.33149171267999999</v>
      </c>
      <c r="E58">
        <v>0.505127769</v>
      </c>
      <c r="F58">
        <v>0.99918220700000004</v>
      </c>
      <c r="G58">
        <v>0.51778770200000002</v>
      </c>
      <c r="H58">
        <v>0.48799999999999999</v>
      </c>
      <c r="I58">
        <v>51140</v>
      </c>
      <c r="J58">
        <v>0.20571133899999999</v>
      </c>
    </row>
    <row r="59" spans="1:10" x14ac:dyDescent="0.3">
      <c r="A59">
        <v>0</v>
      </c>
      <c r="B59">
        <v>0</v>
      </c>
      <c r="C59">
        <v>5.590062112</v>
      </c>
      <c r="D59">
        <v>0.33540372672000002</v>
      </c>
      <c r="E59">
        <v>0.97433010600000003</v>
      </c>
      <c r="F59">
        <v>0.99940155600000002</v>
      </c>
      <c r="G59">
        <v>0.21662817600000001</v>
      </c>
      <c r="H59">
        <v>2.3E-2</v>
      </c>
      <c r="I59">
        <v>80713</v>
      </c>
      <c r="J59">
        <v>4.1894353000000002E-2</v>
      </c>
    </row>
    <row r="60" spans="1:10" x14ac:dyDescent="0.3">
      <c r="A60">
        <v>0</v>
      </c>
      <c r="B60">
        <v>4.8600000000000003</v>
      </c>
      <c r="C60">
        <v>3.1941031940000002</v>
      </c>
      <c r="D60">
        <v>0.33744619164</v>
      </c>
      <c r="E60">
        <v>0.82005408300000004</v>
      </c>
      <c r="F60">
        <v>0.99725348000000003</v>
      </c>
      <c r="G60">
        <v>0.48899684900000001</v>
      </c>
      <c r="H60">
        <v>0.11799999999999999</v>
      </c>
      <c r="I60">
        <v>50429</v>
      </c>
      <c r="J60">
        <v>0.218441511</v>
      </c>
    </row>
    <row r="61" spans="1:10" x14ac:dyDescent="0.3">
      <c r="A61">
        <v>0</v>
      </c>
      <c r="B61">
        <v>0</v>
      </c>
      <c r="C61">
        <v>5.6910569110000004</v>
      </c>
      <c r="D61">
        <v>0.34146341466000002</v>
      </c>
      <c r="E61">
        <v>0.89577613499999997</v>
      </c>
      <c r="F61">
        <v>0.98706738299999996</v>
      </c>
      <c r="G61">
        <v>0.32823178200000003</v>
      </c>
      <c r="H61">
        <v>4.2000000000000003E-2</v>
      </c>
      <c r="I61">
        <v>57172</v>
      </c>
      <c r="J61">
        <v>0.10242547</v>
      </c>
    </row>
    <row r="62" spans="1:10" x14ac:dyDescent="0.3">
      <c r="A62">
        <v>0</v>
      </c>
      <c r="B62">
        <v>0</v>
      </c>
      <c r="C62">
        <v>5.7553956829999997</v>
      </c>
      <c r="D62">
        <v>0.34532374097999996</v>
      </c>
      <c r="E62">
        <v>0.65929411800000004</v>
      </c>
      <c r="F62">
        <v>0.84056508600000002</v>
      </c>
      <c r="G62">
        <v>0.31478839800000002</v>
      </c>
      <c r="H62">
        <v>3.6999999999999998E-2</v>
      </c>
      <c r="I62">
        <v>40833</v>
      </c>
      <c r="J62">
        <v>0.20338983099999999</v>
      </c>
    </row>
    <row r="63" spans="1:10" x14ac:dyDescent="0.3">
      <c r="A63">
        <v>0</v>
      </c>
      <c r="B63">
        <v>0</v>
      </c>
      <c r="C63">
        <v>5.7553956829999997</v>
      </c>
      <c r="D63">
        <v>0.34532374097999996</v>
      </c>
      <c r="E63">
        <v>0.65929411800000004</v>
      </c>
      <c r="F63">
        <v>0.84056508600000002</v>
      </c>
      <c r="G63">
        <v>0.31478839800000002</v>
      </c>
      <c r="H63">
        <v>3.6999999999999998E-2</v>
      </c>
      <c r="I63">
        <v>40833</v>
      </c>
      <c r="J63">
        <v>0.20338983099999999</v>
      </c>
    </row>
    <row r="64" spans="1:10" x14ac:dyDescent="0.3">
      <c r="A64">
        <v>0</v>
      </c>
      <c r="B64">
        <v>0</v>
      </c>
      <c r="C64">
        <v>5.8479532159999996</v>
      </c>
      <c r="D64">
        <v>0.35087719295999997</v>
      </c>
      <c r="E64">
        <v>0.95915899199999999</v>
      </c>
      <c r="F64">
        <v>0.9992143</v>
      </c>
      <c r="G64">
        <v>0.22709201100000001</v>
      </c>
      <c r="H64">
        <v>1.9E-2</v>
      </c>
      <c r="I64">
        <v>53776</v>
      </c>
      <c r="J64">
        <v>0.107624633</v>
      </c>
    </row>
    <row r="65" spans="1:10" x14ac:dyDescent="0.3">
      <c r="A65">
        <v>0</v>
      </c>
      <c r="B65">
        <v>0</v>
      </c>
      <c r="C65">
        <v>5.8823529409999997</v>
      </c>
      <c r="D65">
        <v>0.35294117646000001</v>
      </c>
      <c r="E65">
        <v>0.83292601600000005</v>
      </c>
      <c r="F65">
        <v>0.99113525899999999</v>
      </c>
      <c r="G65">
        <v>0.51575382800000003</v>
      </c>
      <c r="H65">
        <v>6.7000000000000004E-2</v>
      </c>
      <c r="I65">
        <v>39247</v>
      </c>
      <c r="J65">
        <v>0.26654298100000001</v>
      </c>
    </row>
    <row r="66" spans="1:10" x14ac:dyDescent="0.3">
      <c r="A66">
        <v>0</v>
      </c>
      <c r="B66">
        <v>0</v>
      </c>
      <c r="C66">
        <v>5.8823529409999997</v>
      </c>
      <c r="D66">
        <v>0.35294117646000001</v>
      </c>
      <c r="E66">
        <v>0.89433817500000001</v>
      </c>
      <c r="F66">
        <v>0.99853399300000001</v>
      </c>
      <c r="G66">
        <v>0.42282409900000001</v>
      </c>
      <c r="H66">
        <v>3.9E-2</v>
      </c>
      <c r="I66">
        <v>34750</v>
      </c>
      <c r="J66">
        <v>0.22646176500000001</v>
      </c>
    </row>
    <row r="67" spans="1:10" x14ac:dyDescent="0.3">
      <c r="A67">
        <v>0</v>
      </c>
      <c r="B67">
        <v>0</v>
      </c>
      <c r="C67">
        <v>5.8823529409999997</v>
      </c>
      <c r="D67">
        <v>0.35294117646000001</v>
      </c>
      <c r="E67">
        <v>0.94602272700000001</v>
      </c>
      <c r="F67">
        <v>0.99295065500000002</v>
      </c>
      <c r="G67">
        <v>0.11459074700000001</v>
      </c>
      <c r="H67">
        <v>0.111</v>
      </c>
      <c r="I67">
        <v>82435</v>
      </c>
      <c r="J67">
        <v>8.6026200999999997E-2</v>
      </c>
    </row>
    <row r="68" spans="1:10" x14ac:dyDescent="0.3">
      <c r="A68">
        <v>0</v>
      </c>
      <c r="B68">
        <v>0</v>
      </c>
      <c r="C68">
        <v>5.9139784950000003</v>
      </c>
      <c r="D68">
        <v>0.35483870970000003</v>
      </c>
      <c r="E68">
        <v>0.74535979399999996</v>
      </c>
      <c r="F68">
        <v>0.97810535399999998</v>
      </c>
      <c r="G68">
        <v>0.208579186</v>
      </c>
      <c r="H68">
        <v>0.27900000000000003</v>
      </c>
      <c r="I68">
        <v>74826</v>
      </c>
      <c r="J68">
        <v>6.0869343999999999E-2</v>
      </c>
    </row>
    <row r="69" spans="1:10" x14ac:dyDescent="0.3">
      <c r="A69">
        <v>0</v>
      </c>
      <c r="B69">
        <v>0</v>
      </c>
      <c r="C69">
        <v>6.0109289620000004</v>
      </c>
      <c r="D69">
        <v>0.36065573772000004</v>
      </c>
      <c r="E69">
        <v>0.94625061300000002</v>
      </c>
      <c r="F69">
        <v>1</v>
      </c>
      <c r="G69">
        <v>6.2908496999999994E-2</v>
      </c>
      <c r="H69">
        <v>5.6000000000000001E-2</v>
      </c>
      <c r="I69">
        <v>170625</v>
      </c>
      <c r="J69">
        <v>3.7236731000000002E-2</v>
      </c>
    </row>
    <row r="70" spans="1:10" x14ac:dyDescent="0.3">
      <c r="A70">
        <v>0</v>
      </c>
      <c r="B70">
        <v>5.23</v>
      </c>
      <c r="C70">
        <v>3.6900369</v>
      </c>
      <c r="D70">
        <v>0.37830221400000003</v>
      </c>
      <c r="E70">
        <v>0.94749773699999995</v>
      </c>
      <c r="F70">
        <v>0.98154869899999997</v>
      </c>
      <c r="G70">
        <v>0.329293526</v>
      </c>
      <c r="H70">
        <v>5.6000000000000001E-2</v>
      </c>
      <c r="I70">
        <v>47525</v>
      </c>
      <c r="J70">
        <v>0.12879551</v>
      </c>
    </row>
    <row r="71" spans="1:10" x14ac:dyDescent="0.3">
      <c r="A71">
        <v>0</v>
      </c>
      <c r="B71">
        <v>0</v>
      </c>
      <c r="C71">
        <v>6.3725490200000001</v>
      </c>
      <c r="D71">
        <v>0.38235294119999996</v>
      </c>
      <c r="E71">
        <v>0.87344913199999996</v>
      </c>
      <c r="F71">
        <v>0</v>
      </c>
      <c r="G71">
        <v>0.22084367199999999</v>
      </c>
      <c r="H71">
        <v>0.1</v>
      </c>
      <c r="I71">
        <v>54167</v>
      </c>
      <c r="J71">
        <v>0.1875</v>
      </c>
    </row>
    <row r="72" spans="1:10" x14ac:dyDescent="0.3">
      <c r="A72">
        <v>0</v>
      </c>
      <c r="B72">
        <v>0</v>
      </c>
      <c r="C72">
        <v>6.3829787229999999</v>
      </c>
      <c r="D72">
        <v>0.38297872338000005</v>
      </c>
      <c r="E72">
        <v>0.47961569500000001</v>
      </c>
      <c r="F72">
        <v>0.92167990899999996</v>
      </c>
      <c r="G72">
        <v>0.38481604699999999</v>
      </c>
      <c r="H72">
        <v>0.159</v>
      </c>
      <c r="I72">
        <v>43783</v>
      </c>
      <c r="J72">
        <v>0.20161695499999999</v>
      </c>
    </row>
    <row r="73" spans="1:10" x14ac:dyDescent="0.3">
      <c r="A73">
        <v>0</v>
      </c>
      <c r="B73">
        <v>0</v>
      </c>
      <c r="C73">
        <v>6.5217391300000003</v>
      </c>
      <c r="D73">
        <v>0.39130434780000001</v>
      </c>
      <c r="E73">
        <v>0.50698474100000002</v>
      </c>
      <c r="F73">
        <v>0.946705833</v>
      </c>
      <c r="G73">
        <v>0.478557291</v>
      </c>
      <c r="H73">
        <v>9.9000000000000005E-2</v>
      </c>
      <c r="I73">
        <v>33419</v>
      </c>
      <c r="J73">
        <v>0.284476703</v>
      </c>
    </row>
    <row r="74" spans="1:10" x14ac:dyDescent="0.3">
      <c r="A74">
        <v>0</v>
      </c>
      <c r="B74">
        <v>0</v>
      </c>
      <c r="C74">
        <v>6.5420560749999996</v>
      </c>
      <c r="D74">
        <v>0.39252336449999997</v>
      </c>
      <c r="E74">
        <v>0.73443656400000001</v>
      </c>
      <c r="F74">
        <v>0</v>
      </c>
      <c r="G74">
        <v>0.273224044</v>
      </c>
      <c r="H74">
        <v>8.4000000000000005E-2</v>
      </c>
      <c r="I74">
        <v>46776</v>
      </c>
      <c r="J74">
        <v>0.101156069</v>
      </c>
    </row>
    <row r="75" spans="1:10" x14ac:dyDescent="0.3">
      <c r="A75">
        <v>0</v>
      </c>
      <c r="B75">
        <v>0</v>
      </c>
      <c r="C75">
        <v>6.6037735849999999</v>
      </c>
      <c r="D75">
        <v>0.39622641510000001</v>
      </c>
      <c r="E75">
        <v>0.89937106899999997</v>
      </c>
      <c r="F75">
        <v>0</v>
      </c>
      <c r="G75">
        <v>0.27987421400000001</v>
      </c>
      <c r="H75">
        <v>0.30399999999999999</v>
      </c>
      <c r="I75">
        <v>35625</v>
      </c>
      <c r="J75">
        <v>0.38961038999999997</v>
      </c>
    </row>
    <row r="76" spans="1:10" x14ac:dyDescent="0.3">
      <c r="A76">
        <v>0</v>
      </c>
      <c r="B76">
        <v>0</v>
      </c>
      <c r="C76">
        <v>6.6666666670000003</v>
      </c>
      <c r="D76">
        <v>0.40000000002000002</v>
      </c>
      <c r="E76">
        <v>0.98553976600000004</v>
      </c>
      <c r="F76">
        <v>0.89895470399999999</v>
      </c>
      <c r="G76">
        <v>0.19197207699999999</v>
      </c>
      <c r="H76">
        <v>2.7E-2</v>
      </c>
      <c r="I76">
        <v>69231</v>
      </c>
      <c r="J76">
        <v>6.2355658000000001E-2</v>
      </c>
    </row>
    <row r="77" spans="1:10" x14ac:dyDescent="0.3">
      <c r="A77">
        <v>0</v>
      </c>
      <c r="B77">
        <v>0</v>
      </c>
      <c r="C77">
        <v>6.7567567569999998</v>
      </c>
      <c r="D77">
        <v>0.40540540542000003</v>
      </c>
      <c r="E77">
        <v>0.93664871699999996</v>
      </c>
      <c r="F77">
        <v>0.99961933800000002</v>
      </c>
      <c r="G77">
        <v>0.36686919200000001</v>
      </c>
      <c r="H77">
        <v>5.7000000000000002E-2</v>
      </c>
      <c r="I77">
        <v>53540</v>
      </c>
      <c r="J77">
        <v>0.129491525</v>
      </c>
    </row>
    <row r="78" spans="1:10" x14ac:dyDescent="0.3">
      <c r="A78">
        <v>0</v>
      </c>
      <c r="B78">
        <v>8.61</v>
      </c>
      <c r="C78">
        <v>2.7972027970000002</v>
      </c>
      <c r="D78">
        <v>0.42613216781999996</v>
      </c>
      <c r="E78">
        <v>0.64450105300000005</v>
      </c>
      <c r="F78">
        <v>0.9992761</v>
      </c>
      <c r="G78">
        <v>0.39910328499999997</v>
      </c>
      <c r="H78">
        <v>0.32400000000000001</v>
      </c>
      <c r="I78">
        <v>58820</v>
      </c>
      <c r="J78">
        <v>0.183827041</v>
      </c>
    </row>
    <row r="79" spans="1:10" x14ac:dyDescent="0.3">
      <c r="A79">
        <v>0</v>
      </c>
      <c r="B79">
        <v>12.37</v>
      </c>
      <c r="C79">
        <v>0.98765432099999995</v>
      </c>
      <c r="D79">
        <v>0.43035925925999996</v>
      </c>
      <c r="E79">
        <v>0.87722232</v>
      </c>
      <c r="F79">
        <v>0.99065163599999995</v>
      </c>
      <c r="G79">
        <v>0.27165319399999999</v>
      </c>
      <c r="H79">
        <v>0.154</v>
      </c>
      <c r="I79">
        <v>69437</v>
      </c>
      <c r="J79">
        <v>9.2472683E-2</v>
      </c>
    </row>
    <row r="80" spans="1:10" x14ac:dyDescent="0.3">
      <c r="A80">
        <v>0</v>
      </c>
      <c r="B80">
        <v>2.4500000000000002</v>
      </c>
      <c r="C80">
        <v>6.048387097</v>
      </c>
      <c r="D80">
        <v>0.43640322582000002</v>
      </c>
      <c r="E80">
        <v>0.92139490999999996</v>
      </c>
      <c r="F80">
        <v>0.99832261700000002</v>
      </c>
      <c r="G80">
        <v>0.39772110700000002</v>
      </c>
      <c r="H80">
        <v>7.9000000000000001E-2</v>
      </c>
      <c r="I80">
        <v>42082</v>
      </c>
      <c r="J80">
        <v>0.14809181399999999</v>
      </c>
    </row>
    <row r="81" spans="1:10" x14ac:dyDescent="0.3">
      <c r="A81">
        <v>0</v>
      </c>
      <c r="B81">
        <v>14.74</v>
      </c>
      <c r="C81">
        <v>0</v>
      </c>
      <c r="D81">
        <v>0.44220000000000004</v>
      </c>
      <c r="E81">
        <v>0.93300127300000002</v>
      </c>
      <c r="F81">
        <v>0.94519690000000001</v>
      </c>
      <c r="G81">
        <v>0.30414782200000001</v>
      </c>
      <c r="H81">
        <v>3.1E-2</v>
      </c>
      <c r="I81">
        <v>40477</v>
      </c>
      <c r="J81">
        <v>0.187476121</v>
      </c>
    </row>
    <row r="82" spans="1:10" x14ac:dyDescent="0.3">
      <c r="A82">
        <v>0</v>
      </c>
      <c r="B82">
        <v>0</v>
      </c>
      <c r="C82">
        <v>7.425742574</v>
      </c>
      <c r="D82">
        <v>0.44554455443999996</v>
      </c>
      <c r="E82">
        <v>0.97082601099999999</v>
      </c>
      <c r="F82">
        <v>0</v>
      </c>
      <c r="G82">
        <v>0.13637961300000001</v>
      </c>
      <c r="H82">
        <v>8.9999999999999993E-3</v>
      </c>
      <c r="I82">
        <v>48359</v>
      </c>
      <c r="J82">
        <v>0.14902507000000001</v>
      </c>
    </row>
    <row r="83" spans="1:10" x14ac:dyDescent="0.3">
      <c r="A83">
        <v>0</v>
      </c>
      <c r="B83">
        <v>10.95</v>
      </c>
      <c r="C83">
        <v>2.0283975660000002</v>
      </c>
      <c r="D83">
        <v>0.45020385395999996</v>
      </c>
      <c r="E83">
        <v>0.97488038300000002</v>
      </c>
      <c r="F83">
        <v>0</v>
      </c>
      <c r="G83">
        <v>0.49327957</v>
      </c>
      <c r="H83">
        <v>7.0000000000000001E-3</v>
      </c>
      <c r="I83">
        <v>31000</v>
      </c>
      <c r="J83">
        <v>0.251709986</v>
      </c>
    </row>
    <row r="84" spans="1:10" x14ac:dyDescent="0.3">
      <c r="A84">
        <v>0</v>
      </c>
      <c r="B84">
        <v>0</v>
      </c>
      <c r="C84">
        <v>7.6023391809999996</v>
      </c>
      <c r="D84">
        <v>0.45614035085999993</v>
      </c>
      <c r="E84">
        <v>0.89116719200000005</v>
      </c>
      <c r="F84">
        <v>1</v>
      </c>
      <c r="G84">
        <v>0.54893655399999997</v>
      </c>
      <c r="H84">
        <v>0.21299999999999999</v>
      </c>
      <c r="I84">
        <v>47787</v>
      </c>
      <c r="J84">
        <v>0.117838313</v>
      </c>
    </row>
    <row r="85" spans="1:10" x14ac:dyDescent="0.3">
      <c r="A85">
        <v>0</v>
      </c>
      <c r="B85">
        <v>0</v>
      </c>
      <c r="C85">
        <v>7.692307692</v>
      </c>
      <c r="D85">
        <v>0.46153846152</v>
      </c>
      <c r="E85">
        <v>0.90958940200000005</v>
      </c>
      <c r="F85">
        <v>0.98153568999999996</v>
      </c>
      <c r="G85">
        <v>0.13790829600000001</v>
      </c>
      <c r="H85">
        <v>8.3000000000000004E-2</v>
      </c>
      <c r="I85">
        <v>103889</v>
      </c>
      <c r="J85">
        <v>5.3514563000000001E-2</v>
      </c>
    </row>
    <row r="86" spans="1:10" x14ac:dyDescent="0.3">
      <c r="A86">
        <v>0</v>
      </c>
      <c r="B86">
        <v>0</v>
      </c>
      <c r="C86">
        <v>7.692307692</v>
      </c>
      <c r="D86">
        <v>0.46153846152</v>
      </c>
      <c r="E86">
        <v>0.74917309799999998</v>
      </c>
      <c r="F86">
        <v>0</v>
      </c>
      <c r="G86">
        <v>0.23562570499999999</v>
      </c>
      <c r="H86">
        <v>3.7999999999999999E-2</v>
      </c>
      <c r="I86">
        <v>51875</v>
      </c>
      <c r="J86">
        <v>0.12614360999999999</v>
      </c>
    </row>
    <row r="87" spans="1:10" x14ac:dyDescent="0.3">
      <c r="A87">
        <v>0</v>
      </c>
      <c r="B87">
        <v>0</v>
      </c>
      <c r="C87">
        <v>7.692307692</v>
      </c>
      <c r="D87">
        <v>0.46153846152</v>
      </c>
      <c r="E87">
        <v>0.90199812400000001</v>
      </c>
      <c r="F87">
        <v>0.99841860800000004</v>
      </c>
      <c r="G87">
        <v>0.46576894400000002</v>
      </c>
      <c r="H87">
        <v>9.8000000000000004E-2</v>
      </c>
      <c r="I87">
        <v>53309</v>
      </c>
      <c r="J87">
        <v>0.12998269900000001</v>
      </c>
    </row>
    <row r="88" spans="1:10" x14ac:dyDescent="0.3">
      <c r="A88">
        <v>0</v>
      </c>
      <c r="B88">
        <v>0</v>
      </c>
      <c r="C88">
        <v>7.9787234040000001</v>
      </c>
      <c r="D88">
        <v>0.47872340424000004</v>
      </c>
      <c r="E88">
        <v>0.94945545899999995</v>
      </c>
      <c r="F88">
        <v>0.99108847899999997</v>
      </c>
      <c r="G88">
        <v>0.30234529500000001</v>
      </c>
      <c r="H88">
        <v>1.2999999999999999E-2</v>
      </c>
      <c r="I88">
        <v>47750</v>
      </c>
      <c r="J88">
        <v>0.12946708500000001</v>
      </c>
    </row>
    <row r="89" spans="1:10" x14ac:dyDescent="0.3">
      <c r="A89">
        <v>0</v>
      </c>
      <c r="B89">
        <v>10.34</v>
      </c>
      <c r="C89">
        <v>2.9411764709999999</v>
      </c>
      <c r="D89">
        <v>0.48667058825999998</v>
      </c>
      <c r="E89">
        <v>0.79020332699999996</v>
      </c>
      <c r="F89">
        <v>0</v>
      </c>
      <c r="G89">
        <v>0.32668565999999999</v>
      </c>
      <c r="H89">
        <v>4.3999999999999997E-2</v>
      </c>
      <c r="I89">
        <v>37250</v>
      </c>
      <c r="J89">
        <v>0.22182680900000001</v>
      </c>
    </row>
    <row r="90" spans="1:10" x14ac:dyDescent="0.3">
      <c r="A90">
        <v>0</v>
      </c>
      <c r="B90">
        <v>16.53</v>
      </c>
      <c r="C90">
        <v>0</v>
      </c>
      <c r="D90">
        <v>0.49590000000000001</v>
      </c>
      <c r="E90">
        <v>0.76929995200000001</v>
      </c>
      <c r="F90">
        <v>0.956984744</v>
      </c>
      <c r="G90">
        <v>0.25708300699999997</v>
      </c>
      <c r="H90">
        <v>0.255</v>
      </c>
      <c r="I90">
        <v>105732</v>
      </c>
      <c r="J90">
        <v>6.6140837999999993E-2</v>
      </c>
    </row>
    <row r="91" spans="1:10" x14ac:dyDescent="0.3">
      <c r="A91">
        <v>0</v>
      </c>
      <c r="B91">
        <v>0</v>
      </c>
      <c r="C91">
        <v>8.2802547769999997</v>
      </c>
      <c r="D91">
        <v>0.49681528661999996</v>
      </c>
      <c r="E91">
        <v>0.82162723500000001</v>
      </c>
      <c r="F91">
        <v>0.98943194800000001</v>
      </c>
      <c r="G91">
        <v>0.256055431</v>
      </c>
      <c r="H91">
        <v>0.14000000000000001</v>
      </c>
      <c r="I91">
        <v>73039</v>
      </c>
      <c r="J91">
        <v>7.3058044000000003E-2</v>
      </c>
    </row>
    <row r="92" spans="1:10" x14ac:dyDescent="0.3">
      <c r="A92">
        <v>0</v>
      </c>
      <c r="B92">
        <v>6.38</v>
      </c>
      <c r="C92">
        <v>5.1282051280000003</v>
      </c>
      <c r="D92">
        <v>0.49909230768000001</v>
      </c>
      <c r="E92">
        <v>0.70398945499999999</v>
      </c>
      <c r="F92">
        <v>1</v>
      </c>
      <c r="G92">
        <v>0.45625446200000003</v>
      </c>
      <c r="H92">
        <v>3.6999999999999998E-2</v>
      </c>
      <c r="I92">
        <v>36448</v>
      </c>
      <c r="J92">
        <v>0.21957865600000001</v>
      </c>
    </row>
    <row r="93" spans="1:10" x14ac:dyDescent="0.3">
      <c r="A93">
        <v>0</v>
      </c>
      <c r="B93">
        <v>0</v>
      </c>
      <c r="C93">
        <v>8.3333333330000006</v>
      </c>
      <c r="D93">
        <v>0.49999999998000005</v>
      </c>
      <c r="E93">
        <v>0.78581173299999996</v>
      </c>
      <c r="F93">
        <v>0.95942028999999995</v>
      </c>
      <c r="G93">
        <v>0.38062755799999998</v>
      </c>
      <c r="H93">
        <v>8.8999999999999996E-2</v>
      </c>
      <c r="I93">
        <v>49583</v>
      </c>
      <c r="J93">
        <v>0.16374269</v>
      </c>
    </row>
    <row r="94" spans="1:10" x14ac:dyDescent="0.3">
      <c r="A94">
        <v>0</v>
      </c>
      <c r="B94">
        <v>0</v>
      </c>
      <c r="C94">
        <v>8.3333333330000006</v>
      </c>
      <c r="D94">
        <v>0.49999999998000005</v>
      </c>
      <c r="E94">
        <v>0.195086815</v>
      </c>
      <c r="F94">
        <v>0.92823839399999997</v>
      </c>
      <c r="G94">
        <v>0.463992927</v>
      </c>
      <c r="H94">
        <v>9.6000000000000002E-2</v>
      </c>
      <c r="I94">
        <v>36969</v>
      </c>
      <c r="J94">
        <v>0.27542336499999998</v>
      </c>
    </row>
    <row r="95" spans="1:10" x14ac:dyDescent="0.3">
      <c r="A95">
        <v>0</v>
      </c>
      <c r="B95">
        <v>0</v>
      </c>
      <c r="C95">
        <v>8.3333333330000006</v>
      </c>
      <c r="D95">
        <v>0.49999999998000005</v>
      </c>
      <c r="E95">
        <v>0.75541579299999995</v>
      </c>
      <c r="F95">
        <v>0</v>
      </c>
      <c r="G95">
        <v>0.27730441500000003</v>
      </c>
      <c r="H95">
        <v>4.0000000000000001E-3</v>
      </c>
      <c r="I95">
        <v>24441</v>
      </c>
      <c r="J95">
        <v>8.9970500999999994E-2</v>
      </c>
    </row>
    <row r="96" spans="1:10" x14ac:dyDescent="0.3">
      <c r="A96">
        <v>0</v>
      </c>
      <c r="B96">
        <v>0</v>
      </c>
      <c r="C96">
        <v>8.3832335330000003</v>
      </c>
      <c r="D96">
        <v>0.50299401198000004</v>
      </c>
      <c r="E96">
        <v>0.91304994100000003</v>
      </c>
      <c r="F96">
        <v>0.98042286599999995</v>
      </c>
      <c r="G96">
        <v>0.23628185900000001</v>
      </c>
      <c r="H96">
        <v>4.9000000000000002E-2</v>
      </c>
      <c r="I96">
        <v>73457</v>
      </c>
      <c r="J96">
        <v>8.3531863999999997E-2</v>
      </c>
    </row>
    <row r="97" spans="1:10" x14ac:dyDescent="0.3">
      <c r="A97">
        <v>0</v>
      </c>
      <c r="B97">
        <v>11.55</v>
      </c>
      <c r="C97">
        <v>2.8195488719999999</v>
      </c>
      <c r="D97">
        <v>0.51567293232</v>
      </c>
      <c r="E97">
        <v>0.84580880300000005</v>
      </c>
      <c r="F97">
        <v>0.99479505499999998</v>
      </c>
      <c r="G97">
        <v>0.35900339799999997</v>
      </c>
      <c r="H97">
        <v>0.20399999999999999</v>
      </c>
      <c r="I97">
        <v>35302</v>
      </c>
      <c r="J97">
        <v>0.20323054300000001</v>
      </c>
    </row>
    <row r="98" spans="1:10" x14ac:dyDescent="0.3">
      <c r="A98">
        <v>0</v>
      </c>
      <c r="B98">
        <v>9.59</v>
      </c>
      <c r="C98">
        <v>4.0462427749999996</v>
      </c>
      <c r="D98">
        <v>0.53047456649999991</v>
      </c>
      <c r="E98">
        <v>0.83238610899999999</v>
      </c>
      <c r="F98">
        <v>1</v>
      </c>
      <c r="G98">
        <v>0.12574347299999999</v>
      </c>
      <c r="H98">
        <v>0.30099999999999999</v>
      </c>
      <c r="I98">
        <v>110402</v>
      </c>
      <c r="J98">
        <v>4.5031321999999999E-2</v>
      </c>
    </row>
    <row r="99" spans="1:10" x14ac:dyDescent="0.3">
      <c r="A99">
        <v>0</v>
      </c>
      <c r="B99">
        <v>0</v>
      </c>
      <c r="C99">
        <v>8.9041095890000008</v>
      </c>
      <c r="D99">
        <v>0.53424657534000008</v>
      </c>
      <c r="E99">
        <v>0.63512742799999999</v>
      </c>
      <c r="F99">
        <v>1</v>
      </c>
      <c r="G99">
        <v>0.44879289999999999</v>
      </c>
      <c r="H99">
        <v>0.36199999999999999</v>
      </c>
      <c r="I99">
        <v>62315</v>
      </c>
      <c r="J99">
        <v>0.135708677</v>
      </c>
    </row>
    <row r="100" spans="1:10" x14ac:dyDescent="0.3">
      <c r="A100">
        <v>0</v>
      </c>
      <c r="B100">
        <v>17.850000000000001</v>
      </c>
      <c r="C100">
        <v>0</v>
      </c>
      <c r="D100">
        <v>0.53550000000000009</v>
      </c>
      <c r="E100">
        <v>0.89036811000000005</v>
      </c>
      <c r="F100">
        <v>0.99589603299999996</v>
      </c>
      <c r="G100">
        <v>0.44977812099999998</v>
      </c>
      <c r="H100">
        <v>0.105</v>
      </c>
      <c r="I100">
        <v>55679</v>
      </c>
      <c r="J100">
        <v>0.13267720599999999</v>
      </c>
    </row>
    <row r="101" spans="1:10" x14ac:dyDescent="0.3">
      <c r="A101">
        <v>0</v>
      </c>
      <c r="B101">
        <v>11.25</v>
      </c>
      <c r="C101">
        <v>3.3057851239999998</v>
      </c>
      <c r="D101">
        <v>0.53584710743999997</v>
      </c>
      <c r="E101">
        <v>0.863899682</v>
      </c>
      <c r="F101">
        <v>0.89065623599999999</v>
      </c>
      <c r="G101">
        <v>0.35262728799999998</v>
      </c>
      <c r="H101">
        <v>0.115</v>
      </c>
      <c r="I101">
        <v>79610</v>
      </c>
      <c r="J101">
        <v>7.1759725999999996E-2</v>
      </c>
    </row>
    <row r="102" spans="1:10" x14ac:dyDescent="0.3">
      <c r="A102">
        <v>0</v>
      </c>
      <c r="B102">
        <v>0</v>
      </c>
      <c r="C102">
        <v>9.0909090910000003</v>
      </c>
      <c r="D102">
        <v>0.54545454546000005</v>
      </c>
      <c r="E102">
        <v>0.75070934499999997</v>
      </c>
      <c r="F102">
        <v>0.99179052199999995</v>
      </c>
      <c r="G102">
        <v>0.29646858799999998</v>
      </c>
      <c r="H102">
        <v>0.23499999999999999</v>
      </c>
      <c r="I102">
        <v>92913</v>
      </c>
      <c r="J102">
        <v>6.9966404999999995E-2</v>
      </c>
    </row>
    <row r="103" spans="1:10" x14ac:dyDescent="0.3">
      <c r="A103">
        <v>0</v>
      </c>
      <c r="B103">
        <v>0</v>
      </c>
      <c r="C103">
        <v>9.0909090910000003</v>
      </c>
      <c r="D103">
        <v>0.54545454546000005</v>
      </c>
      <c r="E103">
        <v>0.35217132699999998</v>
      </c>
      <c r="F103">
        <v>0.84171725900000005</v>
      </c>
      <c r="G103">
        <v>0.39661845600000001</v>
      </c>
      <c r="H103">
        <v>7.0000000000000001E-3</v>
      </c>
      <c r="I103">
        <v>27580</v>
      </c>
      <c r="J103">
        <v>0.41207184600000002</v>
      </c>
    </row>
    <row r="104" spans="1:10" x14ac:dyDescent="0.3">
      <c r="A104">
        <v>0</v>
      </c>
      <c r="B104">
        <v>0</v>
      </c>
      <c r="C104">
        <v>9.0909090910000003</v>
      </c>
      <c r="D104">
        <v>0.54545454546000005</v>
      </c>
      <c r="E104">
        <v>0.72594374500000003</v>
      </c>
      <c r="F104">
        <v>0.89485685299999995</v>
      </c>
      <c r="G104">
        <v>0.216492926</v>
      </c>
      <c r="H104">
        <v>6.6000000000000003E-2</v>
      </c>
      <c r="I104">
        <v>70723</v>
      </c>
      <c r="J104">
        <v>9.2859309000000001E-2</v>
      </c>
    </row>
    <row r="105" spans="1:10" x14ac:dyDescent="0.3">
      <c r="A105">
        <v>0</v>
      </c>
      <c r="B105">
        <v>0</v>
      </c>
      <c r="C105">
        <v>9.0909090910000003</v>
      </c>
      <c r="D105">
        <v>0.54545454546000005</v>
      </c>
      <c r="E105">
        <v>0.966873706</v>
      </c>
      <c r="F105">
        <v>1</v>
      </c>
      <c r="G105">
        <v>0.28571428599999998</v>
      </c>
      <c r="H105">
        <v>4.2999999999999997E-2</v>
      </c>
      <c r="I105">
        <v>37031</v>
      </c>
      <c r="J105">
        <v>0.147058824</v>
      </c>
    </row>
    <row r="106" spans="1:10" x14ac:dyDescent="0.3">
      <c r="A106">
        <v>0</v>
      </c>
      <c r="B106">
        <v>0</v>
      </c>
      <c r="C106">
        <v>9.0909090910000003</v>
      </c>
      <c r="D106">
        <v>0.54545454546000005</v>
      </c>
      <c r="E106">
        <v>0.85279383399999997</v>
      </c>
      <c r="F106">
        <v>0.98025751100000003</v>
      </c>
      <c r="G106">
        <v>0.373795761</v>
      </c>
      <c r="H106">
        <v>0.82</v>
      </c>
      <c r="I106">
        <v>35321</v>
      </c>
      <c r="J106">
        <v>0.32940327200000002</v>
      </c>
    </row>
    <row r="107" spans="1:10" x14ac:dyDescent="0.3">
      <c r="A107">
        <v>0</v>
      </c>
      <c r="B107">
        <v>13.28</v>
      </c>
      <c r="C107">
        <v>2.5316455699999998</v>
      </c>
      <c r="D107">
        <v>0.55029873419999997</v>
      </c>
      <c r="E107">
        <v>0.83288244600000005</v>
      </c>
      <c r="F107">
        <v>0.94446912500000002</v>
      </c>
      <c r="G107">
        <v>0.383987625</v>
      </c>
      <c r="H107">
        <v>2.9000000000000001E-2</v>
      </c>
      <c r="I107">
        <v>43835</v>
      </c>
      <c r="J107">
        <v>0.21033291300000001</v>
      </c>
    </row>
    <row r="108" spans="1:10" x14ac:dyDescent="0.3">
      <c r="A108">
        <v>0</v>
      </c>
      <c r="B108">
        <v>9.52</v>
      </c>
      <c r="C108">
        <v>4.4843049329999998</v>
      </c>
      <c r="D108">
        <v>0.55465829597999994</v>
      </c>
      <c r="E108">
        <v>0.97675769899999998</v>
      </c>
      <c r="F108">
        <v>0.927745665</v>
      </c>
      <c r="G108">
        <v>0.14642649599999999</v>
      </c>
      <c r="H108">
        <v>2.8000000000000001E-2</v>
      </c>
      <c r="I108">
        <v>74176</v>
      </c>
      <c r="J108">
        <v>7.0816675999999995E-2</v>
      </c>
    </row>
    <row r="109" spans="1:10" x14ac:dyDescent="0.3">
      <c r="A109">
        <v>0</v>
      </c>
      <c r="B109">
        <v>10.74</v>
      </c>
      <c r="C109">
        <v>3.9301310040000002</v>
      </c>
      <c r="D109">
        <v>0.55800786024000004</v>
      </c>
      <c r="E109">
        <v>0.94390705500000005</v>
      </c>
      <c r="F109">
        <v>0.98856562100000001</v>
      </c>
      <c r="G109">
        <v>0.30285927299999998</v>
      </c>
      <c r="H109">
        <v>4.8000000000000001E-2</v>
      </c>
      <c r="I109">
        <v>53674</v>
      </c>
      <c r="J109">
        <v>0.10709702</v>
      </c>
    </row>
    <row r="110" spans="1:10" x14ac:dyDescent="0.3">
      <c r="A110">
        <v>0</v>
      </c>
      <c r="B110">
        <v>0</v>
      </c>
      <c r="C110">
        <v>9.375</v>
      </c>
      <c r="D110">
        <v>0.5625</v>
      </c>
      <c r="E110">
        <v>0.94514767899999996</v>
      </c>
      <c r="F110">
        <v>0</v>
      </c>
      <c r="G110">
        <v>0.198312236</v>
      </c>
      <c r="H110">
        <v>0.01</v>
      </c>
      <c r="I110">
        <v>59500</v>
      </c>
      <c r="J110">
        <v>4.4843049000000003E-2</v>
      </c>
    </row>
    <row r="111" spans="1:10" x14ac:dyDescent="0.3">
      <c r="A111">
        <v>0</v>
      </c>
      <c r="B111">
        <v>0</v>
      </c>
      <c r="C111">
        <v>10</v>
      </c>
      <c r="D111">
        <v>0.60000000000000009</v>
      </c>
      <c r="E111">
        <v>0.85148998499999995</v>
      </c>
      <c r="F111">
        <v>0.75434027800000003</v>
      </c>
      <c r="G111">
        <v>0.53426068999999998</v>
      </c>
      <c r="H111">
        <v>9.8000000000000004E-2</v>
      </c>
      <c r="I111">
        <v>30440</v>
      </c>
      <c r="J111">
        <v>0.212155963</v>
      </c>
    </row>
    <row r="112" spans="1:10" x14ac:dyDescent="0.3">
      <c r="A112">
        <v>0</v>
      </c>
      <c r="B112">
        <v>12.47</v>
      </c>
      <c r="C112">
        <v>3.8793103449999999</v>
      </c>
      <c r="D112">
        <v>0.60685862069999996</v>
      </c>
      <c r="E112">
        <v>0.84791164900000005</v>
      </c>
      <c r="F112">
        <v>0.97387409800000002</v>
      </c>
      <c r="G112">
        <v>0.47695415299999999</v>
      </c>
      <c r="H112">
        <v>2.9000000000000001E-2</v>
      </c>
      <c r="I112">
        <v>29733</v>
      </c>
      <c r="J112">
        <v>0.26397326900000001</v>
      </c>
    </row>
    <row r="113" spans="1:10" x14ac:dyDescent="0.3">
      <c r="A113">
        <v>0</v>
      </c>
      <c r="B113">
        <v>15.82</v>
      </c>
      <c r="C113">
        <v>2.463054187</v>
      </c>
      <c r="D113">
        <v>0.62238325122000004</v>
      </c>
      <c r="E113">
        <v>0.72082186000000004</v>
      </c>
      <c r="F113">
        <v>0.97639377199999999</v>
      </c>
      <c r="G113">
        <v>0.52208737900000002</v>
      </c>
      <c r="H113">
        <v>0.10100000000000001</v>
      </c>
      <c r="I113">
        <v>47701</v>
      </c>
      <c r="J113">
        <v>0.18456299700000001</v>
      </c>
    </row>
    <row r="114" spans="1:10" x14ac:dyDescent="0.3">
      <c r="A114">
        <v>0</v>
      </c>
      <c r="B114">
        <v>16.329999999999998</v>
      </c>
      <c r="C114">
        <v>2.5167785230000002</v>
      </c>
      <c r="D114">
        <v>0.64090671137999988</v>
      </c>
      <c r="E114">
        <v>0.87443244899999995</v>
      </c>
      <c r="F114">
        <v>0.99299930400000003</v>
      </c>
      <c r="G114">
        <v>0.328578011</v>
      </c>
      <c r="H114">
        <v>5.7000000000000002E-2</v>
      </c>
      <c r="I114">
        <v>63235</v>
      </c>
      <c r="J114">
        <v>0.107444001</v>
      </c>
    </row>
    <row r="115" spans="1:10" x14ac:dyDescent="0.3">
      <c r="A115">
        <v>0</v>
      </c>
      <c r="B115">
        <v>13.48</v>
      </c>
      <c r="C115">
        <v>3.9525691699999999</v>
      </c>
      <c r="D115">
        <v>0.64155415019999995</v>
      </c>
      <c r="E115">
        <v>0.96702903699999998</v>
      </c>
      <c r="F115">
        <v>0.98955530899999999</v>
      </c>
      <c r="G115">
        <v>0.27928385</v>
      </c>
      <c r="H115">
        <v>4.7E-2</v>
      </c>
      <c r="I115">
        <v>59471</v>
      </c>
      <c r="J115">
        <v>7.3858255999999997E-2</v>
      </c>
    </row>
    <row r="116" spans="1:10" x14ac:dyDescent="0.3">
      <c r="A116">
        <v>0</v>
      </c>
      <c r="B116">
        <v>0</v>
      </c>
      <c r="C116">
        <v>10.86956522</v>
      </c>
      <c r="D116">
        <v>0.65217391320000007</v>
      </c>
      <c r="E116">
        <v>0.77973015400000001</v>
      </c>
      <c r="F116">
        <v>0.97987152</v>
      </c>
      <c r="G116">
        <v>0.34786267300000001</v>
      </c>
      <c r="H116">
        <v>2.4E-2</v>
      </c>
      <c r="I116">
        <v>49458</v>
      </c>
      <c r="J116">
        <v>0.186304952</v>
      </c>
    </row>
    <row r="117" spans="1:10" x14ac:dyDescent="0.3">
      <c r="A117">
        <v>0</v>
      </c>
      <c r="B117">
        <v>22.01</v>
      </c>
      <c r="C117">
        <v>0</v>
      </c>
      <c r="D117">
        <v>0.66030000000000011</v>
      </c>
      <c r="E117">
        <v>0.75134091400000003</v>
      </c>
      <c r="F117">
        <v>0.99511917100000002</v>
      </c>
      <c r="G117">
        <v>0.47211318800000002</v>
      </c>
      <c r="H117">
        <v>0.26400000000000001</v>
      </c>
      <c r="I117">
        <v>56370</v>
      </c>
      <c r="J117">
        <v>0.178801766</v>
      </c>
    </row>
    <row r="118" spans="1:10" x14ac:dyDescent="0.3">
      <c r="A118">
        <v>0</v>
      </c>
      <c r="B118">
        <v>13.69</v>
      </c>
      <c r="C118">
        <v>4.230769231</v>
      </c>
      <c r="D118">
        <v>0.66454615385999993</v>
      </c>
      <c r="E118">
        <v>0.97302904599999995</v>
      </c>
      <c r="F118">
        <v>0</v>
      </c>
      <c r="G118">
        <v>0.230290456</v>
      </c>
      <c r="H118">
        <v>7.0000000000000001E-3</v>
      </c>
      <c r="I118">
        <v>55750</v>
      </c>
      <c r="J118">
        <v>8.1237910999999996E-2</v>
      </c>
    </row>
    <row r="119" spans="1:10" x14ac:dyDescent="0.3">
      <c r="A119">
        <v>0</v>
      </c>
      <c r="B119">
        <v>0</v>
      </c>
      <c r="C119">
        <v>11.11111111</v>
      </c>
      <c r="D119">
        <v>0.66666666659999996</v>
      </c>
      <c r="E119">
        <v>0.53434942100000005</v>
      </c>
      <c r="F119">
        <v>0.99897899599999995</v>
      </c>
      <c r="G119">
        <v>0.64448915100000004</v>
      </c>
      <c r="H119">
        <v>3.2000000000000001E-2</v>
      </c>
      <c r="I119">
        <v>25652</v>
      </c>
      <c r="J119">
        <v>0.412482772</v>
      </c>
    </row>
    <row r="120" spans="1:10" x14ac:dyDescent="0.3">
      <c r="A120">
        <v>0</v>
      </c>
      <c r="B120">
        <v>0</v>
      </c>
      <c r="C120">
        <v>11.11111111</v>
      </c>
      <c r="D120">
        <v>0.66666666659999996</v>
      </c>
      <c r="E120">
        <v>0.56714289799999995</v>
      </c>
      <c r="F120">
        <v>0.97863639599999996</v>
      </c>
      <c r="G120">
        <v>0.42435260699999999</v>
      </c>
      <c r="H120">
        <v>0.24399999999999999</v>
      </c>
      <c r="I120">
        <v>43803</v>
      </c>
      <c r="J120">
        <v>0.20851431000000001</v>
      </c>
    </row>
    <row r="121" spans="1:10" x14ac:dyDescent="0.3">
      <c r="A121">
        <v>0</v>
      </c>
      <c r="B121">
        <v>0</v>
      </c>
      <c r="C121">
        <v>11.11111111</v>
      </c>
      <c r="D121">
        <v>0.66666666659999996</v>
      </c>
      <c r="E121">
        <v>0.85805982800000002</v>
      </c>
      <c r="F121">
        <v>0.96956168799999998</v>
      </c>
      <c r="G121">
        <v>0.27749515499999999</v>
      </c>
      <c r="H121">
        <v>0.85699999999999998</v>
      </c>
      <c r="I121">
        <v>26592</v>
      </c>
      <c r="J121">
        <v>0.39065924800000001</v>
      </c>
    </row>
    <row r="122" spans="1:10" x14ac:dyDescent="0.3">
      <c r="A122">
        <v>0</v>
      </c>
      <c r="B122">
        <v>14.4</v>
      </c>
      <c r="C122">
        <v>3.9877300610000002</v>
      </c>
      <c r="D122">
        <v>0.67126380366000005</v>
      </c>
      <c r="E122">
        <v>0.61229078599999998</v>
      </c>
      <c r="F122">
        <v>0.99955704000000001</v>
      </c>
      <c r="G122">
        <v>0.45262385500000002</v>
      </c>
      <c r="H122">
        <v>0.121</v>
      </c>
      <c r="I122">
        <v>40325</v>
      </c>
      <c r="J122">
        <v>0.26095963100000003</v>
      </c>
    </row>
    <row r="123" spans="1:10" x14ac:dyDescent="0.3">
      <c r="A123">
        <v>0</v>
      </c>
      <c r="B123">
        <v>18.8</v>
      </c>
      <c r="C123">
        <v>1.8823529409999999</v>
      </c>
      <c r="D123">
        <v>0.67694117646000007</v>
      </c>
      <c r="E123">
        <v>0.83530897100000001</v>
      </c>
      <c r="F123">
        <v>0.98520013500000003</v>
      </c>
      <c r="G123">
        <v>0.41644149699999999</v>
      </c>
      <c r="H123">
        <v>0.12</v>
      </c>
      <c r="I123">
        <v>62834</v>
      </c>
      <c r="J123">
        <v>7.5096898999999995E-2</v>
      </c>
    </row>
    <row r="124" spans="1:10" x14ac:dyDescent="0.3">
      <c r="A124">
        <v>0</v>
      </c>
      <c r="B124">
        <v>15.17</v>
      </c>
      <c r="C124">
        <v>3.8793103449999999</v>
      </c>
      <c r="D124">
        <v>0.68785862069999992</v>
      </c>
      <c r="E124">
        <v>0.44643010900000002</v>
      </c>
      <c r="F124">
        <v>0.99462365600000002</v>
      </c>
      <c r="G124">
        <v>0.55411478300000006</v>
      </c>
      <c r="H124">
        <v>0.104</v>
      </c>
      <c r="I124">
        <v>32029</v>
      </c>
      <c r="J124">
        <v>0.31844723699999999</v>
      </c>
    </row>
    <row r="125" spans="1:10" x14ac:dyDescent="0.3">
      <c r="A125">
        <v>0</v>
      </c>
      <c r="B125">
        <v>0</v>
      </c>
      <c r="C125">
        <v>11.53846154</v>
      </c>
      <c r="D125">
        <v>0.69230769240000001</v>
      </c>
      <c r="E125">
        <v>0.218737823</v>
      </c>
      <c r="F125">
        <v>1</v>
      </c>
      <c r="G125">
        <v>0.52824950100000001</v>
      </c>
      <c r="H125">
        <v>0.50700000000000001</v>
      </c>
      <c r="I125">
        <v>62347</v>
      </c>
      <c r="J125">
        <v>0.19269713499999999</v>
      </c>
    </row>
    <row r="126" spans="1:10" x14ac:dyDescent="0.3">
      <c r="A126">
        <v>0</v>
      </c>
      <c r="B126">
        <v>1.27</v>
      </c>
      <c r="C126">
        <v>10.94890511</v>
      </c>
      <c r="D126">
        <v>0.69503430659999998</v>
      </c>
      <c r="E126">
        <v>0.86272439300000003</v>
      </c>
      <c r="F126">
        <v>0.18069306900000001</v>
      </c>
      <c r="G126">
        <v>0.19830328699999999</v>
      </c>
      <c r="H126">
        <v>0.29299999999999998</v>
      </c>
      <c r="I126">
        <v>57096</v>
      </c>
      <c r="J126">
        <v>0.17361894</v>
      </c>
    </row>
    <row r="127" spans="1:10" x14ac:dyDescent="0.3">
      <c r="A127">
        <v>0</v>
      </c>
      <c r="B127">
        <v>21.7</v>
      </c>
      <c r="C127">
        <v>0.91428571400000003</v>
      </c>
      <c r="D127">
        <v>0.70585714284000001</v>
      </c>
      <c r="E127">
        <v>0.739764003</v>
      </c>
      <c r="F127">
        <v>1</v>
      </c>
      <c r="G127">
        <v>0.57027382000000004</v>
      </c>
      <c r="H127">
        <v>0.13600000000000001</v>
      </c>
      <c r="I127">
        <v>56163</v>
      </c>
      <c r="J127">
        <v>0.22359305300000001</v>
      </c>
    </row>
    <row r="128" spans="1:10" x14ac:dyDescent="0.3">
      <c r="A128">
        <v>0</v>
      </c>
      <c r="B128">
        <v>17.850000000000001</v>
      </c>
      <c r="C128">
        <v>2.8409090909999999</v>
      </c>
      <c r="D128">
        <v>0.70595454546000003</v>
      </c>
      <c r="E128">
        <v>0.780342694</v>
      </c>
      <c r="F128">
        <v>1</v>
      </c>
      <c r="G128">
        <v>0.71608757700000003</v>
      </c>
      <c r="H128">
        <v>0.56000000000000005</v>
      </c>
      <c r="I128">
        <v>54196</v>
      </c>
      <c r="J128">
        <v>0.190266512</v>
      </c>
    </row>
    <row r="129" spans="1:10" x14ac:dyDescent="0.3">
      <c r="A129">
        <v>0</v>
      </c>
      <c r="B129">
        <v>15.41</v>
      </c>
      <c r="C129">
        <v>4.1322314049999997</v>
      </c>
      <c r="D129">
        <v>0.71023388430000001</v>
      </c>
      <c r="E129">
        <v>0.95038874500000003</v>
      </c>
      <c r="F129">
        <v>0.62289263500000003</v>
      </c>
      <c r="G129">
        <v>0.18400592399999999</v>
      </c>
      <c r="H129">
        <v>3.5999999999999997E-2</v>
      </c>
      <c r="I129">
        <v>57857</v>
      </c>
      <c r="J129">
        <v>0.101387818</v>
      </c>
    </row>
    <row r="130" spans="1:10" x14ac:dyDescent="0.3">
      <c r="A130">
        <v>0</v>
      </c>
      <c r="B130">
        <v>0</v>
      </c>
      <c r="C130">
        <v>12.17391304</v>
      </c>
      <c r="D130">
        <v>0.73043478240000004</v>
      </c>
      <c r="E130">
        <v>0.87468109199999999</v>
      </c>
      <c r="F130">
        <v>1</v>
      </c>
      <c r="G130">
        <v>0.49591391200000001</v>
      </c>
      <c r="H130">
        <v>0.112</v>
      </c>
      <c r="I130">
        <v>51323</v>
      </c>
      <c r="J130">
        <v>0.142595323</v>
      </c>
    </row>
    <row r="131" spans="1:10" x14ac:dyDescent="0.3">
      <c r="A131">
        <v>0</v>
      </c>
      <c r="B131">
        <v>21.54</v>
      </c>
      <c r="C131">
        <v>1.518438178</v>
      </c>
      <c r="D131">
        <v>0.73730629067999987</v>
      </c>
      <c r="E131">
        <v>0.89370139999999998</v>
      </c>
      <c r="F131">
        <v>1</v>
      </c>
      <c r="G131">
        <v>0.62398193700000004</v>
      </c>
      <c r="H131">
        <v>7.3999999999999996E-2</v>
      </c>
      <c r="I131">
        <v>35662</v>
      </c>
      <c r="J131">
        <v>0.21664528499999999</v>
      </c>
    </row>
    <row r="132" spans="1:10" x14ac:dyDescent="0.3">
      <c r="A132">
        <v>0</v>
      </c>
      <c r="B132">
        <v>0</v>
      </c>
      <c r="C132">
        <v>12.5</v>
      </c>
      <c r="D132">
        <v>0.75</v>
      </c>
      <c r="E132">
        <v>0.97341513300000004</v>
      </c>
      <c r="F132">
        <v>0</v>
      </c>
      <c r="G132">
        <v>0.17995910000000001</v>
      </c>
      <c r="H132">
        <v>0.02</v>
      </c>
      <c r="I132">
        <v>53438</v>
      </c>
      <c r="J132">
        <v>0.114155251</v>
      </c>
    </row>
    <row r="133" spans="1:10" x14ac:dyDescent="0.3">
      <c r="A133">
        <v>0</v>
      </c>
      <c r="B133">
        <v>0</v>
      </c>
      <c r="C133">
        <v>12.5</v>
      </c>
      <c r="D133">
        <v>0.75</v>
      </c>
      <c r="E133">
        <v>0.27439024400000001</v>
      </c>
      <c r="F133">
        <v>0</v>
      </c>
      <c r="G133">
        <v>0.28048780499999998</v>
      </c>
      <c r="H133">
        <v>5.8000000000000003E-2</v>
      </c>
      <c r="I133">
        <v>32273</v>
      </c>
      <c r="J133">
        <v>0.24875</v>
      </c>
    </row>
    <row r="134" spans="1:10" x14ac:dyDescent="0.3">
      <c r="A134">
        <v>0</v>
      </c>
      <c r="B134">
        <v>12.43</v>
      </c>
      <c r="C134">
        <v>6.4655172409999997</v>
      </c>
      <c r="D134">
        <v>0.76083103446</v>
      </c>
      <c r="E134">
        <v>0.107343014</v>
      </c>
      <c r="F134">
        <v>1</v>
      </c>
      <c r="G134">
        <v>0.49958535399999998</v>
      </c>
      <c r="H134">
        <v>4.4999999999999998E-2</v>
      </c>
      <c r="I134">
        <v>30310</v>
      </c>
      <c r="J134">
        <v>0.33521647300000001</v>
      </c>
    </row>
    <row r="135" spans="1:10" x14ac:dyDescent="0.3">
      <c r="A135">
        <v>0</v>
      </c>
      <c r="B135">
        <v>20.28</v>
      </c>
      <c r="C135">
        <v>3.1460674160000002</v>
      </c>
      <c r="D135">
        <v>0.79716404496000004</v>
      </c>
      <c r="E135">
        <v>0.59548611100000004</v>
      </c>
      <c r="F135">
        <v>0</v>
      </c>
      <c r="G135">
        <v>0.12673611100000001</v>
      </c>
      <c r="H135">
        <v>0.38</v>
      </c>
      <c r="I135">
        <v>59552</v>
      </c>
      <c r="J135">
        <v>0.113291139</v>
      </c>
    </row>
    <row r="136" spans="1:10" x14ac:dyDescent="0.3">
      <c r="A136">
        <v>0</v>
      </c>
      <c r="B136">
        <v>18.149999999999999</v>
      </c>
      <c r="C136">
        <v>4.3859649120000004</v>
      </c>
      <c r="D136">
        <v>0.80765789471999994</v>
      </c>
      <c r="E136">
        <v>0.87253465699999999</v>
      </c>
      <c r="F136">
        <v>0.99147938199999996</v>
      </c>
      <c r="G136">
        <v>0.39555339499999997</v>
      </c>
      <c r="H136">
        <v>0.52400000000000002</v>
      </c>
      <c r="I136">
        <v>38800</v>
      </c>
      <c r="J136">
        <v>0.30241446799999999</v>
      </c>
    </row>
    <row r="137" spans="1:10" x14ac:dyDescent="0.3">
      <c r="A137">
        <v>0</v>
      </c>
      <c r="B137">
        <v>12.94</v>
      </c>
      <c r="C137">
        <v>7.1770334929999997</v>
      </c>
      <c r="D137">
        <v>0.81882200957999995</v>
      </c>
      <c r="E137">
        <v>0.94165413499999995</v>
      </c>
      <c r="F137">
        <v>0.99936908499999999</v>
      </c>
      <c r="G137">
        <v>0.22128429299999999</v>
      </c>
      <c r="H137">
        <v>4.7E-2</v>
      </c>
      <c r="I137">
        <v>67286</v>
      </c>
      <c r="J137">
        <v>7.5929911000000003E-2</v>
      </c>
    </row>
    <row r="138" spans="1:10" x14ac:dyDescent="0.3">
      <c r="A138">
        <v>0</v>
      </c>
      <c r="B138">
        <v>0</v>
      </c>
      <c r="C138">
        <v>13.725490199999999</v>
      </c>
      <c r="D138">
        <v>0.82352941199999985</v>
      </c>
      <c r="E138">
        <v>0.97665289300000002</v>
      </c>
      <c r="F138">
        <v>0.99107835499999997</v>
      </c>
      <c r="G138">
        <v>0.24602333000000001</v>
      </c>
      <c r="H138">
        <v>3.7999999999999999E-2</v>
      </c>
      <c r="I138">
        <v>52514</v>
      </c>
      <c r="J138">
        <v>7.6844471999999997E-2</v>
      </c>
    </row>
    <row r="139" spans="1:10" x14ac:dyDescent="0.3">
      <c r="A139">
        <v>0</v>
      </c>
      <c r="B139">
        <v>0</v>
      </c>
      <c r="C139">
        <v>13.79310345</v>
      </c>
      <c r="D139">
        <v>0.82758620699999996</v>
      </c>
      <c r="E139">
        <v>0.83309239099999999</v>
      </c>
      <c r="F139">
        <v>0.96922679099999998</v>
      </c>
      <c r="G139">
        <v>0.43044890699999999</v>
      </c>
      <c r="H139">
        <v>3.5999999999999997E-2</v>
      </c>
      <c r="I139">
        <v>40511</v>
      </c>
      <c r="J139">
        <v>0.14951909099999999</v>
      </c>
    </row>
    <row r="140" spans="1:10" x14ac:dyDescent="0.3">
      <c r="A140">
        <v>0</v>
      </c>
      <c r="B140">
        <v>0</v>
      </c>
      <c r="C140">
        <v>13.829787230000001</v>
      </c>
      <c r="D140">
        <v>0.82978723380000008</v>
      </c>
      <c r="E140">
        <v>0.86149478999999995</v>
      </c>
      <c r="F140">
        <v>1</v>
      </c>
      <c r="G140">
        <v>0.222171692</v>
      </c>
      <c r="H140">
        <v>0.34699999999999998</v>
      </c>
      <c r="I140">
        <v>49405</v>
      </c>
      <c r="J140">
        <v>0.19218158900000001</v>
      </c>
    </row>
    <row r="141" spans="1:10" x14ac:dyDescent="0.3">
      <c r="A141">
        <v>0</v>
      </c>
      <c r="B141">
        <v>24.99</v>
      </c>
      <c r="C141">
        <v>1.3582342949999999</v>
      </c>
      <c r="D141">
        <v>0.83119405769999988</v>
      </c>
      <c r="E141">
        <v>0.84148012800000005</v>
      </c>
      <c r="F141">
        <v>0.74954562000000002</v>
      </c>
      <c r="G141">
        <v>0.34258357699999997</v>
      </c>
      <c r="H141">
        <v>0.13</v>
      </c>
      <c r="I141">
        <v>45217</v>
      </c>
      <c r="J141">
        <v>0.101804124</v>
      </c>
    </row>
    <row r="142" spans="1:10" x14ac:dyDescent="0.3">
      <c r="A142">
        <v>0</v>
      </c>
      <c r="B142">
        <v>0</v>
      </c>
      <c r="C142">
        <v>14.08450704</v>
      </c>
      <c r="D142">
        <v>0.84507042239999997</v>
      </c>
      <c r="E142">
        <v>0.96744185999999999</v>
      </c>
      <c r="F142">
        <v>1</v>
      </c>
      <c r="G142">
        <v>0.29192886499999998</v>
      </c>
      <c r="H142">
        <v>3.9E-2</v>
      </c>
      <c r="I142">
        <v>70761</v>
      </c>
      <c r="J142">
        <v>6.3801026999999996E-2</v>
      </c>
    </row>
    <row r="143" spans="1:10" x14ac:dyDescent="0.3">
      <c r="A143">
        <v>0</v>
      </c>
      <c r="B143">
        <v>0</v>
      </c>
      <c r="C143">
        <v>14.28571429</v>
      </c>
      <c r="D143">
        <v>0.85714285739999996</v>
      </c>
      <c r="E143">
        <v>0.94715576800000001</v>
      </c>
      <c r="F143">
        <v>0.97876665900000004</v>
      </c>
      <c r="G143">
        <v>0.31636715799999998</v>
      </c>
      <c r="H143">
        <v>3.7999999999999999E-2</v>
      </c>
      <c r="I143">
        <v>43528</v>
      </c>
      <c r="J143">
        <v>0.16310105899999999</v>
      </c>
    </row>
    <row r="144" spans="1:10" x14ac:dyDescent="0.3">
      <c r="A144">
        <v>0</v>
      </c>
      <c r="B144">
        <v>0</v>
      </c>
      <c r="C144">
        <v>14.28571429</v>
      </c>
      <c r="D144">
        <v>0.85714285739999996</v>
      </c>
      <c r="E144">
        <v>0.97231128</v>
      </c>
      <c r="F144">
        <v>0.96532156400000002</v>
      </c>
      <c r="G144">
        <v>0.24763935400000001</v>
      </c>
      <c r="H144">
        <v>3.5999999999999997E-2</v>
      </c>
      <c r="I144">
        <v>65893</v>
      </c>
      <c r="J144">
        <v>8.9880374999999998E-2</v>
      </c>
    </row>
    <row r="145" spans="1:10" x14ac:dyDescent="0.3">
      <c r="A145">
        <v>0</v>
      </c>
      <c r="B145">
        <v>0</v>
      </c>
      <c r="C145">
        <v>14.28571429</v>
      </c>
      <c r="D145">
        <v>0.85714285739999996</v>
      </c>
      <c r="E145">
        <v>0.73640333499999999</v>
      </c>
      <c r="F145">
        <v>0</v>
      </c>
      <c r="G145">
        <v>0.37633981700000002</v>
      </c>
      <c r="H145">
        <v>0.109</v>
      </c>
      <c r="I145">
        <v>38958</v>
      </c>
      <c r="J145">
        <v>0.26372007400000003</v>
      </c>
    </row>
    <row r="146" spans="1:10" x14ac:dyDescent="0.3">
      <c r="A146">
        <v>0</v>
      </c>
      <c r="B146">
        <v>0</v>
      </c>
      <c r="C146">
        <v>14.28571429</v>
      </c>
      <c r="D146">
        <v>0.85714285739999996</v>
      </c>
      <c r="E146">
        <v>0.97283237</v>
      </c>
      <c r="F146">
        <v>0.99593259700000003</v>
      </c>
      <c r="G146">
        <v>0.30274135899999999</v>
      </c>
      <c r="H146">
        <v>3.4000000000000002E-2</v>
      </c>
      <c r="I146">
        <v>55263</v>
      </c>
      <c r="J146">
        <v>0.136999068</v>
      </c>
    </row>
    <row r="147" spans="1:10" x14ac:dyDescent="0.3">
      <c r="A147">
        <v>0</v>
      </c>
      <c r="B147">
        <v>0</v>
      </c>
      <c r="C147">
        <v>14.28571429</v>
      </c>
      <c r="D147">
        <v>0.85714285739999996</v>
      </c>
      <c r="E147">
        <v>0.91045685300000001</v>
      </c>
      <c r="F147">
        <v>0.87178368900000003</v>
      </c>
      <c r="G147">
        <v>0.39525691699999999</v>
      </c>
      <c r="H147">
        <v>8.0000000000000002E-3</v>
      </c>
      <c r="I147">
        <v>32904</v>
      </c>
      <c r="J147">
        <v>0.172657111</v>
      </c>
    </row>
    <row r="148" spans="1:10" x14ac:dyDescent="0.3">
      <c r="A148">
        <v>0</v>
      </c>
      <c r="B148">
        <v>20.69</v>
      </c>
      <c r="C148">
        <v>3.9436619720000001</v>
      </c>
      <c r="D148">
        <v>0.85731971832000009</v>
      </c>
      <c r="E148">
        <v>0.74496445499999997</v>
      </c>
      <c r="F148">
        <v>0.97049407700000001</v>
      </c>
      <c r="G148">
        <v>0.42552201899999997</v>
      </c>
      <c r="H148">
        <v>0.20300000000000001</v>
      </c>
      <c r="I148">
        <v>60140</v>
      </c>
      <c r="J148">
        <v>0.140811981</v>
      </c>
    </row>
    <row r="149" spans="1:10" x14ac:dyDescent="0.3">
      <c r="A149">
        <v>0</v>
      </c>
      <c r="B149">
        <v>21.54</v>
      </c>
      <c r="C149">
        <v>3.778337531</v>
      </c>
      <c r="D149">
        <v>0.87290025185999987</v>
      </c>
      <c r="E149">
        <v>0.57334328899999998</v>
      </c>
      <c r="F149">
        <v>0.99692120900000003</v>
      </c>
      <c r="G149">
        <v>0.500451584</v>
      </c>
      <c r="H149">
        <v>0.26400000000000001</v>
      </c>
      <c r="I149">
        <v>45733</v>
      </c>
      <c r="J149">
        <v>0.19372863400000001</v>
      </c>
    </row>
    <row r="150" spans="1:10" x14ac:dyDescent="0.3">
      <c r="A150">
        <v>0</v>
      </c>
      <c r="B150">
        <v>24.58</v>
      </c>
      <c r="C150">
        <v>2.2988505749999999</v>
      </c>
      <c r="D150">
        <v>0.87533103449999994</v>
      </c>
      <c r="E150">
        <v>0.838585739</v>
      </c>
      <c r="F150">
        <v>0.99956390900000003</v>
      </c>
      <c r="G150">
        <v>0.36263172999999999</v>
      </c>
      <c r="H150">
        <v>0.76800000000000002</v>
      </c>
      <c r="I150">
        <v>47279</v>
      </c>
      <c r="J150">
        <v>0.24855396599999999</v>
      </c>
    </row>
    <row r="151" spans="1:10" x14ac:dyDescent="0.3">
      <c r="A151">
        <v>0</v>
      </c>
      <c r="B151">
        <v>0</v>
      </c>
      <c r="C151">
        <v>14.893617020000001</v>
      </c>
      <c r="D151">
        <v>0.89361702119999997</v>
      </c>
      <c r="E151">
        <v>0.88643818600000002</v>
      </c>
      <c r="F151">
        <v>0.996461072</v>
      </c>
      <c r="G151">
        <v>0.44441541499999998</v>
      </c>
      <c r="H151">
        <v>2.8000000000000001E-2</v>
      </c>
      <c r="I151">
        <v>34439</v>
      </c>
      <c r="J151">
        <v>0.235556758</v>
      </c>
    </row>
    <row r="152" spans="1:10" x14ac:dyDescent="0.3">
      <c r="A152">
        <v>0</v>
      </c>
      <c r="B152">
        <v>12.37</v>
      </c>
      <c r="C152">
        <v>9.0909090910000003</v>
      </c>
      <c r="D152">
        <v>0.91655454546000004</v>
      </c>
      <c r="E152">
        <v>0.69433566199999996</v>
      </c>
      <c r="F152">
        <v>1</v>
      </c>
      <c r="G152">
        <v>0.53205283800000003</v>
      </c>
      <c r="H152">
        <v>0.33900000000000002</v>
      </c>
      <c r="I152">
        <v>46407</v>
      </c>
      <c r="J152">
        <v>0.21123362200000001</v>
      </c>
    </row>
    <row r="153" spans="1:10" x14ac:dyDescent="0.3">
      <c r="A153">
        <v>0</v>
      </c>
      <c r="B153">
        <v>9.56</v>
      </c>
      <c r="C153">
        <v>10.52631579</v>
      </c>
      <c r="D153">
        <v>0.91837894739999992</v>
      </c>
      <c r="E153">
        <v>0.89620653299999997</v>
      </c>
      <c r="F153">
        <v>0</v>
      </c>
      <c r="G153">
        <v>0.34294871799999999</v>
      </c>
      <c r="H153">
        <v>0.02</v>
      </c>
      <c r="I153">
        <v>36310</v>
      </c>
      <c r="J153">
        <v>0.226047045</v>
      </c>
    </row>
    <row r="154" spans="1:10" x14ac:dyDescent="0.3">
      <c r="A154">
        <v>0</v>
      </c>
      <c r="B154">
        <v>24.04</v>
      </c>
      <c r="C154">
        <v>3.3096926710000001</v>
      </c>
      <c r="D154">
        <v>0.91978156026000013</v>
      </c>
      <c r="E154">
        <v>0.97810734499999996</v>
      </c>
      <c r="F154">
        <v>0.87973640900000005</v>
      </c>
      <c r="G154">
        <v>0.20268361600000001</v>
      </c>
      <c r="H154">
        <v>1.2E-2</v>
      </c>
      <c r="I154">
        <v>89167</v>
      </c>
      <c r="J154">
        <v>2.2613065000000002E-2</v>
      </c>
    </row>
    <row r="155" spans="1:10" x14ac:dyDescent="0.3">
      <c r="A155">
        <v>0</v>
      </c>
      <c r="B155">
        <v>7.76</v>
      </c>
      <c r="C155">
        <v>11.827956990000001</v>
      </c>
      <c r="D155">
        <v>0.94247741940000007</v>
      </c>
      <c r="E155">
        <v>0.96900114800000003</v>
      </c>
      <c r="F155">
        <v>0.97793306400000002</v>
      </c>
      <c r="G155">
        <v>0.22642452499999999</v>
      </c>
      <c r="H155">
        <v>3.3000000000000002E-2</v>
      </c>
      <c r="I155">
        <v>46739</v>
      </c>
      <c r="J155">
        <v>0.104259904</v>
      </c>
    </row>
    <row r="156" spans="1:10" x14ac:dyDescent="0.3">
      <c r="A156">
        <v>0</v>
      </c>
      <c r="B156">
        <v>25.97</v>
      </c>
      <c r="C156">
        <v>2.7397260270000001</v>
      </c>
      <c r="D156">
        <v>0.94348356161999991</v>
      </c>
      <c r="E156">
        <v>0.89233813799999995</v>
      </c>
      <c r="F156">
        <v>0.99281314200000004</v>
      </c>
      <c r="G156">
        <v>0.22504816999999999</v>
      </c>
      <c r="H156">
        <v>0.86299999999999999</v>
      </c>
      <c r="I156">
        <v>36506</v>
      </c>
      <c r="J156">
        <v>0.31405297500000001</v>
      </c>
    </row>
    <row r="157" spans="1:10" x14ac:dyDescent="0.3">
      <c r="A157">
        <v>0</v>
      </c>
      <c r="B157">
        <v>27.32</v>
      </c>
      <c r="C157">
        <v>2.0761245669999999</v>
      </c>
      <c r="D157">
        <v>0.94416747402000001</v>
      </c>
      <c r="E157">
        <v>0.91192954400000004</v>
      </c>
      <c r="F157">
        <v>1</v>
      </c>
      <c r="G157">
        <v>0.48851687900000001</v>
      </c>
      <c r="H157">
        <v>0.126</v>
      </c>
      <c r="I157">
        <v>61111</v>
      </c>
      <c r="J157">
        <v>7.3728083E-2</v>
      </c>
    </row>
    <row r="158" spans="1:10" x14ac:dyDescent="0.3">
      <c r="A158">
        <v>0</v>
      </c>
      <c r="B158">
        <v>22.28</v>
      </c>
      <c r="C158">
        <v>4.697986577</v>
      </c>
      <c r="D158">
        <v>0.95027919461999999</v>
      </c>
      <c r="E158">
        <v>0.74990997500000001</v>
      </c>
      <c r="F158">
        <v>0.99725526099999995</v>
      </c>
      <c r="G158">
        <v>0.32689856099999998</v>
      </c>
      <c r="H158">
        <v>0.34899999999999998</v>
      </c>
      <c r="I158">
        <v>36405</v>
      </c>
      <c r="J158">
        <v>0.30041943399999999</v>
      </c>
    </row>
    <row r="159" spans="1:10" x14ac:dyDescent="0.3">
      <c r="A159">
        <v>0</v>
      </c>
      <c r="B159">
        <v>19.98</v>
      </c>
      <c r="C159">
        <v>6.4102564099999997</v>
      </c>
      <c r="D159">
        <v>0.98401538460000004</v>
      </c>
      <c r="E159">
        <v>0.83373770899999999</v>
      </c>
      <c r="F159">
        <v>0.89838266700000002</v>
      </c>
      <c r="G159">
        <v>0.43976215099999999</v>
      </c>
      <c r="H159">
        <v>0.10299999999999999</v>
      </c>
      <c r="I159">
        <v>62982</v>
      </c>
      <c r="J159">
        <v>0.12986060199999999</v>
      </c>
    </row>
    <row r="160" spans="1:10" x14ac:dyDescent="0.3">
      <c r="A160">
        <v>0</v>
      </c>
      <c r="B160">
        <v>0</v>
      </c>
      <c r="C160">
        <v>16.666666670000001</v>
      </c>
      <c r="D160">
        <v>1.0000000002</v>
      </c>
      <c r="E160">
        <v>0.66072637000000001</v>
      </c>
      <c r="F160">
        <v>0.88687441</v>
      </c>
      <c r="G160">
        <v>0.41772748700000001</v>
      </c>
      <c r="H160">
        <v>0.312</v>
      </c>
      <c r="I160">
        <v>57772</v>
      </c>
      <c r="J160">
        <v>0.163022744</v>
      </c>
    </row>
    <row r="161" spans="1:10" x14ac:dyDescent="0.3">
      <c r="A161">
        <v>0</v>
      </c>
      <c r="B161">
        <v>26.07</v>
      </c>
      <c r="C161">
        <v>3.6496350359999998</v>
      </c>
      <c r="D161">
        <v>1.0010781021599999</v>
      </c>
      <c r="E161">
        <v>0.83626008500000004</v>
      </c>
      <c r="F161">
        <v>1</v>
      </c>
      <c r="G161">
        <v>0.121878002</v>
      </c>
      <c r="H161">
        <v>8.6999999999999994E-2</v>
      </c>
      <c r="I161">
        <v>121071</v>
      </c>
      <c r="J161">
        <v>1.6647128000000001E-2</v>
      </c>
    </row>
    <row r="162" spans="1:10" x14ac:dyDescent="0.3">
      <c r="A162">
        <v>0</v>
      </c>
      <c r="B162">
        <v>31.18</v>
      </c>
      <c r="C162">
        <v>1.311953353</v>
      </c>
      <c r="D162">
        <v>1.0141172011799999</v>
      </c>
      <c r="E162">
        <v>0.505127769</v>
      </c>
      <c r="F162">
        <v>0.99918220700000004</v>
      </c>
      <c r="G162">
        <v>0.51778770200000002</v>
      </c>
      <c r="H162">
        <v>0.48799999999999999</v>
      </c>
      <c r="I162">
        <v>51140</v>
      </c>
      <c r="J162">
        <v>0.20571133899999999</v>
      </c>
    </row>
    <row r="163" spans="1:10" x14ac:dyDescent="0.3">
      <c r="A163">
        <v>0</v>
      </c>
      <c r="B163">
        <v>23.36</v>
      </c>
      <c r="C163">
        <v>5.2863436119999996</v>
      </c>
      <c r="D163">
        <v>1.0179806167200001</v>
      </c>
      <c r="E163">
        <v>0.65394755100000002</v>
      </c>
      <c r="F163">
        <v>0.97287369300000004</v>
      </c>
      <c r="G163">
        <v>0.42111464599999998</v>
      </c>
      <c r="H163">
        <v>0.25700000000000001</v>
      </c>
      <c r="I163">
        <v>46823</v>
      </c>
      <c r="J163">
        <v>0.22323303</v>
      </c>
    </row>
    <row r="164" spans="1:10" x14ac:dyDescent="0.3">
      <c r="A164">
        <v>0</v>
      </c>
      <c r="B164">
        <v>0</v>
      </c>
      <c r="C164">
        <v>17.0212766</v>
      </c>
      <c r="D164">
        <v>1.0212765960000001</v>
      </c>
      <c r="E164">
        <v>0.83972719500000004</v>
      </c>
      <c r="F164">
        <v>0</v>
      </c>
      <c r="G164">
        <v>0.50551389499999999</v>
      </c>
      <c r="H164">
        <v>0.16200000000000001</v>
      </c>
      <c r="I164">
        <v>34659</v>
      </c>
      <c r="J164">
        <v>0.27491554099999999</v>
      </c>
    </row>
    <row r="165" spans="1:10" x14ac:dyDescent="0.3">
      <c r="A165">
        <v>0</v>
      </c>
      <c r="B165">
        <v>27.63</v>
      </c>
      <c r="C165">
        <v>3.4739454090000002</v>
      </c>
      <c r="D165">
        <v>1.03733672454</v>
      </c>
      <c r="E165">
        <v>0.74862592999999999</v>
      </c>
      <c r="F165">
        <v>0.99853455099999999</v>
      </c>
      <c r="G165">
        <v>0.33417471500000001</v>
      </c>
      <c r="H165">
        <v>0.16</v>
      </c>
      <c r="I165">
        <v>43901</v>
      </c>
      <c r="J165">
        <v>0.20572432800000001</v>
      </c>
    </row>
    <row r="166" spans="1:10" x14ac:dyDescent="0.3">
      <c r="A166">
        <v>0</v>
      </c>
      <c r="B166">
        <v>27.08</v>
      </c>
      <c r="C166">
        <v>3.7837837840000001</v>
      </c>
      <c r="D166">
        <v>1.0394270270399999</v>
      </c>
      <c r="E166">
        <v>0.95093250399999996</v>
      </c>
      <c r="F166">
        <v>0.96564885499999997</v>
      </c>
      <c r="G166">
        <v>0.374787439</v>
      </c>
      <c r="H166">
        <v>3.9E-2</v>
      </c>
      <c r="I166">
        <v>36751</v>
      </c>
      <c r="J166">
        <v>0.249149853</v>
      </c>
    </row>
    <row r="167" spans="1:10" x14ac:dyDescent="0.3">
      <c r="A167">
        <v>0</v>
      </c>
      <c r="B167">
        <v>22.62</v>
      </c>
      <c r="C167">
        <v>6.0150375939999998</v>
      </c>
      <c r="D167">
        <v>1.03950225564</v>
      </c>
      <c r="E167">
        <v>0.93803622499999995</v>
      </c>
      <c r="F167">
        <v>0.93572496299999997</v>
      </c>
      <c r="G167">
        <v>0.52113364299999998</v>
      </c>
      <c r="H167">
        <v>5.6000000000000001E-2</v>
      </c>
      <c r="I167">
        <v>31270</v>
      </c>
      <c r="J167">
        <v>0.264430577</v>
      </c>
    </row>
    <row r="168" spans="1:10" x14ac:dyDescent="0.3">
      <c r="A168">
        <v>0</v>
      </c>
      <c r="B168">
        <v>23.5</v>
      </c>
      <c r="C168">
        <v>5.6179775279999999</v>
      </c>
      <c r="D168">
        <v>1.0420786516799998</v>
      </c>
      <c r="E168">
        <v>0.46275377200000001</v>
      </c>
      <c r="F168">
        <v>0.97439835500000005</v>
      </c>
      <c r="G168">
        <v>0.470940788</v>
      </c>
      <c r="H168">
        <v>8.5999999999999993E-2</v>
      </c>
      <c r="I168">
        <v>45389</v>
      </c>
      <c r="J168">
        <v>0.21147738199999999</v>
      </c>
    </row>
    <row r="169" spans="1:10" x14ac:dyDescent="0.3">
      <c r="A169">
        <v>0</v>
      </c>
      <c r="B169">
        <v>22.99</v>
      </c>
      <c r="C169">
        <v>6.6225165559999999</v>
      </c>
      <c r="D169">
        <v>1.0870509933599999</v>
      </c>
      <c r="E169">
        <v>0.96190263200000004</v>
      </c>
      <c r="F169">
        <v>0.95864489500000005</v>
      </c>
      <c r="G169">
        <v>0.36097712799999998</v>
      </c>
      <c r="H169">
        <v>1.7999999999999999E-2</v>
      </c>
      <c r="I169">
        <v>40675</v>
      </c>
      <c r="J169">
        <v>0.17326498400000001</v>
      </c>
    </row>
    <row r="170" spans="1:10" x14ac:dyDescent="0.3">
      <c r="A170">
        <v>0</v>
      </c>
      <c r="B170">
        <v>0</v>
      </c>
      <c r="C170">
        <v>18.18181818</v>
      </c>
      <c r="D170">
        <v>1.0909090908000001</v>
      </c>
      <c r="E170">
        <v>0.91557888799999998</v>
      </c>
      <c r="F170">
        <v>0.92411101500000004</v>
      </c>
      <c r="G170">
        <v>0.21444201299999999</v>
      </c>
      <c r="H170">
        <v>9.1999999999999998E-2</v>
      </c>
      <c r="I170">
        <v>73856</v>
      </c>
      <c r="J170">
        <v>5.7353864999999997E-2</v>
      </c>
    </row>
    <row r="171" spans="1:10" x14ac:dyDescent="0.3">
      <c r="A171">
        <v>0</v>
      </c>
      <c r="B171">
        <v>25.26</v>
      </c>
      <c r="C171">
        <v>5.6680161939999998</v>
      </c>
      <c r="D171">
        <v>1.09788097164</v>
      </c>
      <c r="E171">
        <v>0.64540337699999994</v>
      </c>
      <c r="F171">
        <v>0.88807429100000002</v>
      </c>
      <c r="G171">
        <v>0.51397632800000004</v>
      </c>
      <c r="H171">
        <v>1.4E-2</v>
      </c>
      <c r="I171">
        <v>31645</v>
      </c>
      <c r="J171">
        <v>0.31004016099999998</v>
      </c>
    </row>
    <row r="172" spans="1:10" x14ac:dyDescent="0.3">
      <c r="A172">
        <v>0</v>
      </c>
      <c r="B172">
        <v>7.56</v>
      </c>
      <c r="C172">
        <v>14.70588235</v>
      </c>
      <c r="D172">
        <v>1.1091529410000001</v>
      </c>
      <c r="E172">
        <v>0.33392491499999999</v>
      </c>
      <c r="F172">
        <v>1</v>
      </c>
      <c r="G172">
        <v>0.32785667899999998</v>
      </c>
      <c r="H172">
        <v>5.5E-2</v>
      </c>
      <c r="I172">
        <v>51267</v>
      </c>
      <c r="J172">
        <v>0.15659748000000001</v>
      </c>
    </row>
    <row r="173" spans="1:10" x14ac:dyDescent="0.3">
      <c r="A173">
        <v>0</v>
      </c>
      <c r="B173">
        <v>0</v>
      </c>
      <c r="C173">
        <v>18.60465116</v>
      </c>
      <c r="D173">
        <v>1.1162790696</v>
      </c>
      <c r="E173">
        <v>0.86656359500000002</v>
      </c>
      <c r="F173">
        <v>0.99906671899999999</v>
      </c>
      <c r="G173">
        <v>0.39270276799999998</v>
      </c>
      <c r="H173">
        <v>0.08</v>
      </c>
      <c r="I173">
        <v>47822</v>
      </c>
      <c r="J173">
        <v>0.183089214</v>
      </c>
    </row>
    <row r="174" spans="1:10" x14ac:dyDescent="0.3">
      <c r="A174">
        <v>100</v>
      </c>
      <c r="B174">
        <v>0</v>
      </c>
      <c r="C174">
        <v>1.9431988039999999</v>
      </c>
      <c r="D174">
        <v>1.1165919282400001</v>
      </c>
      <c r="E174">
        <v>0.802583402</v>
      </c>
      <c r="F174">
        <v>1</v>
      </c>
      <c r="G174">
        <v>0.42849725300000002</v>
      </c>
      <c r="H174">
        <v>0.19800000000000001</v>
      </c>
      <c r="I174">
        <v>59008</v>
      </c>
      <c r="J174">
        <v>0.120232268</v>
      </c>
    </row>
    <row r="175" spans="1:10" x14ac:dyDescent="0.3">
      <c r="A175">
        <v>0</v>
      </c>
      <c r="B175">
        <v>0</v>
      </c>
      <c r="C175">
        <v>18.75</v>
      </c>
      <c r="D175">
        <v>1.125</v>
      </c>
      <c r="E175">
        <v>0.89644205899999996</v>
      </c>
      <c r="F175">
        <v>0.99950568500000003</v>
      </c>
      <c r="G175">
        <v>0.26831723000000002</v>
      </c>
      <c r="H175">
        <v>3.5999999999999997E-2</v>
      </c>
      <c r="I175">
        <v>58279</v>
      </c>
      <c r="J175">
        <v>7.5133485999999999E-2</v>
      </c>
    </row>
    <row r="176" spans="1:10" x14ac:dyDescent="0.3">
      <c r="A176">
        <v>0</v>
      </c>
      <c r="B176">
        <v>28.85</v>
      </c>
      <c r="C176">
        <v>4.4117647059999996</v>
      </c>
      <c r="D176">
        <v>1.1302058823600001</v>
      </c>
      <c r="E176">
        <v>0.84153150799999998</v>
      </c>
      <c r="F176">
        <v>0.99795987799999997</v>
      </c>
      <c r="G176">
        <v>0.24343420900000001</v>
      </c>
      <c r="H176">
        <v>0.41599999999999998</v>
      </c>
      <c r="I176">
        <v>53560</v>
      </c>
      <c r="J176">
        <v>0.20995670999999999</v>
      </c>
    </row>
    <row r="177" spans="1:10" x14ac:dyDescent="0.3">
      <c r="A177">
        <v>0</v>
      </c>
      <c r="B177">
        <v>0</v>
      </c>
      <c r="C177">
        <v>19.354838709999999</v>
      </c>
      <c r="D177">
        <v>1.1612903226</v>
      </c>
      <c r="E177">
        <v>0.70540414500000004</v>
      </c>
      <c r="F177">
        <v>0.99680365299999996</v>
      </c>
      <c r="G177">
        <v>0.71751893499999997</v>
      </c>
      <c r="H177">
        <v>0.218</v>
      </c>
      <c r="I177">
        <v>32712</v>
      </c>
      <c r="J177">
        <v>0.421506412</v>
      </c>
    </row>
    <row r="178" spans="1:10" x14ac:dyDescent="0.3">
      <c r="A178">
        <v>0</v>
      </c>
      <c r="B178">
        <v>6.04</v>
      </c>
      <c r="C178">
        <v>16.470588240000001</v>
      </c>
      <c r="D178">
        <v>1.1694352943999999</v>
      </c>
      <c r="E178">
        <v>0.43668700900000001</v>
      </c>
      <c r="F178">
        <v>1</v>
      </c>
      <c r="G178">
        <v>0.60868914200000002</v>
      </c>
      <c r="H178">
        <v>0.20499999999999999</v>
      </c>
      <c r="I178">
        <v>33399</v>
      </c>
      <c r="J178">
        <v>0.32601112599999998</v>
      </c>
    </row>
    <row r="179" spans="1:10" x14ac:dyDescent="0.3">
      <c r="A179">
        <v>0</v>
      </c>
      <c r="B179">
        <v>29.25</v>
      </c>
      <c r="C179">
        <v>4.9079754600000003</v>
      </c>
      <c r="D179">
        <v>1.1719785275999999</v>
      </c>
      <c r="E179">
        <v>0.866294919</v>
      </c>
      <c r="F179">
        <v>1</v>
      </c>
      <c r="G179">
        <v>0.201066938</v>
      </c>
      <c r="H179">
        <v>0.188</v>
      </c>
      <c r="I179">
        <v>127716</v>
      </c>
      <c r="J179">
        <v>2.8353735000000001E-2</v>
      </c>
    </row>
    <row r="180" spans="1:10" x14ac:dyDescent="0.3">
      <c r="A180">
        <v>0</v>
      </c>
      <c r="B180">
        <v>12.94</v>
      </c>
      <c r="C180">
        <v>13.26530612</v>
      </c>
      <c r="D180">
        <v>1.1841183672</v>
      </c>
      <c r="E180">
        <v>0.96214511000000003</v>
      </c>
      <c r="F180">
        <v>1</v>
      </c>
      <c r="G180">
        <v>0.31001589800000001</v>
      </c>
      <c r="H180">
        <v>2.5999999999999999E-2</v>
      </c>
      <c r="I180">
        <v>58951</v>
      </c>
      <c r="J180">
        <v>8.5519126000000001E-2</v>
      </c>
    </row>
    <row r="181" spans="1:10" x14ac:dyDescent="0.3">
      <c r="A181">
        <v>0</v>
      </c>
      <c r="B181">
        <v>24.85</v>
      </c>
      <c r="C181">
        <v>7.329842932</v>
      </c>
      <c r="D181">
        <v>1.1852905759200001</v>
      </c>
      <c r="E181">
        <v>0.289584642</v>
      </c>
      <c r="F181">
        <v>0.96794610000000003</v>
      </c>
      <c r="G181">
        <v>0.63246217299999996</v>
      </c>
      <c r="H181">
        <v>5.8000000000000003E-2</v>
      </c>
      <c r="I181">
        <v>23554</v>
      </c>
      <c r="J181">
        <v>0.46657842500000002</v>
      </c>
    </row>
    <row r="182" spans="1:10" x14ac:dyDescent="0.3">
      <c r="A182">
        <v>0</v>
      </c>
      <c r="B182">
        <v>34.94</v>
      </c>
      <c r="C182">
        <v>2.3809523810000002</v>
      </c>
      <c r="D182">
        <v>1.1910571428600001</v>
      </c>
      <c r="E182">
        <v>0.80087930799999996</v>
      </c>
      <c r="F182">
        <v>0.98189863200000005</v>
      </c>
      <c r="G182">
        <v>0.26464864900000001</v>
      </c>
      <c r="H182">
        <v>0.29899999999999999</v>
      </c>
      <c r="I182">
        <v>77731</v>
      </c>
      <c r="J182">
        <v>6.4270517999999999E-2</v>
      </c>
    </row>
    <row r="183" spans="1:10" x14ac:dyDescent="0.3">
      <c r="A183">
        <v>100</v>
      </c>
      <c r="B183">
        <v>0</v>
      </c>
      <c r="C183">
        <v>3.365384615</v>
      </c>
      <c r="D183">
        <v>1.2019230769</v>
      </c>
      <c r="E183">
        <v>0.95599999999999996</v>
      </c>
      <c r="F183">
        <v>0</v>
      </c>
      <c r="G183">
        <v>0.42</v>
      </c>
      <c r="H183">
        <v>0</v>
      </c>
      <c r="I183">
        <v>0</v>
      </c>
      <c r="J183">
        <v>6.0498220999999998E-2</v>
      </c>
    </row>
    <row r="184" spans="1:10" x14ac:dyDescent="0.3">
      <c r="A184">
        <v>0</v>
      </c>
      <c r="B184">
        <v>34.22</v>
      </c>
      <c r="C184">
        <v>3.0674846630000001</v>
      </c>
      <c r="D184">
        <v>1.21064907978</v>
      </c>
      <c r="E184">
        <v>0.55017979699999997</v>
      </c>
      <c r="F184">
        <v>0.80335731399999999</v>
      </c>
      <c r="G184">
        <v>0.28179143499999998</v>
      </c>
      <c r="H184">
        <v>7.0999999999999994E-2</v>
      </c>
      <c r="I184">
        <v>54107</v>
      </c>
      <c r="J184">
        <v>0.29644268800000001</v>
      </c>
    </row>
    <row r="185" spans="1:10" x14ac:dyDescent="0.3">
      <c r="A185">
        <v>0</v>
      </c>
      <c r="B185">
        <v>36.31</v>
      </c>
      <c r="C185">
        <v>2.293577982</v>
      </c>
      <c r="D185">
        <v>1.2269146789200001</v>
      </c>
      <c r="E185">
        <v>0.934781635</v>
      </c>
      <c r="F185">
        <v>1</v>
      </c>
      <c r="G185">
        <v>8.7868763000000003E-2</v>
      </c>
      <c r="H185">
        <v>0.109</v>
      </c>
      <c r="I185">
        <v>122813</v>
      </c>
      <c r="J185">
        <v>2.4892704000000002E-2</v>
      </c>
    </row>
    <row r="186" spans="1:10" x14ac:dyDescent="0.3">
      <c r="A186">
        <v>0</v>
      </c>
      <c r="B186">
        <v>34.22</v>
      </c>
      <c r="C186">
        <v>3.5971223019999998</v>
      </c>
      <c r="D186">
        <v>1.2424273381199999</v>
      </c>
      <c r="E186">
        <v>0.38294468999999998</v>
      </c>
      <c r="F186">
        <v>0.99222726800000005</v>
      </c>
      <c r="G186">
        <v>0.52881082099999999</v>
      </c>
      <c r="H186">
        <v>9.5000000000000001E-2</v>
      </c>
      <c r="I186">
        <v>41093</v>
      </c>
      <c r="J186">
        <v>0.229266152</v>
      </c>
    </row>
    <row r="187" spans="1:10" x14ac:dyDescent="0.3">
      <c r="A187">
        <v>100</v>
      </c>
      <c r="B187">
        <v>0</v>
      </c>
      <c r="C187">
        <v>4.5454545450000001</v>
      </c>
      <c r="D187">
        <v>1.2727272727000001</v>
      </c>
      <c r="E187">
        <v>0.520260999</v>
      </c>
      <c r="F187">
        <v>0.96137373699999995</v>
      </c>
      <c r="G187">
        <v>0.44888642099999998</v>
      </c>
      <c r="H187">
        <v>0.30299999999999999</v>
      </c>
      <c r="I187">
        <v>47303</v>
      </c>
      <c r="J187">
        <v>0.201623577</v>
      </c>
    </row>
    <row r="188" spans="1:10" x14ac:dyDescent="0.3">
      <c r="A188">
        <v>0</v>
      </c>
      <c r="B188">
        <v>0</v>
      </c>
      <c r="C188">
        <v>21.428571430000002</v>
      </c>
      <c r="D188">
        <v>1.2857142858000001</v>
      </c>
      <c r="E188">
        <v>0.70837182600000004</v>
      </c>
      <c r="F188">
        <v>0.97739433399999998</v>
      </c>
      <c r="G188">
        <v>0.448872406</v>
      </c>
      <c r="H188">
        <v>0.157</v>
      </c>
      <c r="I188">
        <v>44313</v>
      </c>
      <c r="J188">
        <v>0.16975848399999999</v>
      </c>
    </row>
    <row r="189" spans="1:10" x14ac:dyDescent="0.3">
      <c r="A189">
        <v>0</v>
      </c>
      <c r="B189">
        <v>0</v>
      </c>
      <c r="C189">
        <v>21.739130429999999</v>
      </c>
      <c r="D189">
        <v>1.3043478258000001</v>
      </c>
      <c r="E189">
        <v>0.76821192100000002</v>
      </c>
      <c r="F189">
        <v>1</v>
      </c>
      <c r="G189">
        <v>0.62660685299999996</v>
      </c>
      <c r="H189">
        <v>0.27400000000000002</v>
      </c>
      <c r="I189">
        <v>33270</v>
      </c>
      <c r="J189">
        <v>0.41163793100000001</v>
      </c>
    </row>
    <row r="190" spans="1:10" x14ac:dyDescent="0.3">
      <c r="A190">
        <v>100</v>
      </c>
      <c r="B190">
        <v>0</v>
      </c>
      <c r="C190">
        <v>5.3061224490000001</v>
      </c>
      <c r="D190">
        <v>1.3183673469400001</v>
      </c>
      <c r="E190">
        <v>0.673450365</v>
      </c>
      <c r="F190">
        <v>0.98032141699999997</v>
      </c>
      <c r="G190">
        <v>0.39919093900000002</v>
      </c>
      <c r="H190">
        <v>0.183</v>
      </c>
      <c r="I190">
        <v>46354</v>
      </c>
      <c r="J190">
        <v>0.25649447600000003</v>
      </c>
    </row>
    <row r="191" spans="1:10" x14ac:dyDescent="0.3">
      <c r="A191">
        <v>100</v>
      </c>
      <c r="B191">
        <v>0</v>
      </c>
      <c r="C191">
        <v>5.46875</v>
      </c>
      <c r="D191">
        <v>1.328125</v>
      </c>
      <c r="E191">
        <v>0.89902830600000005</v>
      </c>
      <c r="F191">
        <v>0</v>
      </c>
      <c r="G191">
        <v>0.245645377</v>
      </c>
      <c r="H191">
        <v>7.2999999999999995E-2</v>
      </c>
      <c r="I191">
        <v>58077</v>
      </c>
      <c r="J191">
        <v>7.4409449000000003E-2</v>
      </c>
    </row>
    <row r="192" spans="1:10" x14ac:dyDescent="0.3">
      <c r="A192">
        <v>0</v>
      </c>
      <c r="B192">
        <v>0</v>
      </c>
      <c r="C192">
        <v>22.222222219999999</v>
      </c>
      <c r="D192">
        <v>1.3333333331999999</v>
      </c>
      <c r="E192">
        <v>0.80603547600000003</v>
      </c>
      <c r="F192">
        <v>0.95471318299999997</v>
      </c>
      <c r="G192">
        <v>0.21255676800000001</v>
      </c>
      <c r="H192">
        <v>3.1E-2</v>
      </c>
      <c r="I192">
        <v>74172</v>
      </c>
      <c r="J192">
        <v>3.7561145999999997E-2</v>
      </c>
    </row>
    <row r="193" spans="1:10" x14ac:dyDescent="0.3">
      <c r="A193">
        <v>0</v>
      </c>
      <c r="B193">
        <v>0</v>
      </c>
      <c r="C193">
        <v>22.80701754</v>
      </c>
      <c r="D193">
        <v>1.3684210524</v>
      </c>
      <c r="E193">
        <v>0.84072479700000002</v>
      </c>
      <c r="F193">
        <v>0.99476534299999997</v>
      </c>
      <c r="G193">
        <v>0.52600020700000005</v>
      </c>
      <c r="H193">
        <v>0.153</v>
      </c>
      <c r="I193">
        <v>45250</v>
      </c>
      <c r="J193">
        <v>0.17244787</v>
      </c>
    </row>
    <row r="194" spans="1:10" x14ac:dyDescent="0.3">
      <c r="A194">
        <v>0</v>
      </c>
      <c r="B194">
        <v>0</v>
      </c>
      <c r="C194">
        <v>22.85714286</v>
      </c>
      <c r="D194">
        <v>1.3714285715999999</v>
      </c>
      <c r="E194">
        <v>0.80376940100000005</v>
      </c>
      <c r="F194">
        <v>0.92345924499999998</v>
      </c>
      <c r="G194">
        <v>0.37868696499999999</v>
      </c>
      <c r="H194">
        <v>7.6999999999999999E-2</v>
      </c>
      <c r="I194">
        <v>43803</v>
      </c>
      <c r="J194">
        <v>0.13788167900000001</v>
      </c>
    </row>
    <row r="195" spans="1:10" x14ac:dyDescent="0.3">
      <c r="A195">
        <v>0</v>
      </c>
      <c r="B195">
        <v>0.76</v>
      </c>
      <c r="C195">
        <v>22.58064516</v>
      </c>
      <c r="D195">
        <v>1.3776387095999998</v>
      </c>
      <c r="E195">
        <v>0.92470719499999998</v>
      </c>
      <c r="F195">
        <v>0.97236614899999996</v>
      </c>
      <c r="G195">
        <v>0.38589599699999999</v>
      </c>
      <c r="H195">
        <v>4.7E-2</v>
      </c>
      <c r="I195">
        <v>36211</v>
      </c>
      <c r="J195">
        <v>0.24800593600000001</v>
      </c>
    </row>
    <row r="196" spans="1:10" x14ac:dyDescent="0.3">
      <c r="A196">
        <v>100</v>
      </c>
      <c r="B196">
        <v>8.61</v>
      </c>
      <c r="C196">
        <v>2.1346469620000001</v>
      </c>
      <c r="D196">
        <v>1.38637881772</v>
      </c>
      <c r="E196">
        <v>0.63797247099999999</v>
      </c>
      <c r="F196">
        <v>1</v>
      </c>
      <c r="G196">
        <v>0.325810971</v>
      </c>
      <c r="H196">
        <v>0.36599999999999999</v>
      </c>
      <c r="I196">
        <v>77996</v>
      </c>
      <c r="J196">
        <v>0.124811934</v>
      </c>
    </row>
    <row r="197" spans="1:10" x14ac:dyDescent="0.3">
      <c r="A197">
        <v>0</v>
      </c>
      <c r="B197">
        <v>15.61</v>
      </c>
      <c r="C197">
        <v>15.49295775</v>
      </c>
      <c r="D197">
        <v>1.3978774649999999</v>
      </c>
      <c r="E197">
        <v>0.34387969400000001</v>
      </c>
      <c r="F197">
        <v>1</v>
      </c>
      <c r="G197">
        <v>0.51675094799999999</v>
      </c>
      <c r="H197">
        <v>0.189</v>
      </c>
      <c r="I197">
        <v>33006</v>
      </c>
      <c r="J197">
        <v>0.31931205600000001</v>
      </c>
    </row>
    <row r="198" spans="1:10" x14ac:dyDescent="0.3">
      <c r="A198">
        <v>0</v>
      </c>
      <c r="B198">
        <v>11.42</v>
      </c>
      <c r="C198">
        <v>18.571428569999998</v>
      </c>
      <c r="D198">
        <v>1.4568857141999998</v>
      </c>
      <c r="E198">
        <v>0.69696347999999997</v>
      </c>
      <c r="F198">
        <v>1</v>
      </c>
      <c r="G198">
        <v>0.30863558800000002</v>
      </c>
      <c r="H198">
        <v>0.221</v>
      </c>
      <c r="I198">
        <v>54393</v>
      </c>
      <c r="J198">
        <v>0.13168807499999999</v>
      </c>
    </row>
    <row r="199" spans="1:10" x14ac:dyDescent="0.3">
      <c r="A199">
        <v>0</v>
      </c>
      <c r="B199">
        <v>0</v>
      </c>
      <c r="C199">
        <v>24.390243900000002</v>
      </c>
      <c r="D199">
        <v>1.4634146340000003</v>
      </c>
      <c r="E199">
        <v>0.94814814800000002</v>
      </c>
      <c r="F199">
        <v>0.85636363599999998</v>
      </c>
      <c r="G199">
        <v>0.31674876800000001</v>
      </c>
      <c r="H199">
        <v>4.9000000000000002E-2</v>
      </c>
      <c r="I199">
        <v>52734</v>
      </c>
      <c r="J199">
        <v>0.100103734</v>
      </c>
    </row>
    <row r="200" spans="1:10" x14ac:dyDescent="0.3">
      <c r="A200">
        <v>100</v>
      </c>
      <c r="B200">
        <v>0</v>
      </c>
      <c r="C200">
        <v>7.9754601230000004</v>
      </c>
      <c r="D200">
        <v>1.47852760738</v>
      </c>
      <c r="E200">
        <v>0.52869075700000001</v>
      </c>
      <c r="F200">
        <v>0.99921752699999999</v>
      </c>
      <c r="G200">
        <v>0.53922280700000003</v>
      </c>
      <c r="H200">
        <v>0.88100000000000001</v>
      </c>
      <c r="I200">
        <v>30019</v>
      </c>
      <c r="J200">
        <v>0.47171645699999998</v>
      </c>
    </row>
    <row r="201" spans="1:10" x14ac:dyDescent="0.3">
      <c r="A201">
        <v>100</v>
      </c>
      <c r="B201">
        <v>6.14</v>
      </c>
      <c r="C201">
        <v>5.0251256279999996</v>
      </c>
      <c r="D201">
        <v>1.48570753768</v>
      </c>
      <c r="E201">
        <v>0.89044073700000004</v>
      </c>
      <c r="F201">
        <v>0.99804968299999997</v>
      </c>
      <c r="G201">
        <v>0.41014309599999998</v>
      </c>
      <c r="H201">
        <v>0.11</v>
      </c>
      <c r="I201">
        <v>62132</v>
      </c>
      <c r="J201">
        <v>0.16775428100000001</v>
      </c>
    </row>
    <row r="202" spans="1:10" x14ac:dyDescent="0.3">
      <c r="A202">
        <v>100</v>
      </c>
      <c r="B202">
        <v>0</v>
      </c>
      <c r="C202">
        <v>8.3333333330000006</v>
      </c>
      <c r="D202">
        <v>1.49999999998</v>
      </c>
      <c r="E202">
        <v>0.84053228599999996</v>
      </c>
      <c r="F202">
        <v>1</v>
      </c>
      <c r="G202">
        <v>0.26016987000000003</v>
      </c>
      <c r="H202">
        <v>0.19500000000000001</v>
      </c>
      <c r="I202">
        <v>59136</v>
      </c>
      <c r="J202">
        <v>0.10601232200000001</v>
      </c>
    </row>
    <row r="203" spans="1:10" x14ac:dyDescent="0.3">
      <c r="A203">
        <v>0</v>
      </c>
      <c r="B203">
        <v>17.510000000000002</v>
      </c>
      <c r="C203">
        <v>16.25</v>
      </c>
      <c r="D203">
        <v>1.5003000000000002</v>
      </c>
      <c r="E203">
        <v>0.98042895399999996</v>
      </c>
      <c r="F203">
        <v>0.97743966400000004</v>
      </c>
      <c r="G203">
        <v>0.31246537400000002</v>
      </c>
      <c r="H203">
        <v>3.5000000000000003E-2</v>
      </c>
      <c r="I203">
        <v>40592</v>
      </c>
      <c r="J203">
        <v>0.23810904899999999</v>
      </c>
    </row>
    <row r="204" spans="1:10" x14ac:dyDescent="0.3">
      <c r="A204">
        <v>0</v>
      </c>
      <c r="B204">
        <v>29.11</v>
      </c>
      <c r="C204">
        <v>10.47619048</v>
      </c>
      <c r="D204">
        <v>1.5018714287999999</v>
      </c>
      <c r="E204">
        <v>0.46059536600000001</v>
      </c>
      <c r="F204">
        <v>0.98068491499999999</v>
      </c>
      <c r="G204">
        <v>0.25931760599999998</v>
      </c>
      <c r="H204">
        <v>0.33200000000000002</v>
      </c>
      <c r="I204">
        <v>90770</v>
      </c>
      <c r="J204">
        <v>8.8200388000000005E-2</v>
      </c>
    </row>
    <row r="205" spans="1:10" x14ac:dyDescent="0.3">
      <c r="A205">
        <v>0</v>
      </c>
      <c r="B205">
        <v>31.08</v>
      </c>
      <c r="C205">
        <v>10</v>
      </c>
      <c r="D205">
        <v>1.5324</v>
      </c>
      <c r="E205">
        <v>0.747204019</v>
      </c>
      <c r="F205">
        <v>1</v>
      </c>
      <c r="G205">
        <v>0.102230687</v>
      </c>
      <c r="H205">
        <v>0.32</v>
      </c>
      <c r="I205">
        <v>165318</v>
      </c>
      <c r="J205">
        <v>2.202836E-2</v>
      </c>
    </row>
    <row r="206" spans="1:10" x14ac:dyDescent="0.3">
      <c r="A206">
        <v>0</v>
      </c>
      <c r="B206">
        <v>13.96</v>
      </c>
      <c r="C206">
        <v>19.148936169999999</v>
      </c>
      <c r="D206">
        <v>1.5677361702000001</v>
      </c>
      <c r="E206">
        <v>0.58303964799999997</v>
      </c>
      <c r="F206">
        <v>1</v>
      </c>
      <c r="G206">
        <v>0.700191008</v>
      </c>
      <c r="H206">
        <v>0.73799999999999999</v>
      </c>
      <c r="I206">
        <v>65550</v>
      </c>
      <c r="J206">
        <v>0.15816799600000001</v>
      </c>
    </row>
    <row r="207" spans="1:10" x14ac:dyDescent="0.3">
      <c r="A207">
        <v>0</v>
      </c>
      <c r="B207">
        <v>28.64</v>
      </c>
      <c r="C207">
        <v>11.81102362</v>
      </c>
      <c r="D207">
        <v>1.5678614172000001</v>
      </c>
      <c r="E207">
        <v>0.70127425399999999</v>
      </c>
      <c r="F207">
        <v>0.98640996599999997</v>
      </c>
      <c r="G207">
        <v>0.42341293000000002</v>
      </c>
      <c r="H207">
        <v>0.38900000000000001</v>
      </c>
      <c r="I207">
        <v>41707</v>
      </c>
      <c r="J207">
        <v>0.245267821</v>
      </c>
    </row>
    <row r="208" spans="1:10" x14ac:dyDescent="0.3">
      <c r="A208">
        <v>0</v>
      </c>
      <c r="B208">
        <v>43.26</v>
      </c>
      <c r="C208">
        <v>4.5871559629999998</v>
      </c>
      <c r="D208">
        <v>1.5730293577800001</v>
      </c>
      <c r="E208">
        <v>0.56951713800000003</v>
      </c>
      <c r="F208">
        <v>1</v>
      </c>
      <c r="G208">
        <v>0.48937260900000001</v>
      </c>
      <c r="H208">
        <v>0.71199999999999997</v>
      </c>
      <c r="I208">
        <v>50647</v>
      </c>
      <c r="J208">
        <v>0.17021445299999999</v>
      </c>
    </row>
    <row r="209" spans="1:10" x14ac:dyDescent="0.3">
      <c r="A209">
        <v>100</v>
      </c>
      <c r="B209">
        <v>19.510000000000002</v>
      </c>
      <c r="C209">
        <v>0</v>
      </c>
      <c r="D209">
        <v>1.5853000000000002</v>
      </c>
      <c r="E209">
        <v>0.56718942299999997</v>
      </c>
      <c r="F209">
        <v>0.99121430799999999</v>
      </c>
      <c r="G209">
        <v>0.50004124699999997</v>
      </c>
      <c r="H209">
        <v>0.32800000000000001</v>
      </c>
      <c r="I209">
        <v>51635</v>
      </c>
      <c r="J209">
        <v>0.174828024</v>
      </c>
    </row>
    <row r="210" spans="1:10" x14ac:dyDescent="0.3">
      <c r="A210">
        <v>0</v>
      </c>
      <c r="B210">
        <v>14.97</v>
      </c>
      <c r="C210">
        <v>19.444444440000002</v>
      </c>
      <c r="D210">
        <v>1.6157666664000003</v>
      </c>
      <c r="E210">
        <v>0.96751412400000003</v>
      </c>
      <c r="F210">
        <v>1</v>
      </c>
      <c r="G210">
        <v>0.29008711999999998</v>
      </c>
      <c r="H210">
        <v>4.0000000000000001E-3</v>
      </c>
      <c r="I210">
        <v>48084</v>
      </c>
      <c r="J210">
        <v>0.12775757600000001</v>
      </c>
    </row>
    <row r="211" spans="1:10" x14ac:dyDescent="0.3">
      <c r="A211">
        <v>100</v>
      </c>
      <c r="B211">
        <v>0</v>
      </c>
      <c r="C211">
        <v>10.4</v>
      </c>
      <c r="D211">
        <v>1.6240000000000001</v>
      </c>
      <c r="E211">
        <v>0.57950628299999996</v>
      </c>
      <c r="F211">
        <v>0.99437362600000001</v>
      </c>
      <c r="G211">
        <v>0.42200553200000002</v>
      </c>
      <c r="H211">
        <v>0.54200000000000004</v>
      </c>
      <c r="I211">
        <v>53901</v>
      </c>
      <c r="J211">
        <v>0.206833725</v>
      </c>
    </row>
    <row r="212" spans="1:10" x14ac:dyDescent="0.3">
      <c r="A212">
        <v>0</v>
      </c>
      <c r="B212">
        <v>11.96</v>
      </c>
      <c r="C212">
        <v>21.428571430000002</v>
      </c>
      <c r="D212">
        <v>1.6445142858000001</v>
      </c>
      <c r="E212">
        <v>0.505127769</v>
      </c>
      <c r="F212">
        <v>0.99918220700000004</v>
      </c>
      <c r="G212">
        <v>0.51778770200000002</v>
      </c>
      <c r="H212">
        <v>0.48799999999999999</v>
      </c>
      <c r="I212">
        <v>51140</v>
      </c>
      <c r="J212">
        <v>0.20571133899999999</v>
      </c>
    </row>
    <row r="213" spans="1:10" x14ac:dyDescent="0.3">
      <c r="A213">
        <v>0</v>
      </c>
      <c r="B213">
        <v>0</v>
      </c>
      <c r="C213">
        <v>27.777777780000001</v>
      </c>
      <c r="D213">
        <v>1.6666666668000001</v>
      </c>
      <c r="E213">
        <v>0.69042253499999995</v>
      </c>
      <c r="F213">
        <v>0.88937472699999998</v>
      </c>
      <c r="G213">
        <v>0.36859656600000001</v>
      </c>
      <c r="H213">
        <v>0.125</v>
      </c>
      <c r="I213">
        <v>52352</v>
      </c>
      <c r="J213">
        <v>0.19151090100000001</v>
      </c>
    </row>
    <row r="214" spans="1:10" x14ac:dyDescent="0.3">
      <c r="A214">
        <v>100</v>
      </c>
      <c r="B214">
        <v>18.39</v>
      </c>
      <c r="C214">
        <v>2.3411371239999998</v>
      </c>
      <c r="D214">
        <v>1.6921682274400001</v>
      </c>
      <c r="E214">
        <v>0.38468032600000002</v>
      </c>
      <c r="F214">
        <v>1</v>
      </c>
      <c r="G214">
        <v>0.56160739999999998</v>
      </c>
      <c r="H214">
        <v>0.17399999999999999</v>
      </c>
      <c r="I214">
        <v>82604</v>
      </c>
      <c r="J214">
        <v>0.16822089600000001</v>
      </c>
    </row>
    <row r="215" spans="1:10" x14ac:dyDescent="0.3">
      <c r="A215">
        <v>0</v>
      </c>
      <c r="B215">
        <v>0</v>
      </c>
      <c r="C215">
        <v>28.571428569999998</v>
      </c>
      <c r="D215">
        <v>1.7142857141999999</v>
      </c>
      <c r="E215">
        <v>0.96664663500000003</v>
      </c>
      <c r="F215">
        <v>1</v>
      </c>
      <c r="G215">
        <v>7.5743912999999996E-2</v>
      </c>
      <c r="H215">
        <v>3.9E-2</v>
      </c>
      <c r="I215">
        <v>69423</v>
      </c>
      <c r="J215">
        <v>4.1022758999999999E-2</v>
      </c>
    </row>
    <row r="216" spans="1:10" x14ac:dyDescent="0.3">
      <c r="A216">
        <v>100</v>
      </c>
      <c r="B216">
        <v>23.47</v>
      </c>
      <c r="C216">
        <v>0.18703241900000001</v>
      </c>
      <c r="D216">
        <v>1.7153219451399999</v>
      </c>
      <c r="E216">
        <v>0.92876195699999997</v>
      </c>
      <c r="F216">
        <v>0.99924573800000005</v>
      </c>
      <c r="G216">
        <v>0.28741401700000002</v>
      </c>
      <c r="H216">
        <v>0.95</v>
      </c>
      <c r="I216">
        <v>48026</v>
      </c>
      <c r="J216">
        <v>0.14531060200000001</v>
      </c>
    </row>
    <row r="217" spans="1:10" x14ac:dyDescent="0.3">
      <c r="A217">
        <v>0</v>
      </c>
      <c r="B217">
        <v>17.27</v>
      </c>
      <c r="C217">
        <v>20</v>
      </c>
      <c r="D217">
        <v>1.7181000000000002</v>
      </c>
      <c r="E217">
        <v>0.972337483</v>
      </c>
      <c r="F217">
        <v>0</v>
      </c>
      <c r="G217">
        <v>0.45907808100000003</v>
      </c>
      <c r="H217">
        <v>3.5000000000000003E-2</v>
      </c>
      <c r="I217">
        <v>31978</v>
      </c>
      <c r="J217">
        <v>0.27021351100000002</v>
      </c>
    </row>
    <row r="218" spans="1:10" x14ac:dyDescent="0.3">
      <c r="A218">
        <v>100</v>
      </c>
      <c r="B218">
        <v>0</v>
      </c>
      <c r="C218">
        <v>12.5</v>
      </c>
      <c r="D218">
        <v>1.75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</row>
    <row r="219" spans="1:10" x14ac:dyDescent="0.3">
      <c r="A219">
        <v>0</v>
      </c>
      <c r="B219">
        <v>0</v>
      </c>
      <c r="C219">
        <v>29.166666670000001</v>
      </c>
      <c r="D219">
        <v>1.7500000002</v>
      </c>
      <c r="E219">
        <v>0.87502452399999997</v>
      </c>
      <c r="F219">
        <v>0.96860801299999999</v>
      </c>
      <c r="G219">
        <v>0.46719105799999999</v>
      </c>
      <c r="H219">
        <v>0.11899999999999999</v>
      </c>
      <c r="I219">
        <v>36659</v>
      </c>
      <c r="J219">
        <v>0.251501802</v>
      </c>
    </row>
    <row r="220" spans="1:10" x14ac:dyDescent="0.3">
      <c r="A220">
        <v>0</v>
      </c>
      <c r="B220">
        <v>36.619999999999997</v>
      </c>
      <c r="C220">
        <v>11.11111111</v>
      </c>
      <c r="D220">
        <v>1.7652666665999996</v>
      </c>
      <c r="E220">
        <v>0.974911372</v>
      </c>
      <c r="F220">
        <v>1</v>
      </c>
      <c r="G220">
        <v>0.33700743999999999</v>
      </c>
      <c r="H220">
        <v>4.4999999999999998E-2</v>
      </c>
      <c r="I220">
        <v>53502</v>
      </c>
      <c r="J220">
        <v>0.11892479</v>
      </c>
    </row>
    <row r="221" spans="1:10" x14ac:dyDescent="0.3">
      <c r="A221">
        <v>0</v>
      </c>
      <c r="B221">
        <v>42.45</v>
      </c>
      <c r="C221">
        <v>8.3333333330000006</v>
      </c>
      <c r="D221">
        <v>1.7734999999800001</v>
      </c>
      <c r="E221">
        <v>0.90929753199999996</v>
      </c>
      <c r="F221">
        <v>0.99842989900000001</v>
      </c>
      <c r="G221">
        <v>0.34975773700000001</v>
      </c>
      <c r="H221">
        <v>7.4999999999999997E-2</v>
      </c>
      <c r="I221">
        <v>49510</v>
      </c>
      <c r="J221">
        <v>0.13440302000000001</v>
      </c>
    </row>
    <row r="222" spans="1:10" x14ac:dyDescent="0.3">
      <c r="A222">
        <v>0</v>
      </c>
      <c r="B222">
        <v>0</v>
      </c>
      <c r="C222">
        <v>29.62962963</v>
      </c>
      <c r="D222">
        <v>1.7777777777999999</v>
      </c>
      <c r="E222">
        <v>0.66872937300000002</v>
      </c>
      <c r="F222">
        <v>0.99807321800000004</v>
      </c>
      <c r="G222">
        <v>0.339521452</v>
      </c>
      <c r="H222">
        <v>0.34599999999999997</v>
      </c>
      <c r="I222">
        <v>70481</v>
      </c>
      <c r="J222">
        <v>9.6719070000000004E-2</v>
      </c>
    </row>
    <row r="223" spans="1:10" x14ac:dyDescent="0.3">
      <c r="A223">
        <v>0</v>
      </c>
      <c r="B223">
        <v>36.659999999999997</v>
      </c>
      <c r="C223">
        <v>11.711711709999999</v>
      </c>
      <c r="D223">
        <v>1.8025027026</v>
      </c>
      <c r="E223">
        <v>0.67484213199999998</v>
      </c>
      <c r="F223">
        <v>0.99518377700000005</v>
      </c>
      <c r="G223">
        <v>0.237791374</v>
      </c>
      <c r="H223">
        <v>0.27900000000000003</v>
      </c>
      <c r="I223">
        <v>67504</v>
      </c>
      <c r="J223">
        <v>0.112396603</v>
      </c>
    </row>
    <row r="224" spans="1:10" x14ac:dyDescent="0.3">
      <c r="A224">
        <v>0</v>
      </c>
      <c r="B224">
        <v>38.28</v>
      </c>
      <c r="C224">
        <v>11.53846154</v>
      </c>
      <c r="D224">
        <v>1.8407076924000001</v>
      </c>
      <c r="E224">
        <v>0.88539376800000003</v>
      </c>
      <c r="F224">
        <v>0.99500915000000001</v>
      </c>
      <c r="G224">
        <v>0.40325714800000001</v>
      </c>
      <c r="H224">
        <v>0.151</v>
      </c>
      <c r="I224">
        <v>48876</v>
      </c>
      <c r="J224">
        <v>0.15668251699999999</v>
      </c>
    </row>
    <row r="225" spans="1:10" x14ac:dyDescent="0.3">
      <c r="A225">
        <v>0</v>
      </c>
      <c r="B225">
        <v>36.619999999999997</v>
      </c>
      <c r="C225">
        <v>12.5</v>
      </c>
      <c r="D225">
        <v>1.8485999999999998</v>
      </c>
      <c r="E225">
        <v>0.505127769</v>
      </c>
      <c r="F225">
        <v>0.99918220700000004</v>
      </c>
      <c r="G225">
        <v>0.51778770200000002</v>
      </c>
      <c r="H225">
        <v>0.48799999999999999</v>
      </c>
      <c r="I225">
        <v>51140</v>
      </c>
      <c r="J225">
        <v>0.20571133899999999</v>
      </c>
    </row>
    <row r="226" spans="1:10" x14ac:dyDescent="0.3">
      <c r="A226">
        <v>0</v>
      </c>
      <c r="B226">
        <v>3.09</v>
      </c>
      <c r="C226">
        <v>29.41176471</v>
      </c>
      <c r="D226">
        <v>1.8574058825999999</v>
      </c>
      <c r="E226">
        <v>0.83807681700000003</v>
      </c>
      <c r="F226">
        <v>0.96095571099999999</v>
      </c>
      <c r="G226">
        <v>0.38924491500000002</v>
      </c>
      <c r="H226">
        <v>0</v>
      </c>
      <c r="I226">
        <v>0</v>
      </c>
      <c r="J226">
        <v>0</v>
      </c>
    </row>
    <row r="227" spans="1:10" x14ac:dyDescent="0.3">
      <c r="A227">
        <v>0</v>
      </c>
      <c r="B227">
        <v>0</v>
      </c>
      <c r="C227">
        <v>31.578947370000002</v>
      </c>
      <c r="D227">
        <v>1.8947368421999999</v>
      </c>
      <c r="E227">
        <v>0.43561643799999999</v>
      </c>
      <c r="F227">
        <v>0.94827586200000002</v>
      </c>
      <c r="G227">
        <v>0.44605678199999999</v>
      </c>
      <c r="H227">
        <v>5.0999999999999997E-2</v>
      </c>
      <c r="I227">
        <v>33892</v>
      </c>
      <c r="J227">
        <v>0.230333333</v>
      </c>
    </row>
    <row r="228" spans="1:10" x14ac:dyDescent="0.3">
      <c r="A228">
        <v>0</v>
      </c>
      <c r="B228">
        <v>0</v>
      </c>
      <c r="C228">
        <v>31.578947370000002</v>
      </c>
      <c r="D228">
        <v>1.8947368421999999</v>
      </c>
      <c r="E228">
        <v>0.96071584499999996</v>
      </c>
      <c r="F228">
        <v>0</v>
      </c>
      <c r="G228">
        <v>0.174159756</v>
      </c>
      <c r="H228">
        <v>2.7E-2</v>
      </c>
      <c r="I228">
        <v>79073</v>
      </c>
      <c r="J228">
        <v>0.118527508</v>
      </c>
    </row>
    <row r="229" spans="1:10" x14ac:dyDescent="0.3">
      <c r="A229">
        <v>0</v>
      </c>
      <c r="B229">
        <v>11.72</v>
      </c>
      <c r="C229">
        <v>26.666666670000001</v>
      </c>
      <c r="D229">
        <v>1.9516000002</v>
      </c>
      <c r="E229">
        <v>0.938456964</v>
      </c>
      <c r="F229">
        <v>0.99442119900000003</v>
      </c>
      <c r="G229">
        <v>0.26205334699999999</v>
      </c>
      <c r="H229">
        <v>3.1E-2</v>
      </c>
      <c r="I229">
        <v>60630</v>
      </c>
      <c r="J229">
        <v>0.119931062</v>
      </c>
    </row>
    <row r="230" spans="1:10" x14ac:dyDescent="0.3">
      <c r="A230">
        <v>100</v>
      </c>
      <c r="B230">
        <v>9.52</v>
      </c>
      <c r="C230">
        <v>11.11111111</v>
      </c>
      <c r="D230">
        <v>1.9522666665999999</v>
      </c>
      <c r="E230">
        <v>0.92362391399999999</v>
      </c>
      <c r="F230">
        <v>0.98875976399999999</v>
      </c>
      <c r="G230">
        <v>0.17252029699999999</v>
      </c>
      <c r="H230">
        <v>0.122</v>
      </c>
      <c r="I230">
        <v>131230</v>
      </c>
      <c r="J230">
        <v>3.5682487999999998E-2</v>
      </c>
    </row>
    <row r="231" spans="1:10" x14ac:dyDescent="0.3">
      <c r="A231">
        <v>0</v>
      </c>
      <c r="B231">
        <v>0</v>
      </c>
      <c r="C231">
        <v>33.333333330000002</v>
      </c>
      <c r="D231">
        <v>1.9999999998000002</v>
      </c>
      <c r="E231">
        <v>0.90639741299999999</v>
      </c>
      <c r="F231">
        <v>0.98670624699999998</v>
      </c>
      <c r="G231">
        <v>0.373593807</v>
      </c>
      <c r="H231">
        <v>0.107</v>
      </c>
      <c r="I231">
        <v>66344</v>
      </c>
      <c r="J231">
        <v>0.168342832</v>
      </c>
    </row>
    <row r="232" spans="1:10" x14ac:dyDescent="0.3">
      <c r="A232">
        <v>0</v>
      </c>
      <c r="B232">
        <v>0</v>
      </c>
      <c r="C232">
        <v>33.333333330000002</v>
      </c>
      <c r="D232">
        <v>1.9999999998000002</v>
      </c>
      <c r="E232">
        <v>0.52683555199999998</v>
      </c>
      <c r="F232">
        <v>0.99812453099999998</v>
      </c>
      <c r="G232">
        <v>0.24838106200000001</v>
      </c>
      <c r="H232">
        <v>9.5000000000000001E-2</v>
      </c>
      <c r="I232">
        <v>54893</v>
      </c>
      <c r="J232">
        <v>0.128424658</v>
      </c>
    </row>
    <row r="233" spans="1:10" x14ac:dyDescent="0.3">
      <c r="A233">
        <v>0</v>
      </c>
      <c r="B233">
        <v>35.44</v>
      </c>
      <c r="C233">
        <v>15.85365854</v>
      </c>
      <c r="D233">
        <v>2.0144195123999999</v>
      </c>
      <c r="E233">
        <v>0.84072479700000002</v>
      </c>
      <c r="F233">
        <v>0.99476534299999997</v>
      </c>
      <c r="G233">
        <v>0.52600020700000005</v>
      </c>
      <c r="H233">
        <v>0.153</v>
      </c>
      <c r="I233">
        <v>45250</v>
      </c>
      <c r="J233">
        <v>0.17244787</v>
      </c>
    </row>
    <row r="234" spans="1:10" x14ac:dyDescent="0.3">
      <c r="A234">
        <v>0</v>
      </c>
      <c r="B234">
        <v>9.32</v>
      </c>
      <c r="C234">
        <v>29.41176471</v>
      </c>
      <c r="D234">
        <v>2.0443058825999998</v>
      </c>
      <c r="E234">
        <v>0.906548884</v>
      </c>
      <c r="F234">
        <v>0.99586939399999996</v>
      </c>
      <c r="G234">
        <v>3.9232665E-2</v>
      </c>
      <c r="H234">
        <v>0.111</v>
      </c>
      <c r="I234">
        <v>143854</v>
      </c>
      <c r="J234">
        <v>2.2899354E-2</v>
      </c>
    </row>
    <row r="235" spans="1:10" x14ac:dyDescent="0.3">
      <c r="A235">
        <v>100</v>
      </c>
      <c r="B235">
        <v>17.64</v>
      </c>
      <c r="C235">
        <v>8.5889570549999998</v>
      </c>
      <c r="D235">
        <v>2.0445374233</v>
      </c>
      <c r="E235">
        <v>0.92550701999999996</v>
      </c>
      <c r="F235">
        <v>1</v>
      </c>
      <c r="G235">
        <v>5.9895221999999998E-2</v>
      </c>
      <c r="H235">
        <v>9.5000000000000001E-2</v>
      </c>
      <c r="I235">
        <v>204145</v>
      </c>
      <c r="J235">
        <v>4.9595498000000002E-2</v>
      </c>
    </row>
    <row r="236" spans="1:10" x14ac:dyDescent="0.3">
      <c r="A236">
        <v>100</v>
      </c>
      <c r="B236">
        <v>0</v>
      </c>
      <c r="C236">
        <v>17.777777780000001</v>
      </c>
      <c r="D236">
        <v>2.0666666667999998</v>
      </c>
      <c r="E236">
        <v>0.58645133500000002</v>
      </c>
      <c r="F236">
        <v>1</v>
      </c>
      <c r="G236">
        <v>0.35601996299999999</v>
      </c>
      <c r="H236">
        <v>0.55900000000000005</v>
      </c>
      <c r="I236">
        <v>65518</v>
      </c>
      <c r="J236">
        <v>0.13269794700000001</v>
      </c>
    </row>
    <row r="237" spans="1:10" x14ac:dyDescent="0.3">
      <c r="A237">
        <v>0</v>
      </c>
      <c r="B237">
        <v>23.73</v>
      </c>
      <c r="C237">
        <v>23.07692308</v>
      </c>
      <c r="D237">
        <v>2.0965153848</v>
      </c>
      <c r="E237">
        <v>0.85078157099999996</v>
      </c>
      <c r="F237">
        <v>1</v>
      </c>
      <c r="G237">
        <v>0.33802975699999999</v>
      </c>
      <c r="H237">
        <v>0.23599999999999999</v>
      </c>
      <c r="I237">
        <v>67273</v>
      </c>
      <c r="J237">
        <v>0.122001371</v>
      </c>
    </row>
    <row r="238" spans="1:10" x14ac:dyDescent="0.3">
      <c r="A238">
        <v>0</v>
      </c>
      <c r="B238">
        <v>0</v>
      </c>
      <c r="C238">
        <v>35.294117649999997</v>
      </c>
      <c r="D238">
        <v>2.1176470589999998</v>
      </c>
      <c r="E238">
        <v>0.93909626700000004</v>
      </c>
      <c r="F238">
        <v>0.37362637399999998</v>
      </c>
      <c r="G238">
        <v>7.7603142999999999E-2</v>
      </c>
      <c r="H238">
        <v>3.6999999999999998E-2</v>
      </c>
      <c r="I238">
        <v>155278</v>
      </c>
      <c r="J238">
        <v>0</v>
      </c>
    </row>
    <row r="239" spans="1:10" x14ac:dyDescent="0.3">
      <c r="A239">
        <v>0</v>
      </c>
      <c r="B239">
        <v>20.28</v>
      </c>
      <c r="C239">
        <v>26</v>
      </c>
      <c r="D239">
        <v>2.1684000000000001</v>
      </c>
      <c r="E239">
        <v>0.91032718499999998</v>
      </c>
      <c r="F239">
        <v>0.99975526199999998</v>
      </c>
      <c r="G239">
        <v>0.35949912499999997</v>
      </c>
      <c r="H239">
        <v>0.224</v>
      </c>
      <c r="I239">
        <v>83289</v>
      </c>
      <c r="J239">
        <v>7.5530654000000003E-2</v>
      </c>
    </row>
    <row r="240" spans="1:10" x14ac:dyDescent="0.3">
      <c r="A240">
        <v>100</v>
      </c>
      <c r="B240">
        <v>30.98</v>
      </c>
      <c r="C240">
        <v>4.1237113399999998</v>
      </c>
      <c r="D240">
        <v>2.1768226803999999</v>
      </c>
      <c r="E240">
        <v>0.736749926</v>
      </c>
      <c r="F240">
        <v>1</v>
      </c>
      <c r="G240">
        <v>0.455933211</v>
      </c>
      <c r="H240">
        <v>0.58699999999999997</v>
      </c>
      <c r="I240">
        <v>38319</v>
      </c>
      <c r="J240">
        <v>0.187130196</v>
      </c>
    </row>
    <row r="241" spans="1:10" x14ac:dyDescent="0.3">
      <c r="A241">
        <v>0</v>
      </c>
      <c r="B241">
        <v>0</v>
      </c>
      <c r="C241">
        <v>36.363636360000001</v>
      </c>
      <c r="D241">
        <v>2.1818181816000002</v>
      </c>
      <c r="E241">
        <v>0.94430992700000005</v>
      </c>
      <c r="F241">
        <v>0.83008356500000002</v>
      </c>
      <c r="G241">
        <v>0.33171912799999997</v>
      </c>
      <c r="H241">
        <v>0.04</v>
      </c>
      <c r="I241">
        <v>49904</v>
      </c>
      <c r="J241">
        <v>0.14893617000000001</v>
      </c>
    </row>
    <row r="242" spans="1:10" x14ac:dyDescent="0.3">
      <c r="A242">
        <v>0</v>
      </c>
      <c r="B242">
        <v>6.99</v>
      </c>
      <c r="C242">
        <v>33.333333330000002</v>
      </c>
      <c r="D242">
        <v>2.2096999998000002</v>
      </c>
      <c r="E242">
        <v>0.66126526100000005</v>
      </c>
      <c r="F242">
        <v>0.99632352899999999</v>
      </c>
      <c r="G242">
        <v>0.63862563299999997</v>
      </c>
      <c r="H242">
        <v>0.14699999999999999</v>
      </c>
      <c r="I242">
        <v>61665</v>
      </c>
      <c r="J242">
        <v>0.11521508900000001</v>
      </c>
    </row>
    <row r="243" spans="1:10" x14ac:dyDescent="0.3">
      <c r="A243">
        <v>100</v>
      </c>
      <c r="B243">
        <v>37.880000000000003</v>
      </c>
      <c r="C243">
        <v>1.594896332</v>
      </c>
      <c r="D243">
        <v>2.23209377992</v>
      </c>
      <c r="E243">
        <v>0.80150918599999998</v>
      </c>
      <c r="F243">
        <v>0.87989382900000002</v>
      </c>
      <c r="G243">
        <v>0.46193065900000002</v>
      </c>
      <c r="H243">
        <v>0.23100000000000001</v>
      </c>
      <c r="I243">
        <v>36047</v>
      </c>
      <c r="J243">
        <v>0.15188172</v>
      </c>
    </row>
    <row r="244" spans="1:10" x14ac:dyDescent="0.3">
      <c r="A244">
        <v>0</v>
      </c>
      <c r="B244">
        <v>70.040000000000006</v>
      </c>
      <c r="C244">
        <v>2.7624309390000001</v>
      </c>
      <c r="D244">
        <v>2.26694585634</v>
      </c>
      <c r="E244">
        <v>0.73915568799999998</v>
      </c>
      <c r="F244">
        <v>1</v>
      </c>
      <c r="G244">
        <v>0.66278832399999998</v>
      </c>
      <c r="H244">
        <v>0.28599999999999998</v>
      </c>
      <c r="I244">
        <v>91168</v>
      </c>
      <c r="J244">
        <v>0.119489574</v>
      </c>
    </row>
    <row r="245" spans="1:10" x14ac:dyDescent="0.3">
      <c r="A245">
        <v>0</v>
      </c>
      <c r="B245">
        <v>0</v>
      </c>
      <c r="C245">
        <v>38.095238100000003</v>
      </c>
      <c r="D245">
        <v>2.2857142860000002</v>
      </c>
      <c r="E245">
        <v>0.84981593</v>
      </c>
      <c r="F245">
        <v>1</v>
      </c>
      <c r="G245">
        <v>0.33458835300000001</v>
      </c>
      <c r="H245">
        <v>0.121</v>
      </c>
      <c r="I245">
        <v>86738</v>
      </c>
      <c r="J245">
        <v>7.3233815999999993E-2</v>
      </c>
    </row>
    <row r="246" spans="1:10" x14ac:dyDescent="0.3">
      <c r="A246">
        <v>0</v>
      </c>
      <c r="B246">
        <v>0</v>
      </c>
      <c r="C246">
        <v>41.666666669999998</v>
      </c>
      <c r="D246">
        <v>2.5000000002</v>
      </c>
      <c r="E246">
        <v>0.93519695000000003</v>
      </c>
      <c r="F246">
        <v>0.94944631700000004</v>
      </c>
      <c r="G246">
        <v>0.33196010399999998</v>
      </c>
      <c r="H246">
        <v>0.105</v>
      </c>
      <c r="I246">
        <v>60298</v>
      </c>
      <c r="J246">
        <v>0.11797255399999999</v>
      </c>
    </row>
    <row r="247" spans="1:10" x14ac:dyDescent="0.3">
      <c r="A247">
        <v>0</v>
      </c>
      <c r="B247">
        <v>3.43</v>
      </c>
      <c r="C247">
        <v>40.74074074</v>
      </c>
      <c r="D247">
        <v>2.5473444443999997</v>
      </c>
      <c r="E247">
        <v>0.60308489600000004</v>
      </c>
      <c r="F247">
        <v>1</v>
      </c>
      <c r="G247">
        <v>0.52008847700000005</v>
      </c>
      <c r="H247">
        <v>0.435</v>
      </c>
      <c r="I247">
        <v>51987</v>
      </c>
      <c r="J247">
        <v>0.20724346099999999</v>
      </c>
    </row>
    <row r="248" spans="1:10" x14ac:dyDescent="0.3">
      <c r="A248">
        <v>0</v>
      </c>
      <c r="B248">
        <v>0</v>
      </c>
      <c r="C248">
        <v>45.161290319999999</v>
      </c>
      <c r="D248">
        <v>2.7096774191999997</v>
      </c>
      <c r="E248">
        <v>0.92668583400000004</v>
      </c>
      <c r="F248">
        <v>0.982983249</v>
      </c>
      <c r="G248">
        <v>0.31876433300000001</v>
      </c>
      <c r="H248">
        <v>8.5000000000000006E-2</v>
      </c>
      <c r="I248">
        <v>37852</v>
      </c>
      <c r="J248">
        <v>0.247888104</v>
      </c>
    </row>
    <row r="249" spans="1:10" x14ac:dyDescent="0.3">
      <c r="A249">
        <v>0</v>
      </c>
      <c r="B249">
        <v>0</v>
      </c>
      <c r="C249">
        <v>46.15384615</v>
      </c>
      <c r="D249">
        <v>2.769230769</v>
      </c>
      <c r="E249">
        <v>0.70712953899999997</v>
      </c>
      <c r="F249">
        <v>0.99738454600000004</v>
      </c>
      <c r="G249">
        <v>0.47993739899999999</v>
      </c>
      <c r="H249">
        <v>0.125</v>
      </c>
      <c r="I249">
        <v>40301</v>
      </c>
      <c r="J249">
        <v>0.20327416700000001</v>
      </c>
    </row>
    <row r="250" spans="1:10" x14ac:dyDescent="0.3">
      <c r="A250">
        <v>0</v>
      </c>
      <c r="B250">
        <v>0</v>
      </c>
      <c r="C250">
        <v>47.058823529999998</v>
      </c>
      <c r="D250">
        <v>2.8235294118000001</v>
      </c>
      <c r="E250">
        <v>0.92298475700000004</v>
      </c>
      <c r="F250">
        <v>0.94185105199999997</v>
      </c>
      <c r="G250">
        <v>0.29938040399999999</v>
      </c>
      <c r="H250">
        <v>5.8999999999999997E-2</v>
      </c>
      <c r="I250">
        <v>60870</v>
      </c>
      <c r="J250">
        <v>0.101543089</v>
      </c>
    </row>
    <row r="251" spans="1:10" x14ac:dyDescent="0.3">
      <c r="A251">
        <v>0</v>
      </c>
      <c r="B251">
        <v>10.130000000000001</v>
      </c>
      <c r="C251">
        <v>42.10526316</v>
      </c>
      <c r="D251">
        <v>2.8302157896</v>
      </c>
      <c r="E251">
        <v>0.80772244000000004</v>
      </c>
      <c r="F251">
        <v>0.99987655799999997</v>
      </c>
      <c r="G251">
        <v>0.34658018899999998</v>
      </c>
      <c r="H251">
        <v>8.8999999999999996E-2</v>
      </c>
      <c r="I251">
        <v>68219</v>
      </c>
      <c r="J251">
        <v>8.6268057999999995E-2</v>
      </c>
    </row>
    <row r="252" spans="1:10" x14ac:dyDescent="0.3">
      <c r="A252">
        <v>0</v>
      </c>
      <c r="B252">
        <v>0</v>
      </c>
      <c r="C252">
        <v>48</v>
      </c>
      <c r="D252">
        <v>2.88</v>
      </c>
      <c r="E252">
        <v>0.70712953899999997</v>
      </c>
      <c r="F252">
        <v>0.99738454600000004</v>
      </c>
      <c r="G252">
        <v>0.47993739899999999</v>
      </c>
      <c r="H252">
        <v>0.125</v>
      </c>
      <c r="I252">
        <v>40301</v>
      </c>
      <c r="J252">
        <v>0.20327416700000001</v>
      </c>
    </row>
    <row r="253" spans="1:10" x14ac:dyDescent="0.3">
      <c r="A253">
        <v>0</v>
      </c>
      <c r="B253">
        <v>11.82</v>
      </c>
      <c r="C253">
        <v>42.857142860000003</v>
      </c>
      <c r="D253">
        <v>2.9260285716000003</v>
      </c>
      <c r="E253">
        <v>0.84825058099999995</v>
      </c>
      <c r="F253">
        <v>0.97815772999999995</v>
      </c>
      <c r="G253">
        <v>0.29311129699999999</v>
      </c>
      <c r="H253">
        <v>0.307</v>
      </c>
      <c r="I253">
        <v>50612</v>
      </c>
      <c r="J253">
        <v>0.130154246</v>
      </c>
    </row>
    <row r="254" spans="1:10" x14ac:dyDescent="0.3">
      <c r="A254">
        <v>100</v>
      </c>
      <c r="B254">
        <v>0</v>
      </c>
      <c r="C254">
        <v>33.333333330000002</v>
      </c>
      <c r="D254">
        <v>2.9999999998</v>
      </c>
      <c r="E254">
        <v>0.75835008699999995</v>
      </c>
      <c r="F254">
        <v>1</v>
      </c>
      <c r="G254">
        <v>0.30562793500000002</v>
      </c>
      <c r="H254">
        <v>0.219</v>
      </c>
      <c r="I254">
        <v>51971</v>
      </c>
      <c r="J254">
        <v>0.13455518399999999</v>
      </c>
    </row>
    <row r="255" spans="1:10" x14ac:dyDescent="0.3">
      <c r="A255">
        <v>0</v>
      </c>
      <c r="B255">
        <v>0</v>
      </c>
      <c r="C255">
        <v>50</v>
      </c>
      <c r="D255">
        <v>3</v>
      </c>
      <c r="E255">
        <v>0.44003455400000002</v>
      </c>
      <c r="F255">
        <v>0.99998783800000002</v>
      </c>
      <c r="G255">
        <v>0.66849203899999998</v>
      </c>
      <c r="H255">
        <v>0.48699999999999999</v>
      </c>
      <c r="I255">
        <v>60762</v>
      </c>
      <c r="J255">
        <v>0.18913772400000001</v>
      </c>
    </row>
    <row r="256" spans="1:10" x14ac:dyDescent="0.3">
      <c r="A256">
        <v>0</v>
      </c>
      <c r="B256">
        <v>0</v>
      </c>
      <c r="C256">
        <v>52</v>
      </c>
      <c r="D256">
        <v>3.12</v>
      </c>
      <c r="E256">
        <v>0.67651659200000003</v>
      </c>
      <c r="F256">
        <v>0.99857731599999999</v>
      </c>
      <c r="G256">
        <v>0.43860143400000001</v>
      </c>
      <c r="H256">
        <v>3.3000000000000002E-2</v>
      </c>
      <c r="I256">
        <v>28173</v>
      </c>
      <c r="J256">
        <v>0.35559605500000002</v>
      </c>
    </row>
    <row r="257" spans="1:10" x14ac:dyDescent="0.3">
      <c r="A257">
        <v>0</v>
      </c>
      <c r="B257">
        <v>0</v>
      </c>
      <c r="C257">
        <v>53.333333330000002</v>
      </c>
      <c r="D257">
        <v>3.1999999998000002</v>
      </c>
      <c r="E257">
        <v>0.86624773099999997</v>
      </c>
      <c r="F257">
        <v>0.98370303299999995</v>
      </c>
      <c r="G257">
        <v>0.15652564799999999</v>
      </c>
      <c r="H257">
        <v>0.128</v>
      </c>
      <c r="I257">
        <v>104097</v>
      </c>
      <c r="J257">
        <v>5.3531160000000001E-2</v>
      </c>
    </row>
    <row r="258" spans="1:10" x14ac:dyDescent="0.3">
      <c r="A258">
        <v>0</v>
      </c>
      <c r="B258">
        <v>35.75</v>
      </c>
      <c r="C258">
        <v>35.714285709999999</v>
      </c>
      <c r="D258">
        <v>3.2153571426000003</v>
      </c>
      <c r="E258">
        <v>0.976785142</v>
      </c>
      <c r="F258">
        <v>0.97384025100000005</v>
      </c>
      <c r="G258">
        <v>0.27408747100000003</v>
      </c>
      <c r="H258">
        <v>3.1E-2</v>
      </c>
      <c r="I258">
        <v>40938</v>
      </c>
      <c r="J258">
        <v>0.18545334899999999</v>
      </c>
    </row>
    <row r="259" spans="1:10" x14ac:dyDescent="0.3">
      <c r="A259">
        <v>0</v>
      </c>
      <c r="B259">
        <v>0</v>
      </c>
      <c r="C259">
        <v>53.84615385</v>
      </c>
      <c r="D259">
        <v>3.230769231</v>
      </c>
      <c r="E259">
        <v>0.98190194799999997</v>
      </c>
      <c r="F259">
        <v>0.97192795099999996</v>
      </c>
      <c r="G259">
        <v>2.7380212000000001E-2</v>
      </c>
      <c r="H259">
        <v>4.2999999999999997E-2</v>
      </c>
      <c r="I259">
        <v>61533</v>
      </c>
      <c r="J259">
        <v>4.5975380000000003E-2</v>
      </c>
    </row>
    <row r="260" spans="1:10" x14ac:dyDescent="0.3">
      <c r="A260">
        <v>0</v>
      </c>
      <c r="B260">
        <v>0</v>
      </c>
      <c r="C260">
        <v>55.555555560000002</v>
      </c>
      <c r="D260">
        <v>3.3333333336000002</v>
      </c>
      <c r="E260">
        <v>0.82204349799999998</v>
      </c>
      <c r="F260">
        <v>1</v>
      </c>
      <c r="G260">
        <v>0.51407000700000005</v>
      </c>
      <c r="H260">
        <v>9.9000000000000005E-2</v>
      </c>
      <c r="I260">
        <v>39404</v>
      </c>
      <c r="J260">
        <v>0.18832922399999999</v>
      </c>
    </row>
    <row r="261" spans="1:10" x14ac:dyDescent="0.3">
      <c r="A261">
        <v>0</v>
      </c>
      <c r="B261">
        <v>4.3099999999999996</v>
      </c>
      <c r="C261">
        <v>54.545454550000002</v>
      </c>
      <c r="D261">
        <v>3.4020272730000003</v>
      </c>
      <c r="E261">
        <v>0.95734737800000003</v>
      </c>
      <c r="F261">
        <v>0.99705426399999997</v>
      </c>
      <c r="G261">
        <v>0.39539622600000002</v>
      </c>
      <c r="H261">
        <v>1.7000000000000001E-2</v>
      </c>
      <c r="I261">
        <v>33415</v>
      </c>
      <c r="J261">
        <v>0.24861317299999999</v>
      </c>
    </row>
    <row r="262" spans="1:10" x14ac:dyDescent="0.3">
      <c r="A262">
        <v>0</v>
      </c>
      <c r="B262">
        <v>19.440000000000001</v>
      </c>
      <c r="C262">
        <v>48</v>
      </c>
      <c r="D262">
        <v>3.4632000000000001</v>
      </c>
      <c r="E262">
        <v>0.74207114100000005</v>
      </c>
      <c r="F262">
        <v>0.92395539400000004</v>
      </c>
      <c r="G262">
        <v>0.40811175700000002</v>
      </c>
      <c r="H262">
        <v>4.4999999999999998E-2</v>
      </c>
      <c r="I262">
        <v>61957</v>
      </c>
      <c r="J262">
        <v>0.124858757</v>
      </c>
    </row>
    <row r="263" spans="1:10" x14ac:dyDescent="0.3">
      <c r="A263">
        <v>100</v>
      </c>
      <c r="B263">
        <v>16.29</v>
      </c>
      <c r="C263">
        <v>33.333333330000002</v>
      </c>
      <c r="D263">
        <v>3.4886999998000001</v>
      </c>
      <c r="E263">
        <v>0.68290337700000003</v>
      </c>
      <c r="F263">
        <v>0.99384599699999998</v>
      </c>
      <c r="G263">
        <v>0.50834210899999999</v>
      </c>
      <c r="H263">
        <v>0.32200000000000001</v>
      </c>
      <c r="I263">
        <v>67462</v>
      </c>
      <c r="J263">
        <v>0.14479874300000001</v>
      </c>
    </row>
    <row r="264" spans="1:10" x14ac:dyDescent="0.3">
      <c r="A264">
        <v>0</v>
      </c>
      <c r="B264">
        <v>0</v>
      </c>
      <c r="C264">
        <v>60</v>
      </c>
      <c r="D264">
        <v>3.5999999999999996</v>
      </c>
      <c r="E264">
        <v>0.56956739599999995</v>
      </c>
      <c r="F264">
        <v>1</v>
      </c>
      <c r="G264">
        <v>0.23617838699999999</v>
      </c>
      <c r="H264">
        <v>0.311</v>
      </c>
      <c r="I264">
        <v>48682</v>
      </c>
      <c r="J264">
        <v>0.25626110800000002</v>
      </c>
    </row>
    <row r="265" spans="1:10" x14ac:dyDescent="0.3">
      <c r="A265">
        <v>0</v>
      </c>
      <c r="B265">
        <v>0</v>
      </c>
      <c r="C265">
        <v>62.5</v>
      </c>
      <c r="D265">
        <v>3.75</v>
      </c>
      <c r="E265">
        <v>0.90022710100000003</v>
      </c>
      <c r="F265">
        <v>0.98145237299999999</v>
      </c>
      <c r="G265">
        <v>0.48079069000000002</v>
      </c>
      <c r="H265">
        <v>7.0000000000000001E-3</v>
      </c>
      <c r="I265">
        <v>35510</v>
      </c>
      <c r="J265">
        <v>0.230358011</v>
      </c>
    </row>
    <row r="266" spans="1:10" x14ac:dyDescent="0.3">
      <c r="A266">
        <v>0</v>
      </c>
      <c r="B266">
        <v>0</v>
      </c>
      <c r="C266">
        <v>62.5</v>
      </c>
      <c r="D266">
        <v>3.75</v>
      </c>
      <c r="E266">
        <v>0.86798190900000005</v>
      </c>
      <c r="F266">
        <v>0.99565499400000002</v>
      </c>
      <c r="G266">
        <v>0.325649682</v>
      </c>
      <c r="H266">
        <v>0.10299999999999999</v>
      </c>
      <c r="I266">
        <v>59017</v>
      </c>
      <c r="J266">
        <v>0.112639135</v>
      </c>
    </row>
    <row r="267" spans="1:10" x14ac:dyDescent="0.3">
      <c r="A267">
        <v>0</v>
      </c>
      <c r="B267">
        <v>0</v>
      </c>
      <c r="C267">
        <v>66.666666669999998</v>
      </c>
      <c r="D267">
        <v>4.0000000002</v>
      </c>
      <c r="E267">
        <v>0.98855835199999997</v>
      </c>
      <c r="F267">
        <v>0</v>
      </c>
      <c r="G267">
        <v>0.32318501199999999</v>
      </c>
      <c r="H267">
        <v>0</v>
      </c>
      <c r="I267">
        <v>36964</v>
      </c>
      <c r="J267">
        <v>0.20789074399999999</v>
      </c>
    </row>
    <row r="268" spans="1:10" x14ac:dyDescent="0.3">
      <c r="A268">
        <v>0</v>
      </c>
      <c r="B268">
        <v>0</v>
      </c>
      <c r="C268">
        <v>66.666666669999998</v>
      </c>
      <c r="D268">
        <v>4.0000000002</v>
      </c>
      <c r="E268">
        <v>0.38003699299999999</v>
      </c>
      <c r="F268">
        <v>1</v>
      </c>
      <c r="G268">
        <v>0.38984881199999999</v>
      </c>
      <c r="H268">
        <v>0.32100000000000001</v>
      </c>
      <c r="I268">
        <v>47592</v>
      </c>
      <c r="J268">
        <v>0.2518531</v>
      </c>
    </row>
    <row r="269" spans="1:10" x14ac:dyDescent="0.3">
      <c r="A269">
        <v>0</v>
      </c>
      <c r="B269">
        <v>0</v>
      </c>
      <c r="C269">
        <v>66.666666669999998</v>
      </c>
      <c r="D269">
        <v>4.0000000002</v>
      </c>
      <c r="E269">
        <v>0.86662587899999999</v>
      </c>
      <c r="F269">
        <v>0.94893899199999998</v>
      </c>
      <c r="G269">
        <v>0.28365531999999999</v>
      </c>
      <c r="H269">
        <v>4.5999999999999999E-2</v>
      </c>
      <c r="I269">
        <v>40039</v>
      </c>
      <c r="J269">
        <v>9.4152626000000003E-2</v>
      </c>
    </row>
    <row r="270" spans="1:10" x14ac:dyDescent="0.3">
      <c r="A270">
        <v>0</v>
      </c>
      <c r="B270">
        <v>0</v>
      </c>
      <c r="C270">
        <v>68.75</v>
      </c>
      <c r="D270">
        <v>4.125</v>
      </c>
      <c r="E270">
        <v>0.88034482800000002</v>
      </c>
      <c r="F270">
        <v>0.95013599299999996</v>
      </c>
      <c r="G270">
        <v>0.16898433400000001</v>
      </c>
      <c r="H270">
        <v>0.104</v>
      </c>
      <c r="I270">
        <v>84824</v>
      </c>
      <c r="J270">
        <v>7.6563803E-2</v>
      </c>
    </row>
    <row r="271" spans="1:10" x14ac:dyDescent="0.3">
      <c r="A271">
        <v>100</v>
      </c>
      <c r="B271">
        <v>0</v>
      </c>
      <c r="C271">
        <v>58.333333330000002</v>
      </c>
      <c r="D271">
        <v>4.4999999998</v>
      </c>
      <c r="E271">
        <v>0.92447741100000003</v>
      </c>
      <c r="F271">
        <v>0</v>
      </c>
      <c r="G271">
        <v>0.349291976</v>
      </c>
      <c r="H271">
        <v>5.0999999999999997E-2</v>
      </c>
      <c r="I271">
        <v>52520</v>
      </c>
      <c r="J271">
        <v>0.185640362</v>
      </c>
    </row>
    <row r="272" spans="1:10" x14ac:dyDescent="0.3">
      <c r="A272">
        <v>0</v>
      </c>
      <c r="B272">
        <v>23.84</v>
      </c>
      <c r="C272">
        <v>63.157894740000003</v>
      </c>
      <c r="D272">
        <v>4.5046736844000002</v>
      </c>
      <c r="E272">
        <v>0.60269510999999998</v>
      </c>
      <c r="F272">
        <v>1</v>
      </c>
      <c r="G272">
        <v>0.26971815599999999</v>
      </c>
      <c r="H272">
        <v>0.53800000000000003</v>
      </c>
      <c r="I272">
        <v>74272</v>
      </c>
      <c r="J272">
        <v>8.8490583999999997E-2</v>
      </c>
    </row>
    <row r="273" spans="5:10" x14ac:dyDescent="0.3">
      <c r="E273">
        <v>0.75911195499999995</v>
      </c>
      <c r="F273">
        <v>0.98009708699999998</v>
      </c>
      <c r="G273">
        <v>0.35843520800000001</v>
      </c>
      <c r="H273">
        <v>4.4999999999999998E-2</v>
      </c>
      <c r="I273">
        <v>51105</v>
      </c>
      <c r="J273">
        <v>0.18124999999999999</v>
      </c>
    </row>
    <row r="274" spans="5:10" x14ac:dyDescent="0.3">
      <c r="E274">
        <v>0.18023703999999999</v>
      </c>
      <c r="F274">
        <v>0.998727331</v>
      </c>
      <c r="G274">
        <v>0.51998805199999998</v>
      </c>
      <c r="H274">
        <v>2.3E-2</v>
      </c>
      <c r="I274">
        <v>24820</v>
      </c>
      <c r="J274">
        <v>0.409799311</v>
      </c>
    </row>
    <row r="275" spans="5:10" x14ac:dyDescent="0.3">
      <c r="E275">
        <v>0.83389021500000005</v>
      </c>
      <c r="F275">
        <v>0</v>
      </c>
      <c r="G275">
        <v>0.396169355</v>
      </c>
      <c r="H275">
        <v>0</v>
      </c>
      <c r="I275">
        <v>25475</v>
      </c>
      <c r="J275">
        <v>0.37122460200000001</v>
      </c>
    </row>
    <row r="276" spans="5:10" x14ac:dyDescent="0.3">
      <c r="E276">
        <v>0.863899682</v>
      </c>
      <c r="F276">
        <v>0.89065623599999999</v>
      </c>
      <c r="G276">
        <v>0.35262728799999998</v>
      </c>
      <c r="H276">
        <v>0.115</v>
      </c>
      <c r="I276">
        <v>79610</v>
      </c>
      <c r="J276">
        <v>7.1759725999999996E-2</v>
      </c>
    </row>
    <row r="277" spans="5:10" x14ac:dyDescent="0.3">
      <c r="E277">
        <v>0.67581543399999999</v>
      </c>
      <c r="F277">
        <v>0.93110047799999995</v>
      </c>
      <c r="G277">
        <v>0.36149399700000001</v>
      </c>
      <c r="H277">
        <v>2.8000000000000001E-2</v>
      </c>
      <c r="I277">
        <v>30678</v>
      </c>
      <c r="J277">
        <v>0.15862341799999999</v>
      </c>
    </row>
    <row r="278" spans="5:10" x14ac:dyDescent="0.3">
      <c r="E278">
        <v>0.94488189</v>
      </c>
      <c r="F278">
        <v>0.94442595699999998</v>
      </c>
      <c r="G278">
        <v>0.34498178200000001</v>
      </c>
      <c r="H278">
        <v>6.4000000000000001E-2</v>
      </c>
      <c r="I278">
        <v>37818</v>
      </c>
      <c r="J278">
        <v>0.156402227</v>
      </c>
    </row>
    <row r="279" spans="5:10" x14ac:dyDescent="0.3">
      <c r="E279">
        <v>0.56705844500000002</v>
      </c>
      <c r="F279">
        <v>0.98580121700000001</v>
      </c>
      <c r="G279">
        <v>0.33176202900000001</v>
      </c>
      <c r="H279">
        <v>0.71399999999999997</v>
      </c>
      <c r="I279">
        <v>54798</v>
      </c>
      <c r="J279">
        <v>0.149109669</v>
      </c>
    </row>
    <row r="280" spans="5:10" x14ac:dyDescent="0.3">
      <c r="E280">
        <v>0.521849593</v>
      </c>
      <c r="F280">
        <v>0</v>
      </c>
      <c r="G280">
        <v>0.32649420200000001</v>
      </c>
      <c r="H280">
        <v>0.106</v>
      </c>
      <c r="I280">
        <v>52955</v>
      </c>
      <c r="J280">
        <v>0.13402061900000001</v>
      </c>
    </row>
    <row r="281" spans="5:10" x14ac:dyDescent="0.3">
      <c r="E281">
        <v>0.80363743899999995</v>
      </c>
      <c r="F281">
        <v>0.92289442499999996</v>
      </c>
      <c r="G281">
        <v>0.99669148100000005</v>
      </c>
      <c r="H281">
        <v>0.156</v>
      </c>
      <c r="I281">
        <v>103333</v>
      </c>
      <c r="J281">
        <v>8.6555109999999994E-3</v>
      </c>
    </row>
    <row r="282" spans="5:10" x14ac:dyDescent="0.3">
      <c r="E282">
        <v>0.96919090100000005</v>
      </c>
      <c r="F282">
        <v>0.81299332099999999</v>
      </c>
      <c r="G282">
        <v>0.379010495</v>
      </c>
      <c r="H282">
        <v>3.6999999999999998E-2</v>
      </c>
      <c r="I282">
        <v>41411</v>
      </c>
      <c r="J282">
        <v>0.18471337600000001</v>
      </c>
    </row>
    <row r="283" spans="5:10" x14ac:dyDescent="0.3">
      <c r="E283">
        <v>0.97831722799999998</v>
      </c>
      <c r="F283">
        <v>0.98274002199999999</v>
      </c>
      <c r="G283">
        <v>0.33107944900000003</v>
      </c>
      <c r="H283">
        <v>1.2999999999999999E-2</v>
      </c>
      <c r="I283">
        <v>41410</v>
      </c>
      <c r="J283">
        <v>0.146316852</v>
      </c>
    </row>
    <row r="284" spans="5:10" x14ac:dyDescent="0.3">
      <c r="E284">
        <v>0.69542140600000002</v>
      </c>
      <c r="F284">
        <v>0.98887451500000001</v>
      </c>
      <c r="G284">
        <v>0.50826570500000001</v>
      </c>
      <c r="H284">
        <v>4.4999999999999998E-2</v>
      </c>
      <c r="I284">
        <v>36797</v>
      </c>
      <c r="J284">
        <v>0.234125</v>
      </c>
    </row>
    <row r="285" spans="5:10" x14ac:dyDescent="0.3">
      <c r="E285">
        <v>0.96630934199999996</v>
      </c>
      <c r="F285">
        <v>0</v>
      </c>
      <c r="G285">
        <v>0.63894967199999997</v>
      </c>
      <c r="H285">
        <v>2.8000000000000001E-2</v>
      </c>
      <c r="I285">
        <v>17865</v>
      </c>
      <c r="J285">
        <v>0.42366412199999998</v>
      </c>
    </row>
    <row r="286" spans="5:10" x14ac:dyDescent="0.3">
      <c r="E286">
        <v>0.717151082</v>
      </c>
      <c r="F286">
        <v>0.94381740700000005</v>
      </c>
      <c r="G286">
        <v>0.25543120499999999</v>
      </c>
      <c r="H286">
        <v>0.13800000000000001</v>
      </c>
      <c r="I286">
        <v>68570</v>
      </c>
      <c r="J286">
        <v>8.1322314000000007E-2</v>
      </c>
    </row>
    <row r="287" spans="5:10" x14ac:dyDescent="0.3">
      <c r="E287">
        <v>0.60561691900000003</v>
      </c>
      <c r="F287">
        <v>0.99026572000000002</v>
      </c>
      <c r="G287">
        <v>0.42796854000000001</v>
      </c>
      <c r="H287">
        <v>0.47799999999999998</v>
      </c>
      <c r="I287">
        <v>37340</v>
      </c>
      <c r="J287">
        <v>0.25304850099999998</v>
      </c>
    </row>
    <row r="288" spans="5:10" x14ac:dyDescent="0.3">
      <c r="E288">
        <v>0.505127769</v>
      </c>
      <c r="F288">
        <v>0.99918220700000004</v>
      </c>
      <c r="G288">
        <v>0.51778770200000002</v>
      </c>
      <c r="H288">
        <v>0.48799999999999999</v>
      </c>
      <c r="I288">
        <v>51140</v>
      </c>
      <c r="J288">
        <v>0.20571133899999999</v>
      </c>
    </row>
    <row r="289" spans="5:10" x14ac:dyDescent="0.3">
      <c r="E289">
        <v>0.505127769</v>
      </c>
      <c r="F289">
        <v>0.99918220700000004</v>
      </c>
      <c r="G289">
        <v>0.51778770200000002</v>
      </c>
      <c r="H289">
        <v>0.48799999999999999</v>
      </c>
      <c r="I289">
        <v>51140</v>
      </c>
      <c r="J289">
        <v>0.20571133899999999</v>
      </c>
    </row>
    <row r="290" spans="5:10" x14ac:dyDescent="0.3">
      <c r="E290">
        <v>0.505127769</v>
      </c>
      <c r="F290">
        <v>0.99918220700000004</v>
      </c>
      <c r="G290">
        <v>0.51778770200000002</v>
      </c>
      <c r="H290">
        <v>0.48799999999999999</v>
      </c>
      <c r="I290">
        <v>51140</v>
      </c>
      <c r="J290">
        <v>0.20571133899999999</v>
      </c>
    </row>
    <row r="291" spans="5:10" x14ac:dyDescent="0.3">
      <c r="E291">
        <v>0.82809187299999998</v>
      </c>
      <c r="F291">
        <v>1</v>
      </c>
      <c r="G291">
        <v>0.317667845</v>
      </c>
      <c r="H291">
        <v>0.89500000000000002</v>
      </c>
      <c r="I291">
        <v>26793</v>
      </c>
      <c r="J291">
        <v>0.38784654200000002</v>
      </c>
    </row>
    <row r="292" spans="5:10" x14ac:dyDescent="0.3">
      <c r="E292">
        <v>0.61367187499999998</v>
      </c>
      <c r="F292">
        <v>0.98987108700000004</v>
      </c>
      <c r="G292">
        <v>0.34825061000000002</v>
      </c>
      <c r="H292">
        <v>0.14799999999999999</v>
      </c>
      <c r="I292">
        <v>39150</v>
      </c>
      <c r="J292">
        <v>0.30134428699999999</v>
      </c>
    </row>
    <row r="293" spans="5:10" x14ac:dyDescent="0.3">
      <c r="E293">
        <v>0.92124908000000005</v>
      </c>
      <c r="F293">
        <v>0.96292257400000003</v>
      </c>
      <c r="G293">
        <v>8.4428556000000002E-2</v>
      </c>
      <c r="H293">
        <v>0.10100000000000001</v>
      </c>
      <c r="I293">
        <v>91330</v>
      </c>
      <c r="J293">
        <v>3.4885949999999999E-2</v>
      </c>
    </row>
    <row r="294" spans="5:10" x14ac:dyDescent="0.3">
      <c r="E294">
        <v>0.98727015600000001</v>
      </c>
      <c r="F294">
        <v>0</v>
      </c>
      <c r="G294">
        <v>0.29737827700000002</v>
      </c>
      <c r="H294">
        <v>5.0000000000000001E-3</v>
      </c>
      <c r="I294">
        <v>27027</v>
      </c>
      <c r="J294">
        <v>0.16758457900000001</v>
      </c>
    </row>
    <row r="295" spans="5:10" x14ac:dyDescent="0.3">
      <c r="E295">
        <v>0.72082186000000004</v>
      </c>
      <c r="F295">
        <v>0.97639377199999999</v>
      </c>
      <c r="G295">
        <v>0.52208737900000002</v>
      </c>
      <c r="H295">
        <v>0.10100000000000001</v>
      </c>
      <c r="I295">
        <v>47701</v>
      </c>
      <c r="J295">
        <v>0.18456299700000001</v>
      </c>
    </row>
    <row r="296" spans="5:10" x14ac:dyDescent="0.3">
      <c r="E296">
        <v>0.485828712</v>
      </c>
      <c r="F296">
        <v>0.91512915100000003</v>
      </c>
      <c r="G296">
        <v>0.39313572499999999</v>
      </c>
      <c r="H296">
        <v>0.752</v>
      </c>
      <c r="I296">
        <v>50655</v>
      </c>
      <c r="J296">
        <v>0.243449782</v>
      </c>
    </row>
    <row r="297" spans="5:10" x14ac:dyDescent="0.3">
      <c r="E297">
        <v>0.98947368400000002</v>
      </c>
      <c r="F297">
        <v>0</v>
      </c>
      <c r="G297">
        <v>0.147368421</v>
      </c>
      <c r="H297">
        <v>0</v>
      </c>
      <c r="I297">
        <v>35156</v>
      </c>
      <c r="J297">
        <v>0</v>
      </c>
    </row>
    <row r="298" spans="5:10" x14ac:dyDescent="0.3">
      <c r="E298">
        <v>0.95741758200000004</v>
      </c>
      <c r="F298">
        <v>0.60567514700000002</v>
      </c>
      <c r="G298">
        <v>0.23580586100000001</v>
      </c>
      <c r="H298">
        <v>2.1000000000000001E-2</v>
      </c>
      <c r="I298">
        <v>32888</v>
      </c>
      <c r="J298">
        <v>0.27009222700000002</v>
      </c>
    </row>
    <row r="299" spans="5:10" x14ac:dyDescent="0.3">
      <c r="E299">
        <v>0.84700504600000004</v>
      </c>
      <c r="F299">
        <v>0.99894113699999998</v>
      </c>
      <c r="G299">
        <v>0.31101975599999998</v>
      </c>
      <c r="H299">
        <v>0.92700000000000005</v>
      </c>
      <c r="I299">
        <v>17615</v>
      </c>
      <c r="J299">
        <v>0.48120056100000003</v>
      </c>
    </row>
    <row r="300" spans="5:10" x14ac:dyDescent="0.3">
      <c r="E300">
        <v>0.87050092800000001</v>
      </c>
      <c r="F300">
        <v>1</v>
      </c>
      <c r="G300">
        <v>0.63774319099999999</v>
      </c>
      <c r="H300">
        <v>0.92800000000000005</v>
      </c>
      <c r="I300">
        <v>10398</v>
      </c>
      <c r="J300">
        <v>0.72015915100000005</v>
      </c>
    </row>
    <row r="301" spans="5:10" x14ac:dyDescent="0.3">
      <c r="E301">
        <v>0.87392008600000004</v>
      </c>
      <c r="F301">
        <v>1</v>
      </c>
      <c r="G301">
        <v>0.35332428799999999</v>
      </c>
      <c r="H301">
        <v>0.91800000000000004</v>
      </c>
      <c r="I301">
        <v>11907</v>
      </c>
      <c r="J301">
        <v>0.47148089999999998</v>
      </c>
    </row>
  </sheetData>
  <autoFilter ref="A1:J301" xr:uid="{6CE7F466-5A1F-4592-B3C6-FB9B7742AAB0}">
    <sortState xmlns:xlrd2="http://schemas.microsoft.com/office/spreadsheetml/2017/richdata2" ref="A2:J301">
      <sortCondition ref="D1:D301"/>
    </sortState>
  </autoFilter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030BF-0249-4613-BA31-86A3D4A6B441}">
  <dimension ref="A1:E6"/>
  <sheetViews>
    <sheetView workbookViewId="0"/>
  </sheetViews>
  <sheetFormatPr defaultRowHeight="14.4" x14ac:dyDescent="0.3"/>
  <cols>
    <col min="1" max="1" width="24.44140625" bestFit="1" customWidth="1"/>
  </cols>
  <sheetData>
    <row r="1" spans="1:5" x14ac:dyDescent="0.3">
      <c r="B1" t="s">
        <v>5</v>
      </c>
      <c r="C1" t="s">
        <v>6</v>
      </c>
      <c r="D1" t="s">
        <v>7</v>
      </c>
      <c r="E1" t="s">
        <v>8</v>
      </c>
    </row>
    <row r="2" spans="1:5" x14ac:dyDescent="0.3">
      <c r="A2" t="s">
        <v>0</v>
      </c>
      <c r="B2" s="1">
        <v>0.26</v>
      </c>
      <c r="C2" s="1">
        <v>0.51</v>
      </c>
      <c r="D2" s="1">
        <v>0.19</v>
      </c>
      <c r="E2" s="1">
        <f t="shared" ref="E2:E5" si="0">1-SUM(B2:D2)</f>
        <v>4.0000000000000036E-2</v>
      </c>
    </row>
    <row r="3" spans="1:5" x14ac:dyDescent="0.3">
      <c r="A3" t="s">
        <v>1</v>
      </c>
      <c r="B3" s="1">
        <v>0.36</v>
      </c>
      <c r="C3" s="1">
        <v>0.47</v>
      </c>
      <c r="D3" s="1">
        <v>0.13</v>
      </c>
      <c r="E3" s="1">
        <f t="shared" si="0"/>
        <v>4.0000000000000036E-2</v>
      </c>
    </row>
    <row r="4" spans="1:5" x14ac:dyDescent="0.3">
      <c r="A4" t="s">
        <v>2</v>
      </c>
      <c r="B4" s="1">
        <v>0.34</v>
      </c>
      <c r="C4" s="1">
        <v>0.51</v>
      </c>
      <c r="D4" s="1">
        <v>0.12</v>
      </c>
      <c r="E4" s="1">
        <f t="shared" si="0"/>
        <v>2.9999999999999916E-2</v>
      </c>
    </row>
    <row r="5" spans="1:5" x14ac:dyDescent="0.3">
      <c r="A5" t="s">
        <v>3</v>
      </c>
      <c r="B5" s="1">
        <v>0.34</v>
      </c>
      <c r="C5" s="1">
        <v>0.5</v>
      </c>
      <c r="D5" s="1">
        <v>0.13</v>
      </c>
      <c r="E5" s="1">
        <f t="shared" si="0"/>
        <v>2.9999999999999916E-2</v>
      </c>
    </row>
    <row r="6" spans="1:5" x14ac:dyDescent="0.3">
      <c r="A6" t="s">
        <v>4</v>
      </c>
      <c r="B6" s="1">
        <v>0.23</v>
      </c>
      <c r="C6" s="1">
        <v>0.52</v>
      </c>
      <c r="D6" s="1">
        <v>0.21</v>
      </c>
      <c r="E6" s="1">
        <f>1-SUM(B6:D6)</f>
        <v>4.0000000000000036E-2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Results</vt:lpstr>
      <vt:lpstr>Tables</vt:lpstr>
      <vt:lpstr>Bar Graphs</vt:lpstr>
      <vt:lpstr>Regression</vt:lpstr>
      <vt:lpstr>Correlation</vt:lpstr>
      <vt:lpstr>Scatter Plots</vt:lpstr>
      <vt:lpstr>Water Quality Perception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Nicholas</dc:creator>
  <cp:lastModifiedBy>William Nicholas</cp:lastModifiedBy>
  <dcterms:created xsi:type="dcterms:W3CDTF">2020-07-20T18:10:55Z</dcterms:created>
  <dcterms:modified xsi:type="dcterms:W3CDTF">2020-08-02T17:11:50Z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62ab9e24-33bc-49f0-85c9-8db98dcd3132</vt:lpwstr>
  </property>
</Properties>
</file>