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 activeTab="1"/>
  </bookViews>
  <sheets>
    <sheet name="Power Plants" sheetId="1" r:id="rId1"/>
    <sheet name="Phases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P43" i="1" l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8" i="1"/>
  <c r="P7" i="1"/>
  <c r="P6" i="1"/>
  <c r="P4" i="1"/>
  <c r="P3" i="1"/>
  <c r="P2" i="1"/>
  <c r="N43" i="1"/>
  <c r="O43" i="1" s="1"/>
  <c r="O42" i="1"/>
  <c r="N42" i="1"/>
  <c r="N41" i="1"/>
  <c r="O41" i="1" s="1"/>
  <c r="O40" i="1"/>
  <c r="N40" i="1"/>
  <c r="N39" i="1"/>
  <c r="O39" i="1" s="1"/>
  <c r="O38" i="1"/>
  <c r="N38" i="1"/>
  <c r="N37" i="1"/>
  <c r="O37" i="1" s="1"/>
  <c r="O36" i="1"/>
  <c r="N36" i="1"/>
  <c r="N35" i="1"/>
  <c r="O35" i="1" s="1"/>
  <c r="O34" i="1"/>
  <c r="N34" i="1"/>
  <c r="N33" i="1"/>
  <c r="O33" i="1" s="1"/>
  <c r="O32" i="1"/>
  <c r="N32" i="1"/>
  <c r="N31" i="1"/>
  <c r="O31" i="1" s="1"/>
  <c r="O30" i="1"/>
  <c r="N30" i="1"/>
  <c r="N29" i="1"/>
  <c r="O29" i="1" s="1"/>
  <c r="O28" i="1"/>
  <c r="N28" i="1"/>
  <c r="N27" i="1"/>
  <c r="O27" i="1" s="1"/>
  <c r="O26" i="1"/>
  <c r="N26" i="1"/>
  <c r="N25" i="1"/>
  <c r="O25" i="1" s="1"/>
  <c r="O24" i="1"/>
  <c r="N24" i="1"/>
  <c r="N23" i="1"/>
  <c r="O23" i="1" s="1"/>
  <c r="O22" i="1"/>
  <c r="N22" i="1"/>
  <c r="N21" i="1"/>
  <c r="O21" i="1" s="1"/>
  <c r="O20" i="1"/>
  <c r="N20" i="1"/>
  <c r="N19" i="1"/>
  <c r="O19" i="1" s="1"/>
  <c r="O18" i="1"/>
  <c r="N18" i="1"/>
  <c r="N17" i="1"/>
  <c r="O17" i="1" s="1"/>
  <c r="O16" i="1"/>
  <c r="N16" i="1"/>
  <c r="N15" i="1"/>
  <c r="O15" i="1" s="1"/>
  <c r="O14" i="1"/>
  <c r="N14" i="1"/>
  <c r="N13" i="1"/>
  <c r="O13" i="1" s="1"/>
  <c r="O12" i="1"/>
  <c r="N12" i="1"/>
  <c r="N11" i="1"/>
  <c r="O11" i="1" s="1"/>
  <c r="O10" i="1"/>
  <c r="N10" i="1"/>
  <c r="O8" i="1"/>
  <c r="N8" i="1"/>
  <c r="N7" i="1"/>
  <c r="O7" i="1" s="1"/>
  <c r="O6" i="1"/>
  <c r="N6" i="1"/>
  <c r="O4" i="1"/>
  <c r="N4" i="1"/>
  <c r="N3" i="1"/>
  <c r="O3" i="1" s="1"/>
  <c r="O2" i="1"/>
  <c r="N2" i="1"/>
  <c r="I43" i="1"/>
  <c r="H43" i="1"/>
  <c r="G43" i="1"/>
  <c r="F43" i="1"/>
  <c r="J43" i="1" s="1"/>
  <c r="K43" i="1" s="1"/>
  <c r="L43" i="1" s="1"/>
  <c r="M43" i="1" s="1"/>
  <c r="Q43" i="1" s="1"/>
  <c r="I42" i="1"/>
  <c r="H42" i="1"/>
  <c r="G42" i="1"/>
  <c r="F42" i="1"/>
  <c r="J42" i="1" s="1"/>
  <c r="K42" i="1" s="1"/>
  <c r="L42" i="1" s="1"/>
  <c r="M42" i="1" s="1"/>
  <c r="Q42" i="1" s="1"/>
  <c r="I41" i="1"/>
  <c r="H41" i="1"/>
  <c r="G41" i="1"/>
  <c r="F41" i="1"/>
  <c r="J41" i="1" s="1"/>
  <c r="K41" i="1" s="1"/>
  <c r="L41" i="1" s="1"/>
  <c r="M41" i="1" s="1"/>
  <c r="Q41" i="1" s="1"/>
  <c r="I40" i="1"/>
  <c r="H40" i="1"/>
  <c r="G40" i="1"/>
  <c r="F40" i="1"/>
  <c r="J40" i="1" s="1"/>
  <c r="K40" i="1" s="1"/>
  <c r="L40" i="1" s="1"/>
  <c r="M40" i="1" s="1"/>
  <c r="Q40" i="1" s="1"/>
  <c r="F4" i="1"/>
  <c r="G4" i="1"/>
  <c r="H4" i="1"/>
  <c r="I4" i="1"/>
  <c r="F5" i="1"/>
  <c r="G5" i="1"/>
  <c r="H5" i="1"/>
  <c r="I5" i="1"/>
  <c r="F6" i="1"/>
  <c r="G6" i="1"/>
  <c r="H6" i="1"/>
  <c r="I6" i="1"/>
  <c r="J6" i="1"/>
  <c r="K6" i="1" s="1"/>
  <c r="L6" i="1" s="1"/>
  <c r="M6" i="1" s="1"/>
  <c r="Q6" i="1" s="1"/>
  <c r="F7" i="1"/>
  <c r="G7" i="1"/>
  <c r="H7" i="1"/>
  <c r="J7" i="1" s="1"/>
  <c r="K7" i="1" s="1"/>
  <c r="L7" i="1" s="1"/>
  <c r="M7" i="1" s="1"/>
  <c r="Q7" i="1" s="1"/>
  <c r="I7" i="1"/>
  <c r="F8" i="1"/>
  <c r="J8" i="1" s="1"/>
  <c r="K8" i="1" s="1"/>
  <c r="L8" i="1" s="1"/>
  <c r="M8" i="1" s="1"/>
  <c r="Q8" i="1" s="1"/>
  <c r="G8" i="1"/>
  <c r="H8" i="1"/>
  <c r="I8" i="1"/>
  <c r="F9" i="1"/>
  <c r="J9" i="1" s="1"/>
  <c r="K9" i="1" s="1"/>
  <c r="L9" i="1" s="1"/>
  <c r="M9" i="1" s="1"/>
  <c r="N9" i="1" s="1"/>
  <c r="O9" i="1" s="1"/>
  <c r="P9" i="1" s="1"/>
  <c r="G9" i="1"/>
  <c r="H9" i="1"/>
  <c r="I9" i="1"/>
  <c r="F10" i="1"/>
  <c r="G10" i="1"/>
  <c r="H10" i="1"/>
  <c r="I10" i="1"/>
  <c r="J10" i="1"/>
  <c r="K10" i="1" s="1"/>
  <c r="L10" i="1" s="1"/>
  <c r="M10" i="1" s="1"/>
  <c r="Q10" i="1" s="1"/>
  <c r="F11" i="1"/>
  <c r="G11" i="1"/>
  <c r="H11" i="1"/>
  <c r="J11" i="1" s="1"/>
  <c r="K11" i="1" s="1"/>
  <c r="L11" i="1" s="1"/>
  <c r="M11" i="1" s="1"/>
  <c r="Q11" i="1" s="1"/>
  <c r="I11" i="1"/>
  <c r="F12" i="1"/>
  <c r="J12" i="1" s="1"/>
  <c r="K12" i="1" s="1"/>
  <c r="L12" i="1" s="1"/>
  <c r="M12" i="1" s="1"/>
  <c r="Q12" i="1" s="1"/>
  <c r="G12" i="1"/>
  <c r="H12" i="1"/>
  <c r="I12" i="1"/>
  <c r="F13" i="1"/>
  <c r="J13" i="1" s="1"/>
  <c r="K13" i="1" s="1"/>
  <c r="L13" i="1" s="1"/>
  <c r="M13" i="1" s="1"/>
  <c r="G13" i="1"/>
  <c r="H13" i="1"/>
  <c r="I13" i="1"/>
  <c r="F14" i="1"/>
  <c r="G14" i="1"/>
  <c r="H14" i="1"/>
  <c r="I14" i="1"/>
  <c r="J14" i="1"/>
  <c r="K14" i="1" s="1"/>
  <c r="L14" i="1" s="1"/>
  <c r="M14" i="1" s="1"/>
  <c r="F15" i="1"/>
  <c r="G15" i="1"/>
  <c r="H15" i="1"/>
  <c r="J15" i="1" s="1"/>
  <c r="K15" i="1" s="1"/>
  <c r="L15" i="1" s="1"/>
  <c r="M15" i="1" s="1"/>
  <c r="Q15" i="1" s="1"/>
  <c r="I15" i="1"/>
  <c r="F16" i="1"/>
  <c r="J16" i="1" s="1"/>
  <c r="K16" i="1" s="1"/>
  <c r="L16" i="1" s="1"/>
  <c r="M16" i="1" s="1"/>
  <c r="Q16" i="1" s="1"/>
  <c r="G16" i="1"/>
  <c r="H16" i="1"/>
  <c r="I16" i="1"/>
  <c r="F17" i="1"/>
  <c r="J17" i="1" s="1"/>
  <c r="K17" i="1" s="1"/>
  <c r="L17" i="1" s="1"/>
  <c r="M17" i="1" s="1"/>
  <c r="Q17" i="1" s="1"/>
  <c r="G17" i="1"/>
  <c r="H17" i="1"/>
  <c r="I17" i="1"/>
  <c r="F18" i="1"/>
  <c r="G18" i="1"/>
  <c r="H18" i="1"/>
  <c r="I18" i="1"/>
  <c r="J18" i="1"/>
  <c r="K18" i="1" s="1"/>
  <c r="L18" i="1" s="1"/>
  <c r="M18" i="1" s="1"/>
  <c r="Q18" i="1" s="1"/>
  <c r="F19" i="1"/>
  <c r="G19" i="1"/>
  <c r="H19" i="1"/>
  <c r="J19" i="1" s="1"/>
  <c r="K19" i="1" s="1"/>
  <c r="L19" i="1" s="1"/>
  <c r="M19" i="1" s="1"/>
  <c r="I19" i="1"/>
  <c r="F20" i="1"/>
  <c r="J20" i="1" s="1"/>
  <c r="K20" i="1" s="1"/>
  <c r="L20" i="1" s="1"/>
  <c r="M20" i="1" s="1"/>
  <c r="Q20" i="1" s="1"/>
  <c r="G20" i="1"/>
  <c r="H20" i="1"/>
  <c r="I20" i="1"/>
  <c r="F21" i="1"/>
  <c r="J21" i="1" s="1"/>
  <c r="K21" i="1" s="1"/>
  <c r="L21" i="1" s="1"/>
  <c r="M21" i="1" s="1"/>
  <c r="Q21" i="1" s="1"/>
  <c r="G21" i="1"/>
  <c r="H21" i="1"/>
  <c r="I21" i="1"/>
  <c r="F22" i="1"/>
  <c r="G22" i="1"/>
  <c r="H22" i="1"/>
  <c r="I22" i="1"/>
  <c r="J22" i="1"/>
  <c r="K22" i="1" s="1"/>
  <c r="L22" i="1" s="1"/>
  <c r="M22" i="1" s="1"/>
  <c r="Q22" i="1" s="1"/>
  <c r="F23" i="1"/>
  <c r="G23" i="1"/>
  <c r="H23" i="1"/>
  <c r="J23" i="1" s="1"/>
  <c r="K23" i="1" s="1"/>
  <c r="L23" i="1" s="1"/>
  <c r="M23" i="1" s="1"/>
  <c r="Q23" i="1" s="1"/>
  <c r="I23" i="1"/>
  <c r="F24" i="1"/>
  <c r="J24" i="1" s="1"/>
  <c r="K24" i="1" s="1"/>
  <c r="L24" i="1" s="1"/>
  <c r="M24" i="1" s="1"/>
  <c r="Q24" i="1" s="1"/>
  <c r="G24" i="1"/>
  <c r="H24" i="1"/>
  <c r="I24" i="1"/>
  <c r="F25" i="1"/>
  <c r="J25" i="1" s="1"/>
  <c r="K25" i="1" s="1"/>
  <c r="L25" i="1" s="1"/>
  <c r="M25" i="1" s="1"/>
  <c r="Q25" i="1" s="1"/>
  <c r="G25" i="1"/>
  <c r="H25" i="1"/>
  <c r="I25" i="1"/>
  <c r="F26" i="1"/>
  <c r="G26" i="1"/>
  <c r="H26" i="1"/>
  <c r="I26" i="1"/>
  <c r="J26" i="1"/>
  <c r="K26" i="1" s="1"/>
  <c r="L26" i="1" s="1"/>
  <c r="M26" i="1" s="1"/>
  <c r="Q26" i="1" s="1"/>
  <c r="F27" i="1"/>
  <c r="G27" i="1"/>
  <c r="H27" i="1"/>
  <c r="J27" i="1" s="1"/>
  <c r="K27" i="1" s="1"/>
  <c r="L27" i="1" s="1"/>
  <c r="M27" i="1" s="1"/>
  <c r="Q27" i="1" s="1"/>
  <c r="I27" i="1"/>
  <c r="F28" i="1"/>
  <c r="J28" i="1" s="1"/>
  <c r="K28" i="1" s="1"/>
  <c r="L28" i="1" s="1"/>
  <c r="M28" i="1" s="1"/>
  <c r="Q28" i="1" s="1"/>
  <c r="G28" i="1"/>
  <c r="H28" i="1"/>
  <c r="I28" i="1"/>
  <c r="F29" i="1"/>
  <c r="J29" i="1" s="1"/>
  <c r="K29" i="1" s="1"/>
  <c r="L29" i="1" s="1"/>
  <c r="M29" i="1" s="1"/>
  <c r="Q29" i="1" s="1"/>
  <c r="G29" i="1"/>
  <c r="H29" i="1"/>
  <c r="I29" i="1"/>
  <c r="F30" i="1"/>
  <c r="G30" i="1"/>
  <c r="H30" i="1"/>
  <c r="I30" i="1"/>
  <c r="J30" i="1"/>
  <c r="K30" i="1" s="1"/>
  <c r="L30" i="1" s="1"/>
  <c r="M30" i="1" s="1"/>
  <c r="Q30" i="1" s="1"/>
  <c r="F31" i="1"/>
  <c r="J31" i="1" s="1"/>
  <c r="K31" i="1" s="1"/>
  <c r="L31" i="1" s="1"/>
  <c r="M31" i="1" s="1"/>
  <c r="Q31" i="1" s="1"/>
  <c r="G31" i="1"/>
  <c r="H31" i="1"/>
  <c r="I31" i="1"/>
  <c r="F32" i="1"/>
  <c r="J32" i="1" s="1"/>
  <c r="K32" i="1" s="1"/>
  <c r="L32" i="1" s="1"/>
  <c r="M32" i="1" s="1"/>
  <c r="Q32" i="1" s="1"/>
  <c r="G32" i="1"/>
  <c r="H32" i="1"/>
  <c r="I32" i="1"/>
  <c r="F33" i="1"/>
  <c r="J33" i="1" s="1"/>
  <c r="K33" i="1" s="1"/>
  <c r="L33" i="1" s="1"/>
  <c r="M33" i="1" s="1"/>
  <c r="Q33" i="1" s="1"/>
  <c r="G33" i="1"/>
  <c r="H33" i="1"/>
  <c r="I33" i="1"/>
  <c r="F34" i="1"/>
  <c r="G34" i="1"/>
  <c r="H34" i="1"/>
  <c r="I34" i="1"/>
  <c r="J34" i="1"/>
  <c r="K34" i="1" s="1"/>
  <c r="L34" i="1" s="1"/>
  <c r="M34" i="1" s="1"/>
  <c r="Q34" i="1" s="1"/>
  <c r="F35" i="1"/>
  <c r="J35" i="1" s="1"/>
  <c r="K35" i="1" s="1"/>
  <c r="L35" i="1" s="1"/>
  <c r="M35" i="1" s="1"/>
  <c r="Q35" i="1" s="1"/>
  <c r="G35" i="1"/>
  <c r="H35" i="1"/>
  <c r="I35" i="1"/>
  <c r="F36" i="1"/>
  <c r="J36" i="1" s="1"/>
  <c r="K36" i="1" s="1"/>
  <c r="L36" i="1" s="1"/>
  <c r="M36" i="1" s="1"/>
  <c r="Q36" i="1" s="1"/>
  <c r="G36" i="1"/>
  <c r="H36" i="1"/>
  <c r="I36" i="1"/>
  <c r="F37" i="1"/>
  <c r="J37" i="1" s="1"/>
  <c r="K37" i="1" s="1"/>
  <c r="L37" i="1" s="1"/>
  <c r="M37" i="1" s="1"/>
  <c r="Q37" i="1" s="1"/>
  <c r="G37" i="1"/>
  <c r="H37" i="1"/>
  <c r="I37" i="1"/>
  <c r="F38" i="1"/>
  <c r="G38" i="1"/>
  <c r="H38" i="1"/>
  <c r="I38" i="1"/>
  <c r="J38" i="1"/>
  <c r="K38" i="1" s="1"/>
  <c r="L38" i="1" s="1"/>
  <c r="M38" i="1" s="1"/>
  <c r="Q38" i="1" s="1"/>
  <c r="F39" i="1"/>
  <c r="G39" i="1"/>
  <c r="J39" i="1" s="1"/>
  <c r="K39" i="1" s="1"/>
  <c r="L39" i="1" s="1"/>
  <c r="M39" i="1" s="1"/>
  <c r="Q39" i="1" s="1"/>
  <c r="H39" i="1"/>
  <c r="I39" i="1"/>
  <c r="I3" i="1"/>
  <c r="H3" i="1"/>
  <c r="G3" i="1"/>
  <c r="F3" i="1"/>
  <c r="J3" i="1" s="1"/>
  <c r="K3" i="1" s="1"/>
  <c r="L3" i="1" s="1"/>
  <c r="M3" i="1" s="1"/>
  <c r="Q3" i="1" s="1"/>
  <c r="Q2" i="1"/>
  <c r="M2" i="1"/>
  <c r="L2" i="1"/>
  <c r="K2" i="1"/>
  <c r="J2" i="1"/>
  <c r="I2" i="1"/>
  <c r="H2" i="1"/>
  <c r="G2" i="1"/>
  <c r="F2" i="1"/>
  <c r="Q9" i="1" l="1"/>
  <c r="Q14" i="1"/>
  <c r="Q13" i="1"/>
  <c r="Q19" i="1"/>
  <c r="J5" i="1"/>
  <c r="K5" i="1" s="1"/>
  <c r="L5" i="1" s="1"/>
  <c r="M5" i="1" s="1"/>
  <c r="J4" i="1"/>
  <c r="K4" i="1" s="1"/>
  <c r="L4" i="1" s="1"/>
  <c r="M4" i="1" s="1"/>
  <c r="Q4" i="1" s="1"/>
  <c r="N5" i="1" l="1"/>
  <c r="O5" i="1" s="1"/>
  <c r="P5" i="1" s="1"/>
  <c r="Q5" i="1" s="1"/>
</calcChain>
</file>

<file path=xl/sharedStrings.xml><?xml version="1.0" encoding="utf-8"?>
<sst xmlns="http://schemas.openxmlformats.org/spreadsheetml/2006/main" count="25" uniqueCount="25">
  <si>
    <t>minPrice</t>
  </si>
  <si>
    <t>coal</t>
  </si>
  <si>
    <t>oil</t>
  </si>
  <si>
    <t>garbage</t>
  </si>
  <si>
    <t>uranium</t>
  </si>
  <si>
    <t>resourcesString</t>
  </si>
  <si>
    <t>coalString</t>
  </si>
  <si>
    <t>oilString</t>
  </si>
  <si>
    <t>garbageString</t>
  </si>
  <si>
    <t>uraniumString</t>
  </si>
  <si>
    <t>r1</t>
  </si>
  <si>
    <t>r2</t>
  </si>
  <si>
    <t>r3</t>
  </si>
  <si>
    <t>r4</t>
  </si>
  <si>
    <t>powerPlant String</t>
  </si>
  <si>
    <t>r5</t>
  </si>
  <si>
    <t>r6</t>
  </si>
  <si>
    <t>Age 1</t>
  </si>
  <si>
    <t>Age 2</t>
  </si>
  <si>
    <t>Age 3</t>
  </si>
  <si>
    <t>Player Order</t>
  </si>
  <si>
    <t>Plant Sale</t>
  </si>
  <si>
    <t>Fuel Sale</t>
  </si>
  <si>
    <t>Expansion</t>
  </si>
  <si>
    <t>Powering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</si>
</sst>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E8" sqref="E8"/>
    </sheetView>
  </sheetViews>
  <sheetFormatPr defaultRowHeight="14.4" x14ac:dyDescent="0.3"/>
  <cols>
    <col min="1" max="1" width="8" bestFit="1" customWidth="1"/>
    <col min="2" max="2" width="4.44140625" bestFit="1" customWidth="1"/>
    <col min="3" max="3" width="3" bestFit="1" customWidth="1"/>
    <col min="4" max="4" width="7.44140625" bestFit="1" customWidth="1"/>
    <col min="5" max="5" width="7.6640625" bestFit="1" customWidth="1"/>
    <col min="6" max="6" width="9" hidden="1" customWidth="1"/>
    <col min="7" max="7" width="20.33203125" hidden="1" customWidth="1"/>
    <col min="8" max="8" width="12" hidden="1" customWidth="1"/>
    <col min="9" max="9" width="12.21875" hidden="1" customWidth="1"/>
    <col min="10" max="10" width="21.77734375" hidden="1" customWidth="1"/>
    <col min="11" max="11" width="20.77734375" hidden="1" customWidth="1"/>
    <col min="12" max="15" width="20.33203125" hidden="1" customWidth="1"/>
    <col min="16" max="16" width="13.5546875" hidden="1" customWidth="1"/>
    <col min="17" max="17" width="90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  <c r="O1" t="s">
        <v>16</v>
      </c>
      <c r="P1" t="s">
        <v>5</v>
      </c>
      <c r="Q1" s="1" t="s">
        <v>14</v>
      </c>
    </row>
    <row r="2" spans="1:17" x14ac:dyDescent="0.3">
      <c r="A2">
        <v>3</v>
      </c>
      <c r="C2">
        <v>2</v>
      </c>
      <c r="F2" t="str">
        <f>IF(B2&gt;0,"{name:"""&amp;B$1&amp;""", quantity:"&amp;B2&amp;"}","")</f>
        <v/>
      </c>
      <c r="G2" t="str">
        <f>IF(C2&gt;0,"{name:"""&amp;C$1&amp;""", quantity:"&amp;C2&amp;"}","")</f>
        <v>{name:"oil", quantity:2}</v>
      </c>
      <c r="H2" t="str">
        <f>IF(D2&gt;0,"{name:"""&amp;D$1&amp;""", quantity:"&amp;D2&amp;"}","")</f>
        <v/>
      </c>
      <c r="I2" t="str">
        <f>IF(E2&gt;0,"{name:"""&amp;E$1&amp;""", quantity:"&amp;E2&amp;"}","")</f>
        <v/>
      </c>
      <c r="J2" t="str">
        <f>CONCATENATE(F2,",",G2,",",H2,",",I2)</f>
        <v>,{name:"oil", quantity:2},,</v>
      </c>
      <c r="K2" t="str">
        <f>IF(AND(LEFT(J2,1)=",",RIGHT(J2,1)=","),MID(J2,2,LEN(J2)-2),IF(LEFT(J2,1)=",",RIGHT(J2,LEN(J2)-1),IF(RIGHT(J2,1)=",",LEFT(J2,LEN(J2)-1),J2)))</f>
        <v>{name:"oil", quantity:2},</v>
      </c>
      <c r="L2" t="str">
        <f>IF(AND(LEFT(K2,1)=",",RIGHT(K2,1)=","),MID(K2,2,LEN(K2)-2),IF(LEFT(K2,1)=",",RIGHT(K2,LEN(K2)-1),IF(RIGHT(K2,1)=",",LEFT(K2,LEN(K2)-1),K2)))</f>
        <v>{name:"oil", quantity:2}</v>
      </c>
      <c r="M2" t="str">
        <f>IF(AND(LEFT(L2,1)=",",RIGHT(L2,1)=","),MID(L2,2,LEN(L2)-2),IF(LEFT(L2,1)=",",RIGHT(L2,LEN(L2)-1),IF(RIGHT(L2,1)=",",LEFT(L2,LEN(L2)-1),L2)))</f>
        <v>{name:"oil", quantity:2}</v>
      </c>
      <c r="N2" t="str">
        <f>SUBSTITUTE(M2,",,",",")</f>
        <v>{name:"oil", quantity:2}</v>
      </c>
      <c r="O2" t="str">
        <f>SUBSTITUTE(N2,",,",",")</f>
        <v>{name:"oil", quantity:2}</v>
      </c>
      <c r="P2" t="str">
        <f>"resources : {["&amp;O2&amp;"]}"</f>
        <v>resources : {[{name:"oil", quantity:2}]}</v>
      </c>
      <c r="Q2" t="str">
        <f>"{minPrice:"&amp;A2&amp;", "&amp;P2&amp;"},"</f>
        <v>{minPrice:3, resources : {[{name:"oil", quantity:2}]}},</v>
      </c>
    </row>
    <row r="3" spans="1:17" x14ac:dyDescent="0.3">
      <c r="A3">
        <v>4</v>
      </c>
      <c r="D3">
        <v>1</v>
      </c>
      <c r="E3">
        <v>1</v>
      </c>
      <c r="F3" t="str">
        <f>IF(B3&gt;0,"{name:"""&amp;B$1&amp;""", quantity:"&amp;B3&amp;"}","")</f>
        <v/>
      </c>
      <c r="G3" t="str">
        <f>IF(C3&gt;0,"{name:"""&amp;C$1&amp;""", quantity:"&amp;C3&amp;"}","")</f>
        <v/>
      </c>
      <c r="H3" t="str">
        <f>IF(D3&gt;0,"{name:"""&amp;D$1&amp;""", quantity:"&amp;D3&amp;"}","")</f>
        <v>{name:"garbage", quantity:1}</v>
      </c>
      <c r="I3" t="str">
        <f>IF(E3&gt;0,"{name:"""&amp;E$1&amp;""", quantity:"&amp;E3&amp;"}","")</f>
        <v>{name:"uranium", quantity:1}</v>
      </c>
      <c r="J3" t="str">
        <f>CONCATENATE(F3,",",G3,",",H3,",",I3)</f>
        <v>,,{name:"garbage", quantity:1},{name:"uranium", quantity:1}</v>
      </c>
      <c r="K3" t="str">
        <f>IF(AND(LEFT(J3,1)=",",RIGHT(J3,1)=","),MID(J3,2,LEN(J3)-2),IF(LEFT(J3,1)=",",RIGHT(J3,LEN(J3)-1),IF(RIGHT(J3,1)=",",LEFT(J3,LEN(J3)-1),J3)))</f>
        <v>,{name:"garbage", quantity:1},{name:"uranium", quantity:1}</v>
      </c>
      <c r="L3" t="str">
        <f>IF(AND(LEFT(K3,1)=",",RIGHT(K3,1)=","),MID(K3,2,LEN(K3)-2),IF(LEFT(K3,1)=",",RIGHT(K3,LEN(K3)-1),IF(RIGHT(K3,1)=",",LEFT(K3,LEN(K3)-1),K3)))</f>
        <v>{name:"garbage", quantity:1},{name:"uranium", quantity:1}</v>
      </c>
      <c r="M3" t="str">
        <f>IF(AND(LEFT(L3,1)=",",RIGHT(L3,1)=","),MID(L3,2,LEN(L3)-2),IF(LEFT(L3,1)=",",RIGHT(L3,LEN(L3)-1),IF(RIGHT(L3,1)=",",LEFT(L3,LEN(L3)-1),L3)))</f>
        <v>{name:"garbage", quantity:1},{name:"uranium", quantity:1}</v>
      </c>
      <c r="N3" t="str">
        <f t="shared" ref="N3:O3" si="0">SUBSTITUTE(M3,",,",",")</f>
        <v>{name:"garbage", quantity:1},{name:"uranium", quantity:1}</v>
      </c>
      <c r="O3" t="str">
        <f t="shared" si="0"/>
        <v>{name:"garbage", quantity:1},{name:"uranium", quantity:1}</v>
      </c>
      <c r="P3" t="str">
        <f t="shared" ref="P3:P43" si="1">"resources : {["&amp;O3&amp;"]}"</f>
        <v>resources : {[{name:"garbage", quantity:1},{name:"uranium", quantity:1}]}</v>
      </c>
      <c r="Q3" t="str">
        <f>"{minPrice:"&amp;A3&amp;", "&amp;P3&amp;"},"</f>
        <v>{minPrice:4, resources : {[{name:"garbage", quantity:1},{name:"uranium", quantity:1}]}},</v>
      </c>
    </row>
    <row r="4" spans="1:17" x14ac:dyDescent="0.3">
      <c r="A4">
        <v>5</v>
      </c>
      <c r="B4">
        <v>3</v>
      </c>
      <c r="C4">
        <v>2</v>
      </c>
      <c r="E4">
        <v>1</v>
      </c>
      <c r="F4" t="str">
        <f t="shared" ref="F4:F39" si="2">IF(B4&gt;0,"{name:"""&amp;B$1&amp;""", quantity:"&amp;B4&amp;"}","")</f>
        <v>{name:"coal", quantity:3}</v>
      </c>
      <c r="G4" t="str">
        <f t="shared" ref="G4:G39" si="3">IF(C4&gt;0,"{name:"""&amp;C$1&amp;""", quantity:"&amp;C4&amp;"}","")</f>
        <v>{name:"oil", quantity:2}</v>
      </c>
      <c r="H4" t="str">
        <f t="shared" ref="H4:H39" si="4">IF(D4&gt;0,"{name:"""&amp;D$1&amp;""", quantity:"&amp;D4&amp;"}","")</f>
        <v/>
      </c>
      <c r="I4" t="str">
        <f t="shared" ref="I4:I39" si="5">IF(E4&gt;0,"{name:"""&amp;E$1&amp;""", quantity:"&amp;E4&amp;"}","")</f>
        <v>{name:"uranium", quantity:1}</v>
      </c>
      <c r="J4" t="str">
        <f t="shared" ref="J4:J39" si="6">CONCATENATE(F4,",",G4,",",H4,",",I4)</f>
        <v>{name:"coal", quantity:3},{name:"oil", quantity:2},,{name:"uranium", quantity:1}</v>
      </c>
      <c r="K4" t="str">
        <f t="shared" ref="K4:M4" si="7">IF(AND(LEFT(J4,1)=",",RIGHT(J4,1)=","),MID(J4,2,LEN(J4)-2),IF(LEFT(J4,1)=",",RIGHT(J4,LEN(J4)-1),IF(RIGHT(J4,1)=",",LEFT(J4,LEN(J4)-1),J4)))</f>
        <v>{name:"coal", quantity:3},{name:"oil", quantity:2},,{name:"uranium", quantity:1}</v>
      </c>
      <c r="L4" t="str">
        <f t="shared" si="7"/>
        <v>{name:"coal", quantity:3},{name:"oil", quantity:2},,{name:"uranium", quantity:1}</v>
      </c>
      <c r="M4" t="str">
        <f t="shared" si="7"/>
        <v>{name:"coal", quantity:3},{name:"oil", quantity:2},,{name:"uranium", quantity:1}</v>
      </c>
      <c r="N4" t="str">
        <f t="shared" ref="N4:O4" si="8">SUBSTITUTE(M4,",,",",")</f>
        <v>{name:"coal", quantity:3},{name:"oil", quantity:2},{name:"uranium", quantity:1}</v>
      </c>
      <c r="O4" t="str">
        <f t="shared" si="8"/>
        <v>{name:"coal", quantity:3},{name:"oil", quantity:2},{name:"uranium", quantity:1}</v>
      </c>
      <c r="P4" t="str">
        <f t="shared" si="1"/>
        <v>resources : {[{name:"coal", quantity:3},{name:"oil", quantity:2},{name:"uranium", quantity:1}]}</v>
      </c>
      <c r="Q4" t="str">
        <f t="shared" ref="Q4:Q39" si="9">"{minPrice:"&amp;A4&amp;", "&amp;P4&amp;"},"</f>
        <v>{minPrice:5, resources : {[{name:"coal", quantity:3},{name:"oil", quantity:2},{name:"uranium", quantity:1}]}},</v>
      </c>
    </row>
    <row r="5" spans="1:17" x14ac:dyDescent="0.3">
      <c r="A5">
        <v>6</v>
      </c>
      <c r="B5">
        <v>1</v>
      </c>
      <c r="C5">
        <v>1</v>
      </c>
      <c r="D5">
        <v>1</v>
      </c>
      <c r="E5">
        <v>1</v>
      </c>
      <c r="F5" t="str">
        <f t="shared" si="2"/>
        <v>{name:"coal", quantity:1}</v>
      </c>
      <c r="G5" t="str">
        <f t="shared" si="3"/>
        <v>{name:"oil", quantity:1}</v>
      </c>
      <c r="H5" t="str">
        <f t="shared" si="4"/>
        <v>{name:"garbage", quantity:1}</v>
      </c>
      <c r="I5" t="str">
        <f t="shared" si="5"/>
        <v>{name:"uranium", quantity:1}</v>
      </c>
      <c r="J5" t="str">
        <f t="shared" si="6"/>
        <v>{name:"coal", quantity:1},{name:"oil", quantity:1},{name:"garbage", quantity:1},{name:"uranium", quantity:1}</v>
      </c>
      <c r="K5" t="str">
        <f t="shared" ref="K5:M5" si="10">IF(AND(LEFT(J5,1)=",",RIGHT(J5,1)=","),MID(J5,2,LEN(J5)-2),IF(LEFT(J5,1)=",",RIGHT(J5,LEN(J5)-1),IF(RIGHT(J5,1)=",",LEFT(J5,LEN(J5)-1),J5)))</f>
        <v>{name:"coal", quantity:1},{name:"oil", quantity:1},{name:"garbage", quantity:1},{name:"uranium", quantity:1}</v>
      </c>
      <c r="L5" t="str">
        <f t="shared" si="10"/>
        <v>{name:"coal", quantity:1},{name:"oil", quantity:1},{name:"garbage", quantity:1},{name:"uranium", quantity:1}</v>
      </c>
      <c r="M5" t="str">
        <f t="shared" si="10"/>
        <v>{name:"coal", quantity:1},{name:"oil", quantity:1},{name:"garbage", quantity:1},{name:"uranium", quantity:1}</v>
      </c>
      <c r="N5" t="str">
        <f t="shared" ref="N5:O5" si="11">SUBSTITUTE(M5,",,",",")</f>
        <v>{name:"coal", quantity:1},{name:"oil", quantity:1},{name:"garbage", quantity:1},{name:"uranium", quantity:1}</v>
      </c>
      <c r="O5" t="str">
        <f t="shared" si="11"/>
        <v>{name:"coal", quantity:1},{name:"oil", quantity:1},{name:"garbage", quantity:1},{name:"uranium", quantity:1}</v>
      </c>
      <c r="P5" t="str">
        <f t="shared" si="1"/>
        <v>resources : {[{name:"coal", quantity:1},{name:"oil", quantity:1},{name:"garbage", quantity:1},{name:"uranium", quantity:1}]}</v>
      </c>
      <c r="Q5" t="str">
        <f t="shared" si="9"/>
        <v>{minPrice:6, resources : {[{name:"coal", quantity:1},{name:"oil", quantity:1},{name:"garbage", quantity:1},{name:"uranium", quantity:1}]}},</v>
      </c>
    </row>
    <row r="6" spans="1:17" x14ac:dyDescent="0.3">
      <c r="A6">
        <v>7</v>
      </c>
      <c r="C6">
        <v>2</v>
      </c>
      <c r="F6" t="str">
        <f t="shared" si="2"/>
        <v/>
      </c>
      <c r="G6" t="str">
        <f t="shared" si="3"/>
        <v>{name:"oil", quantity:2}</v>
      </c>
      <c r="H6" t="str">
        <f t="shared" si="4"/>
        <v/>
      </c>
      <c r="I6" t="str">
        <f t="shared" si="5"/>
        <v/>
      </c>
      <c r="J6" t="str">
        <f t="shared" si="6"/>
        <v>,{name:"oil", quantity:2},,</v>
      </c>
      <c r="K6" t="str">
        <f t="shared" ref="K6:M6" si="12">IF(AND(LEFT(J6,1)=",",RIGHT(J6,1)=","),MID(J6,2,LEN(J6)-2),IF(LEFT(J6,1)=",",RIGHT(J6,LEN(J6)-1),IF(RIGHT(J6,1)=",",LEFT(J6,LEN(J6)-1),J6)))</f>
        <v>{name:"oil", quantity:2},</v>
      </c>
      <c r="L6" t="str">
        <f t="shared" si="12"/>
        <v>{name:"oil", quantity:2}</v>
      </c>
      <c r="M6" t="str">
        <f t="shared" si="12"/>
        <v>{name:"oil", quantity:2}</v>
      </c>
      <c r="N6" t="str">
        <f t="shared" ref="N6:O6" si="13">SUBSTITUTE(M6,",,",",")</f>
        <v>{name:"oil", quantity:2}</v>
      </c>
      <c r="O6" t="str">
        <f t="shared" si="13"/>
        <v>{name:"oil", quantity:2}</v>
      </c>
      <c r="P6" t="str">
        <f t="shared" si="1"/>
        <v>resources : {[{name:"oil", quantity:2}]}</v>
      </c>
      <c r="Q6" t="str">
        <f t="shared" si="9"/>
        <v>{minPrice:7, resources : {[{name:"oil", quantity:2}]}},</v>
      </c>
    </row>
    <row r="7" spans="1:17" x14ac:dyDescent="0.3">
      <c r="A7">
        <v>8</v>
      </c>
      <c r="D7">
        <v>1</v>
      </c>
      <c r="E7">
        <v>1</v>
      </c>
      <c r="F7" t="str">
        <f t="shared" si="2"/>
        <v/>
      </c>
      <c r="G7" t="str">
        <f t="shared" si="3"/>
        <v/>
      </c>
      <c r="H7" t="str">
        <f t="shared" si="4"/>
        <v>{name:"garbage", quantity:1}</v>
      </c>
      <c r="I7" t="str">
        <f t="shared" si="5"/>
        <v>{name:"uranium", quantity:1}</v>
      </c>
      <c r="J7" t="str">
        <f t="shared" si="6"/>
        <v>,,{name:"garbage", quantity:1},{name:"uranium", quantity:1}</v>
      </c>
      <c r="K7" t="str">
        <f t="shared" ref="K7:M7" si="14">IF(AND(LEFT(J7,1)=",",RIGHT(J7,1)=","),MID(J7,2,LEN(J7)-2),IF(LEFT(J7,1)=",",RIGHT(J7,LEN(J7)-1),IF(RIGHT(J7,1)=",",LEFT(J7,LEN(J7)-1),J7)))</f>
        <v>,{name:"garbage", quantity:1},{name:"uranium", quantity:1}</v>
      </c>
      <c r="L7" t="str">
        <f t="shared" si="14"/>
        <v>{name:"garbage", quantity:1},{name:"uranium", quantity:1}</v>
      </c>
      <c r="M7" t="str">
        <f t="shared" si="14"/>
        <v>{name:"garbage", quantity:1},{name:"uranium", quantity:1}</v>
      </c>
      <c r="N7" t="str">
        <f t="shared" ref="N7:O7" si="15">SUBSTITUTE(M7,",,",",")</f>
        <v>{name:"garbage", quantity:1},{name:"uranium", quantity:1}</v>
      </c>
      <c r="O7" t="str">
        <f t="shared" si="15"/>
        <v>{name:"garbage", quantity:1},{name:"uranium", quantity:1}</v>
      </c>
      <c r="P7" t="str">
        <f t="shared" si="1"/>
        <v>resources : {[{name:"garbage", quantity:1},{name:"uranium", quantity:1}]}</v>
      </c>
      <c r="Q7" t="str">
        <f t="shared" si="9"/>
        <v>{minPrice:8, resources : {[{name:"garbage", quantity:1},{name:"uranium", quantity:1}]}},</v>
      </c>
    </row>
    <row r="8" spans="1:17" x14ac:dyDescent="0.3">
      <c r="A8">
        <v>9</v>
      </c>
      <c r="C8">
        <v>2</v>
      </c>
      <c r="F8" t="str">
        <f t="shared" si="2"/>
        <v/>
      </c>
      <c r="G8" t="str">
        <f t="shared" si="3"/>
        <v>{name:"oil", quantity:2}</v>
      </c>
      <c r="H8" t="str">
        <f t="shared" si="4"/>
        <v/>
      </c>
      <c r="I8" t="str">
        <f t="shared" si="5"/>
        <v/>
      </c>
      <c r="J8" t="str">
        <f t="shared" si="6"/>
        <v>,{name:"oil", quantity:2},,</v>
      </c>
      <c r="K8" t="str">
        <f t="shared" ref="K8:M8" si="16">IF(AND(LEFT(J8,1)=",",RIGHT(J8,1)=","),MID(J8,2,LEN(J8)-2),IF(LEFT(J8,1)=",",RIGHT(J8,LEN(J8)-1),IF(RIGHT(J8,1)=",",LEFT(J8,LEN(J8)-1),J8)))</f>
        <v>{name:"oil", quantity:2},</v>
      </c>
      <c r="L8" t="str">
        <f t="shared" si="16"/>
        <v>{name:"oil", quantity:2}</v>
      </c>
      <c r="M8" t="str">
        <f t="shared" si="16"/>
        <v>{name:"oil", quantity:2}</v>
      </c>
      <c r="N8" t="str">
        <f t="shared" ref="N8:O8" si="17">SUBSTITUTE(M8,",,",",")</f>
        <v>{name:"oil", quantity:2}</v>
      </c>
      <c r="O8" t="str">
        <f t="shared" si="17"/>
        <v>{name:"oil", quantity:2}</v>
      </c>
      <c r="P8" t="str">
        <f t="shared" si="1"/>
        <v>resources : {[{name:"oil", quantity:2}]}</v>
      </c>
      <c r="Q8" t="str">
        <f t="shared" si="9"/>
        <v>{minPrice:9, resources : {[{name:"oil", quantity:2}]}},</v>
      </c>
    </row>
    <row r="9" spans="1:17" x14ac:dyDescent="0.3">
      <c r="A9">
        <v>10</v>
      </c>
      <c r="E9">
        <v>1</v>
      </c>
      <c r="F9" t="str">
        <f t="shared" si="2"/>
        <v/>
      </c>
      <c r="G9" t="str">
        <f t="shared" si="3"/>
        <v/>
      </c>
      <c r="H9" t="str">
        <f t="shared" si="4"/>
        <v/>
      </c>
      <c r="I9" t="str">
        <f t="shared" si="5"/>
        <v>{name:"uranium", quantity:1}</v>
      </c>
      <c r="J9" t="str">
        <f t="shared" si="6"/>
        <v>,,,{name:"uranium", quantity:1}</v>
      </c>
      <c r="K9" t="str">
        <f t="shared" ref="K9:M9" si="18">IF(AND(LEFT(J9,1)=",",RIGHT(J9,1)=","),MID(J9,2,LEN(J9)-2),IF(LEFT(J9,1)=",",RIGHT(J9,LEN(J9)-1),IF(RIGHT(J9,1)=",",LEFT(J9,LEN(J9)-1),J9)))</f>
        <v>,,{name:"uranium", quantity:1}</v>
      </c>
      <c r="L9" t="str">
        <f t="shared" si="18"/>
        <v>,{name:"uranium", quantity:1}</v>
      </c>
      <c r="M9" t="str">
        <f t="shared" si="18"/>
        <v>{name:"uranium", quantity:1}</v>
      </c>
      <c r="N9" t="str">
        <f t="shared" ref="N9:O9" si="19">SUBSTITUTE(M9,",,",",")</f>
        <v>{name:"uranium", quantity:1}</v>
      </c>
      <c r="O9" t="str">
        <f t="shared" si="19"/>
        <v>{name:"uranium", quantity:1}</v>
      </c>
      <c r="P9" t="str">
        <f t="shared" si="1"/>
        <v>resources : {[{name:"uranium", quantity:1}]}</v>
      </c>
      <c r="Q9" t="str">
        <f t="shared" si="9"/>
        <v>{minPrice:10, resources : {[{name:"uranium", quantity:1}]}},</v>
      </c>
    </row>
    <row r="10" spans="1:17" x14ac:dyDescent="0.3">
      <c r="A10">
        <v>11</v>
      </c>
      <c r="C10">
        <v>2</v>
      </c>
      <c r="F10" t="str">
        <f t="shared" si="2"/>
        <v/>
      </c>
      <c r="G10" t="str">
        <f t="shared" si="3"/>
        <v>{name:"oil", quantity:2}</v>
      </c>
      <c r="H10" t="str">
        <f t="shared" si="4"/>
        <v/>
      </c>
      <c r="I10" t="str">
        <f t="shared" si="5"/>
        <v/>
      </c>
      <c r="J10" t="str">
        <f t="shared" si="6"/>
        <v>,{name:"oil", quantity:2},,</v>
      </c>
      <c r="K10" t="str">
        <f t="shared" ref="K10:M10" si="20">IF(AND(LEFT(J10,1)=",",RIGHT(J10,1)=","),MID(J10,2,LEN(J10)-2),IF(LEFT(J10,1)=",",RIGHT(J10,LEN(J10)-1),IF(RIGHT(J10,1)=",",LEFT(J10,LEN(J10)-1),J10)))</f>
        <v>{name:"oil", quantity:2},</v>
      </c>
      <c r="L10" t="str">
        <f t="shared" si="20"/>
        <v>{name:"oil", quantity:2}</v>
      </c>
      <c r="M10" t="str">
        <f t="shared" si="20"/>
        <v>{name:"oil", quantity:2}</v>
      </c>
      <c r="N10" t="str">
        <f t="shared" ref="N10:O10" si="21">SUBSTITUTE(M10,",,",",")</f>
        <v>{name:"oil", quantity:2}</v>
      </c>
      <c r="O10" t="str">
        <f t="shared" si="21"/>
        <v>{name:"oil", quantity:2}</v>
      </c>
      <c r="P10" t="str">
        <f t="shared" si="1"/>
        <v>resources : {[{name:"oil", quantity:2}]}</v>
      </c>
      <c r="Q10" t="str">
        <f t="shared" si="9"/>
        <v>{minPrice:11, resources : {[{name:"oil", quantity:2}]}},</v>
      </c>
    </row>
    <row r="11" spans="1:17" x14ac:dyDescent="0.3">
      <c r="A11">
        <v>12</v>
      </c>
      <c r="D11">
        <v>1</v>
      </c>
      <c r="E11">
        <v>1</v>
      </c>
      <c r="F11" t="str">
        <f t="shared" si="2"/>
        <v/>
      </c>
      <c r="G11" t="str">
        <f t="shared" si="3"/>
        <v/>
      </c>
      <c r="H11" t="str">
        <f t="shared" si="4"/>
        <v>{name:"garbage", quantity:1}</v>
      </c>
      <c r="I11" t="str">
        <f t="shared" si="5"/>
        <v>{name:"uranium", quantity:1}</v>
      </c>
      <c r="J11" t="str">
        <f t="shared" si="6"/>
        <v>,,{name:"garbage", quantity:1},{name:"uranium", quantity:1}</v>
      </c>
      <c r="K11" t="str">
        <f t="shared" ref="K11:M11" si="22">IF(AND(LEFT(J11,1)=",",RIGHT(J11,1)=","),MID(J11,2,LEN(J11)-2),IF(LEFT(J11,1)=",",RIGHT(J11,LEN(J11)-1),IF(RIGHT(J11,1)=",",LEFT(J11,LEN(J11)-1),J11)))</f>
        <v>,{name:"garbage", quantity:1},{name:"uranium", quantity:1}</v>
      </c>
      <c r="L11" t="str">
        <f t="shared" si="22"/>
        <v>{name:"garbage", quantity:1},{name:"uranium", quantity:1}</v>
      </c>
      <c r="M11" t="str">
        <f t="shared" si="22"/>
        <v>{name:"garbage", quantity:1},{name:"uranium", quantity:1}</v>
      </c>
      <c r="N11" t="str">
        <f t="shared" ref="N11:O11" si="23">SUBSTITUTE(M11,",,",",")</f>
        <v>{name:"garbage", quantity:1},{name:"uranium", quantity:1}</v>
      </c>
      <c r="O11" t="str">
        <f t="shared" si="23"/>
        <v>{name:"garbage", quantity:1},{name:"uranium", quantity:1}</v>
      </c>
      <c r="P11" t="str">
        <f t="shared" si="1"/>
        <v>resources : {[{name:"garbage", quantity:1},{name:"uranium", quantity:1}]}</v>
      </c>
      <c r="Q11" t="str">
        <f t="shared" si="9"/>
        <v>{minPrice:12, resources : {[{name:"garbage", quantity:1},{name:"uranium", quantity:1}]}},</v>
      </c>
    </row>
    <row r="12" spans="1:17" x14ac:dyDescent="0.3">
      <c r="A12">
        <v>13</v>
      </c>
      <c r="C12">
        <v>2</v>
      </c>
      <c r="F12" t="str">
        <f t="shared" si="2"/>
        <v/>
      </c>
      <c r="G12" t="str">
        <f t="shared" si="3"/>
        <v>{name:"oil", quantity:2}</v>
      </c>
      <c r="H12" t="str">
        <f t="shared" si="4"/>
        <v/>
      </c>
      <c r="I12" t="str">
        <f t="shared" si="5"/>
        <v/>
      </c>
      <c r="J12" t="str">
        <f t="shared" si="6"/>
        <v>,{name:"oil", quantity:2},,</v>
      </c>
      <c r="K12" t="str">
        <f t="shared" ref="K12:M12" si="24">IF(AND(LEFT(J12,1)=",",RIGHT(J12,1)=","),MID(J12,2,LEN(J12)-2),IF(LEFT(J12,1)=",",RIGHT(J12,LEN(J12)-1),IF(RIGHT(J12,1)=",",LEFT(J12,LEN(J12)-1),J12)))</f>
        <v>{name:"oil", quantity:2},</v>
      </c>
      <c r="L12" t="str">
        <f t="shared" si="24"/>
        <v>{name:"oil", quantity:2}</v>
      </c>
      <c r="M12" t="str">
        <f t="shared" si="24"/>
        <v>{name:"oil", quantity:2}</v>
      </c>
      <c r="N12" t="str">
        <f t="shared" ref="N12:O12" si="25">SUBSTITUTE(M12,",,",",")</f>
        <v>{name:"oil", quantity:2}</v>
      </c>
      <c r="O12" t="str">
        <f t="shared" si="25"/>
        <v>{name:"oil", quantity:2}</v>
      </c>
      <c r="P12" t="str">
        <f t="shared" si="1"/>
        <v>resources : {[{name:"oil", quantity:2}]}</v>
      </c>
      <c r="Q12" t="str">
        <f t="shared" si="9"/>
        <v>{minPrice:13, resources : {[{name:"oil", quantity:2}]}},</v>
      </c>
    </row>
    <row r="13" spans="1:17" x14ac:dyDescent="0.3">
      <c r="A13">
        <v>14</v>
      </c>
      <c r="D13">
        <v>1</v>
      </c>
      <c r="E13">
        <v>1</v>
      </c>
      <c r="F13" t="str">
        <f t="shared" si="2"/>
        <v/>
      </c>
      <c r="G13" t="str">
        <f t="shared" si="3"/>
        <v/>
      </c>
      <c r="H13" t="str">
        <f t="shared" si="4"/>
        <v>{name:"garbage", quantity:1}</v>
      </c>
      <c r="I13" t="str">
        <f t="shared" si="5"/>
        <v>{name:"uranium", quantity:1}</v>
      </c>
      <c r="J13" t="str">
        <f t="shared" si="6"/>
        <v>,,{name:"garbage", quantity:1},{name:"uranium", quantity:1}</v>
      </c>
      <c r="K13" t="str">
        <f t="shared" ref="K13:M13" si="26">IF(AND(LEFT(J13,1)=",",RIGHT(J13,1)=","),MID(J13,2,LEN(J13)-2),IF(LEFT(J13,1)=",",RIGHT(J13,LEN(J13)-1),IF(RIGHT(J13,1)=",",LEFT(J13,LEN(J13)-1),J13)))</f>
        <v>,{name:"garbage", quantity:1},{name:"uranium", quantity:1}</v>
      </c>
      <c r="L13" t="str">
        <f t="shared" si="26"/>
        <v>{name:"garbage", quantity:1},{name:"uranium", quantity:1}</v>
      </c>
      <c r="M13" t="str">
        <f t="shared" si="26"/>
        <v>{name:"garbage", quantity:1},{name:"uranium", quantity:1}</v>
      </c>
      <c r="N13" t="str">
        <f t="shared" ref="N13:O13" si="27">SUBSTITUTE(M13,",,",",")</f>
        <v>{name:"garbage", quantity:1},{name:"uranium", quantity:1}</v>
      </c>
      <c r="O13" t="str">
        <f t="shared" si="27"/>
        <v>{name:"garbage", quantity:1},{name:"uranium", quantity:1}</v>
      </c>
      <c r="P13" t="str">
        <f t="shared" si="1"/>
        <v>resources : {[{name:"garbage", quantity:1},{name:"uranium", quantity:1}]}</v>
      </c>
      <c r="Q13" t="str">
        <f t="shared" si="9"/>
        <v>{minPrice:14, resources : {[{name:"garbage", quantity:1},{name:"uranium", quantity:1}]}},</v>
      </c>
    </row>
    <row r="14" spans="1:17" x14ac:dyDescent="0.3">
      <c r="A14">
        <v>15</v>
      </c>
      <c r="C14">
        <v>2</v>
      </c>
      <c r="F14" t="str">
        <f t="shared" si="2"/>
        <v/>
      </c>
      <c r="G14" t="str">
        <f t="shared" si="3"/>
        <v>{name:"oil", quantity:2}</v>
      </c>
      <c r="H14" t="str">
        <f t="shared" si="4"/>
        <v/>
      </c>
      <c r="I14" t="str">
        <f t="shared" si="5"/>
        <v/>
      </c>
      <c r="J14" t="str">
        <f t="shared" si="6"/>
        <v>,{name:"oil", quantity:2},,</v>
      </c>
      <c r="K14" t="str">
        <f t="shared" ref="K14:M14" si="28">IF(AND(LEFT(J14,1)=",",RIGHT(J14,1)=","),MID(J14,2,LEN(J14)-2),IF(LEFT(J14,1)=",",RIGHT(J14,LEN(J14)-1),IF(RIGHT(J14,1)=",",LEFT(J14,LEN(J14)-1),J14)))</f>
        <v>{name:"oil", quantity:2},</v>
      </c>
      <c r="L14" t="str">
        <f t="shared" si="28"/>
        <v>{name:"oil", quantity:2}</v>
      </c>
      <c r="M14" t="str">
        <f t="shared" si="28"/>
        <v>{name:"oil", quantity:2}</v>
      </c>
      <c r="N14" t="str">
        <f t="shared" ref="N14:O14" si="29">SUBSTITUTE(M14,",,",",")</f>
        <v>{name:"oil", quantity:2}</v>
      </c>
      <c r="O14" t="str">
        <f t="shared" si="29"/>
        <v>{name:"oil", quantity:2}</v>
      </c>
      <c r="P14" t="str">
        <f t="shared" si="1"/>
        <v>resources : {[{name:"oil", quantity:2}]}</v>
      </c>
      <c r="Q14" t="str">
        <f t="shared" si="9"/>
        <v>{minPrice:15, resources : {[{name:"oil", quantity:2}]}},</v>
      </c>
    </row>
    <row r="15" spans="1:17" x14ac:dyDescent="0.3">
      <c r="A15">
        <v>16</v>
      </c>
      <c r="D15">
        <v>1</v>
      </c>
      <c r="E15">
        <v>1</v>
      </c>
      <c r="F15" t="str">
        <f t="shared" si="2"/>
        <v/>
      </c>
      <c r="G15" t="str">
        <f t="shared" si="3"/>
        <v/>
      </c>
      <c r="H15" t="str">
        <f t="shared" si="4"/>
        <v>{name:"garbage", quantity:1}</v>
      </c>
      <c r="I15" t="str">
        <f t="shared" si="5"/>
        <v>{name:"uranium", quantity:1}</v>
      </c>
      <c r="J15" t="str">
        <f t="shared" si="6"/>
        <v>,,{name:"garbage", quantity:1},{name:"uranium", quantity:1}</v>
      </c>
      <c r="K15" t="str">
        <f t="shared" ref="K15:M15" si="30">IF(AND(LEFT(J15,1)=",",RIGHT(J15,1)=","),MID(J15,2,LEN(J15)-2),IF(LEFT(J15,1)=",",RIGHT(J15,LEN(J15)-1),IF(RIGHT(J15,1)=",",LEFT(J15,LEN(J15)-1),J15)))</f>
        <v>,{name:"garbage", quantity:1},{name:"uranium", quantity:1}</v>
      </c>
      <c r="L15" t="str">
        <f t="shared" si="30"/>
        <v>{name:"garbage", quantity:1},{name:"uranium", quantity:1}</v>
      </c>
      <c r="M15" t="str">
        <f t="shared" si="30"/>
        <v>{name:"garbage", quantity:1},{name:"uranium", quantity:1}</v>
      </c>
      <c r="N15" t="str">
        <f t="shared" ref="N15:O15" si="31">SUBSTITUTE(M15,",,",",")</f>
        <v>{name:"garbage", quantity:1},{name:"uranium", quantity:1}</v>
      </c>
      <c r="O15" t="str">
        <f t="shared" si="31"/>
        <v>{name:"garbage", quantity:1},{name:"uranium", quantity:1}</v>
      </c>
      <c r="P15" t="str">
        <f t="shared" si="1"/>
        <v>resources : {[{name:"garbage", quantity:1},{name:"uranium", quantity:1}]}</v>
      </c>
      <c r="Q15" t="str">
        <f t="shared" si="9"/>
        <v>{minPrice:16, resources : {[{name:"garbage", quantity:1},{name:"uranium", quantity:1}]}},</v>
      </c>
    </row>
    <row r="16" spans="1:17" x14ac:dyDescent="0.3">
      <c r="A16">
        <v>17</v>
      </c>
      <c r="C16">
        <v>2</v>
      </c>
      <c r="F16" t="str">
        <f t="shared" si="2"/>
        <v/>
      </c>
      <c r="G16" t="str">
        <f t="shared" si="3"/>
        <v>{name:"oil", quantity:2}</v>
      </c>
      <c r="H16" t="str">
        <f t="shared" si="4"/>
        <v/>
      </c>
      <c r="I16" t="str">
        <f t="shared" si="5"/>
        <v/>
      </c>
      <c r="J16" t="str">
        <f t="shared" si="6"/>
        <v>,{name:"oil", quantity:2},,</v>
      </c>
      <c r="K16" t="str">
        <f t="shared" ref="K16:M16" si="32">IF(AND(LEFT(J16,1)=",",RIGHT(J16,1)=","),MID(J16,2,LEN(J16)-2),IF(LEFT(J16,1)=",",RIGHT(J16,LEN(J16)-1),IF(RIGHT(J16,1)=",",LEFT(J16,LEN(J16)-1),J16)))</f>
        <v>{name:"oil", quantity:2},</v>
      </c>
      <c r="L16" t="str">
        <f t="shared" si="32"/>
        <v>{name:"oil", quantity:2}</v>
      </c>
      <c r="M16" t="str">
        <f t="shared" si="32"/>
        <v>{name:"oil", quantity:2}</v>
      </c>
      <c r="N16" t="str">
        <f t="shared" ref="N16:O16" si="33">SUBSTITUTE(M16,",,",",")</f>
        <v>{name:"oil", quantity:2}</v>
      </c>
      <c r="O16" t="str">
        <f t="shared" si="33"/>
        <v>{name:"oil", quantity:2}</v>
      </c>
      <c r="P16" t="str">
        <f t="shared" si="1"/>
        <v>resources : {[{name:"oil", quantity:2}]}</v>
      </c>
      <c r="Q16" t="str">
        <f t="shared" si="9"/>
        <v>{minPrice:17, resources : {[{name:"oil", quantity:2}]}},</v>
      </c>
    </row>
    <row r="17" spans="1:17" x14ac:dyDescent="0.3">
      <c r="A17">
        <v>18</v>
      </c>
      <c r="D17">
        <v>1</v>
      </c>
      <c r="E17">
        <v>1</v>
      </c>
      <c r="F17" t="str">
        <f t="shared" si="2"/>
        <v/>
      </c>
      <c r="G17" t="str">
        <f t="shared" si="3"/>
        <v/>
      </c>
      <c r="H17" t="str">
        <f t="shared" si="4"/>
        <v>{name:"garbage", quantity:1}</v>
      </c>
      <c r="I17" t="str">
        <f t="shared" si="5"/>
        <v>{name:"uranium", quantity:1}</v>
      </c>
      <c r="J17" t="str">
        <f t="shared" si="6"/>
        <v>,,{name:"garbage", quantity:1},{name:"uranium", quantity:1}</v>
      </c>
      <c r="K17" t="str">
        <f t="shared" ref="K17:M17" si="34">IF(AND(LEFT(J17,1)=",",RIGHT(J17,1)=","),MID(J17,2,LEN(J17)-2),IF(LEFT(J17,1)=",",RIGHT(J17,LEN(J17)-1),IF(RIGHT(J17,1)=",",LEFT(J17,LEN(J17)-1),J17)))</f>
        <v>,{name:"garbage", quantity:1},{name:"uranium", quantity:1}</v>
      </c>
      <c r="L17" t="str">
        <f t="shared" si="34"/>
        <v>{name:"garbage", quantity:1},{name:"uranium", quantity:1}</v>
      </c>
      <c r="M17" t="str">
        <f t="shared" si="34"/>
        <v>{name:"garbage", quantity:1},{name:"uranium", quantity:1}</v>
      </c>
      <c r="N17" t="str">
        <f t="shared" ref="N17:O17" si="35">SUBSTITUTE(M17,",,",",")</f>
        <v>{name:"garbage", quantity:1},{name:"uranium", quantity:1}</v>
      </c>
      <c r="O17" t="str">
        <f t="shared" si="35"/>
        <v>{name:"garbage", quantity:1},{name:"uranium", quantity:1}</v>
      </c>
      <c r="P17" t="str">
        <f t="shared" si="1"/>
        <v>resources : {[{name:"garbage", quantity:1},{name:"uranium", quantity:1}]}</v>
      </c>
      <c r="Q17" t="str">
        <f t="shared" si="9"/>
        <v>{minPrice:18, resources : {[{name:"garbage", quantity:1},{name:"uranium", quantity:1}]}},</v>
      </c>
    </row>
    <row r="18" spans="1:17" x14ac:dyDescent="0.3">
      <c r="A18">
        <v>19</v>
      </c>
      <c r="C18">
        <v>2</v>
      </c>
      <c r="F18" t="str">
        <f t="shared" si="2"/>
        <v/>
      </c>
      <c r="G18" t="str">
        <f t="shared" si="3"/>
        <v>{name:"oil", quantity:2}</v>
      </c>
      <c r="H18" t="str">
        <f t="shared" si="4"/>
        <v/>
      </c>
      <c r="I18" t="str">
        <f t="shared" si="5"/>
        <v/>
      </c>
      <c r="J18" t="str">
        <f t="shared" si="6"/>
        <v>,{name:"oil", quantity:2},,</v>
      </c>
      <c r="K18" t="str">
        <f t="shared" ref="K18:M18" si="36">IF(AND(LEFT(J18,1)=",",RIGHT(J18,1)=","),MID(J18,2,LEN(J18)-2),IF(LEFT(J18,1)=",",RIGHT(J18,LEN(J18)-1),IF(RIGHT(J18,1)=",",LEFT(J18,LEN(J18)-1),J18)))</f>
        <v>{name:"oil", quantity:2},</v>
      </c>
      <c r="L18" t="str">
        <f t="shared" si="36"/>
        <v>{name:"oil", quantity:2}</v>
      </c>
      <c r="M18" t="str">
        <f t="shared" si="36"/>
        <v>{name:"oil", quantity:2}</v>
      </c>
      <c r="N18" t="str">
        <f t="shared" ref="N18:O18" si="37">SUBSTITUTE(M18,",,",",")</f>
        <v>{name:"oil", quantity:2}</v>
      </c>
      <c r="O18" t="str">
        <f t="shared" si="37"/>
        <v>{name:"oil", quantity:2}</v>
      </c>
      <c r="P18" t="str">
        <f t="shared" si="1"/>
        <v>resources : {[{name:"oil", quantity:2}]}</v>
      </c>
      <c r="Q18" t="str">
        <f t="shared" si="9"/>
        <v>{minPrice:19, resources : {[{name:"oil", quantity:2}]}},</v>
      </c>
    </row>
    <row r="19" spans="1:17" x14ac:dyDescent="0.3">
      <c r="A19">
        <v>20</v>
      </c>
      <c r="D19">
        <v>1</v>
      </c>
      <c r="E19">
        <v>1</v>
      </c>
      <c r="F19" t="str">
        <f t="shared" si="2"/>
        <v/>
      </c>
      <c r="G19" t="str">
        <f t="shared" si="3"/>
        <v/>
      </c>
      <c r="H19" t="str">
        <f t="shared" si="4"/>
        <v>{name:"garbage", quantity:1}</v>
      </c>
      <c r="I19" t="str">
        <f t="shared" si="5"/>
        <v>{name:"uranium", quantity:1}</v>
      </c>
      <c r="J19" t="str">
        <f t="shared" si="6"/>
        <v>,,{name:"garbage", quantity:1},{name:"uranium", quantity:1}</v>
      </c>
      <c r="K19" t="str">
        <f t="shared" ref="K19:M19" si="38">IF(AND(LEFT(J19,1)=",",RIGHT(J19,1)=","),MID(J19,2,LEN(J19)-2),IF(LEFT(J19,1)=",",RIGHT(J19,LEN(J19)-1),IF(RIGHT(J19,1)=",",LEFT(J19,LEN(J19)-1),J19)))</f>
        <v>,{name:"garbage", quantity:1},{name:"uranium", quantity:1}</v>
      </c>
      <c r="L19" t="str">
        <f t="shared" si="38"/>
        <v>{name:"garbage", quantity:1},{name:"uranium", quantity:1}</v>
      </c>
      <c r="M19" t="str">
        <f t="shared" si="38"/>
        <v>{name:"garbage", quantity:1},{name:"uranium", quantity:1}</v>
      </c>
      <c r="N19" t="str">
        <f t="shared" ref="N19:O19" si="39">SUBSTITUTE(M19,",,",",")</f>
        <v>{name:"garbage", quantity:1},{name:"uranium", quantity:1}</v>
      </c>
      <c r="O19" t="str">
        <f t="shared" si="39"/>
        <v>{name:"garbage", quantity:1},{name:"uranium", quantity:1}</v>
      </c>
      <c r="P19" t="str">
        <f t="shared" si="1"/>
        <v>resources : {[{name:"garbage", quantity:1},{name:"uranium", quantity:1}]}</v>
      </c>
      <c r="Q19" t="str">
        <f t="shared" si="9"/>
        <v>{minPrice:20, resources : {[{name:"garbage", quantity:1},{name:"uranium", quantity:1}]}},</v>
      </c>
    </row>
    <row r="20" spans="1:17" x14ac:dyDescent="0.3">
      <c r="A20">
        <v>21</v>
      </c>
      <c r="C20">
        <v>2</v>
      </c>
      <c r="F20" t="str">
        <f t="shared" si="2"/>
        <v/>
      </c>
      <c r="G20" t="str">
        <f t="shared" si="3"/>
        <v>{name:"oil", quantity:2}</v>
      </c>
      <c r="H20" t="str">
        <f t="shared" si="4"/>
        <v/>
      </c>
      <c r="I20" t="str">
        <f t="shared" si="5"/>
        <v/>
      </c>
      <c r="J20" t="str">
        <f t="shared" si="6"/>
        <v>,{name:"oil", quantity:2},,</v>
      </c>
      <c r="K20" t="str">
        <f t="shared" ref="K20:M20" si="40">IF(AND(LEFT(J20,1)=",",RIGHT(J20,1)=","),MID(J20,2,LEN(J20)-2),IF(LEFT(J20,1)=",",RIGHT(J20,LEN(J20)-1),IF(RIGHT(J20,1)=",",LEFT(J20,LEN(J20)-1),J20)))</f>
        <v>{name:"oil", quantity:2},</v>
      </c>
      <c r="L20" t="str">
        <f t="shared" si="40"/>
        <v>{name:"oil", quantity:2}</v>
      </c>
      <c r="M20" t="str">
        <f t="shared" si="40"/>
        <v>{name:"oil", quantity:2}</v>
      </c>
      <c r="N20" t="str">
        <f t="shared" ref="N20:O20" si="41">SUBSTITUTE(M20,",,",",")</f>
        <v>{name:"oil", quantity:2}</v>
      </c>
      <c r="O20" t="str">
        <f t="shared" si="41"/>
        <v>{name:"oil", quantity:2}</v>
      </c>
      <c r="P20" t="str">
        <f t="shared" si="1"/>
        <v>resources : {[{name:"oil", quantity:2}]}</v>
      </c>
      <c r="Q20" t="str">
        <f t="shared" si="9"/>
        <v>{minPrice:21, resources : {[{name:"oil", quantity:2}]}},</v>
      </c>
    </row>
    <row r="21" spans="1:17" x14ac:dyDescent="0.3">
      <c r="A21">
        <v>22</v>
      </c>
      <c r="D21">
        <v>1</v>
      </c>
      <c r="E21">
        <v>1</v>
      </c>
      <c r="F21" t="str">
        <f t="shared" si="2"/>
        <v/>
      </c>
      <c r="G21" t="str">
        <f t="shared" si="3"/>
        <v/>
      </c>
      <c r="H21" t="str">
        <f t="shared" si="4"/>
        <v>{name:"garbage", quantity:1}</v>
      </c>
      <c r="I21" t="str">
        <f t="shared" si="5"/>
        <v>{name:"uranium", quantity:1}</v>
      </c>
      <c r="J21" t="str">
        <f t="shared" si="6"/>
        <v>,,{name:"garbage", quantity:1},{name:"uranium", quantity:1}</v>
      </c>
      <c r="K21" t="str">
        <f t="shared" ref="K21:M21" si="42">IF(AND(LEFT(J21,1)=",",RIGHT(J21,1)=","),MID(J21,2,LEN(J21)-2),IF(LEFT(J21,1)=",",RIGHT(J21,LEN(J21)-1),IF(RIGHT(J21,1)=",",LEFT(J21,LEN(J21)-1),J21)))</f>
        <v>,{name:"garbage", quantity:1},{name:"uranium", quantity:1}</v>
      </c>
      <c r="L21" t="str">
        <f t="shared" si="42"/>
        <v>{name:"garbage", quantity:1},{name:"uranium", quantity:1}</v>
      </c>
      <c r="M21" t="str">
        <f t="shared" si="42"/>
        <v>{name:"garbage", quantity:1},{name:"uranium", quantity:1}</v>
      </c>
      <c r="N21" t="str">
        <f t="shared" ref="N21:O21" si="43">SUBSTITUTE(M21,",,",",")</f>
        <v>{name:"garbage", quantity:1},{name:"uranium", quantity:1}</v>
      </c>
      <c r="O21" t="str">
        <f t="shared" si="43"/>
        <v>{name:"garbage", quantity:1},{name:"uranium", quantity:1}</v>
      </c>
      <c r="P21" t="str">
        <f t="shared" si="1"/>
        <v>resources : {[{name:"garbage", quantity:1},{name:"uranium", quantity:1}]}</v>
      </c>
      <c r="Q21" t="str">
        <f t="shared" si="9"/>
        <v>{minPrice:22, resources : {[{name:"garbage", quantity:1},{name:"uranium", quantity:1}]}},</v>
      </c>
    </row>
    <row r="22" spans="1:17" x14ac:dyDescent="0.3">
      <c r="A22">
        <v>23</v>
      </c>
      <c r="C22">
        <v>2</v>
      </c>
      <c r="F22" t="str">
        <f t="shared" si="2"/>
        <v/>
      </c>
      <c r="G22" t="str">
        <f t="shared" si="3"/>
        <v>{name:"oil", quantity:2}</v>
      </c>
      <c r="H22" t="str">
        <f t="shared" si="4"/>
        <v/>
      </c>
      <c r="I22" t="str">
        <f t="shared" si="5"/>
        <v/>
      </c>
      <c r="J22" t="str">
        <f t="shared" si="6"/>
        <v>,{name:"oil", quantity:2},,</v>
      </c>
      <c r="K22" t="str">
        <f t="shared" ref="K22:M22" si="44">IF(AND(LEFT(J22,1)=",",RIGHT(J22,1)=","),MID(J22,2,LEN(J22)-2),IF(LEFT(J22,1)=",",RIGHT(J22,LEN(J22)-1),IF(RIGHT(J22,1)=",",LEFT(J22,LEN(J22)-1),J22)))</f>
        <v>{name:"oil", quantity:2},</v>
      </c>
      <c r="L22" t="str">
        <f t="shared" si="44"/>
        <v>{name:"oil", quantity:2}</v>
      </c>
      <c r="M22" t="str">
        <f t="shared" si="44"/>
        <v>{name:"oil", quantity:2}</v>
      </c>
      <c r="N22" t="str">
        <f t="shared" ref="N22:O22" si="45">SUBSTITUTE(M22,",,",",")</f>
        <v>{name:"oil", quantity:2}</v>
      </c>
      <c r="O22" t="str">
        <f t="shared" si="45"/>
        <v>{name:"oil", quantity:2}</v>
      </c>
      <c r="P22" t="str">
        <f t="shared" si="1"/>
        <v>resources : {[{name:"oil", quantity:2}]}</v>
      </c>
      <c r="Q22" t="str">
        <f t="shared" si="9"/>
        <v>{minPrice:23, resources : {[{name:"oil", quantity:2}]}},</v>
      </c>
    </row>
    <row r="23" spans="1:17" x14ac:dyDescent="0.3">
      <c r="A23">
        <v>24</v>
      </c>
      <c r="D23">
        <v>1</v>
      </c>
      <c r="E23">
        <v>1</v>
      </c>
      <c r="F23" t="str">
        <f t="shared" si="2"/>
        <v/>
      </c>
      <c r="G23" t="str">
        <f t="shared" si="3"/>
        <v/>
      </c>
      <c r="H23" t="str">
        <f t="shared" si="4"/>
        <v>{name:"garbage", quantity:1}</v>
      </c>
      <c r="I23" t="str">
        <f t="shared" si="5"/>
        <v>{name:"uranium", quantity:1}</v>
      </c>
      <c r="J23" t="str">
        <f t="shared" si="6"/>
        <v>,,{name:"garbage", quantity:1},{name:"uranium", quantity:1}</v>
      </c>
      <c r="K23" t="str">
        <f t="shared" ref="K23:M23" si="46">IF(AND(LEFT(J23,1)=",",RIGHT(J23,1)=","),MID(J23,2,LEN(J23)-2),IF(LEFT(J23,1)=",",RIGHT(J23,LEN(J23)-1),IF(RIGHT(J23,1)=",",LEFT(J23,LEN(J23)-1),J23)))</f>
        <v>,{name:"garbage", quantity:1},{name:"uranium", quantity:1}</v>
      </c>
      <c r="L23" t="str">
        <f t="shared" si="46"/>
        <v>{name:"garbage", quantity:1},{name:"uranium", quantity:1}</v>
      </c>
      <c r="M23" t="str">
        <f t="shared" si="46"/>
        <v>{name:"garbage", quantity:1},{name:"uranium", quantity:1}</v>
      </c>
      <c r="N23" t="str">
        <f t="shared" ref="N23:O23" si="47">SUBSTITUTE(M23,",,",",")</f>
        <v>{name:"garbage", quantity:1},{name:"uranium", quantity:1}</v>
      </c>
      <c r="O23" t="str">
        <f t="shared" si="47"/>
        <v>{name:"garbage", quantity:1},{name:"uranium", quantity:1}</v>
      </c>
      <c r="P23" t="str">
        <f t="shared" si="1"/>
        <v>resources : {[{name:"garbage", quantity:1},{name:"uranium", quantity:1}]}</v>
      </c>
      <c r="Q23" t="str">
        <f t="shared" si="9"/>
        <v>{minPrice:24, resources : {[{name:"garbage", quantity:1},{name:"uranium", quantity:1}]}},</v>
      </c>
    </row>
    <row r="24" spans="1:17" x14ac:dyDescent="0.3">
      <c r="A24">
        <v>25</v>
      </c>
      <c r="C24">
        <v>2</v>
      </c>
      <c r="F24" t="str">
        <f t="shared" si="2"/>
        <v/>
      </c>
      <c r="G24" t="str">
        <f t="shared" si="3"/>
        <v>{name:"oil", quantity:2}</v>
      </c>
      <c r="H24" t="str">
        <f t="shared" si="4"/>
        <v/>
      </c>
      <c r="I24" t="str">
        <f t="shared" si="5"/>
        <v/>
      </c>
      <c r="J24" t="str">
        <f t="shared" si="6"/>
        <v>,{name:"oil", quantity:2},,</v>
      </c>
      <c r="K24" t="str">
        <f t="shared" ref="K24:M24" si="48">IF(AND(LEFT(J24,1)=",",RIGHT(J24,1)=","),MID(J24,2,LEN(J24)-2),IF(LEFT(J24,1)=",",RIGHT(J24,LEN(J24)-1),IF(RIGHT(J24,1)=",",LEFT(J24,LEN(J24)-1),J24)))</f>
        <v>{name:"oil", quantity:2},</v>
      </c>
      <c r="L24" t="str">
        <f t="shared" si="48"/>
        <v>{name:"oil", quantity:2}</v>
      </c>
      <c r="M24" t="str">
        <f t="shared" si="48"/>
        <v>{name:"oil", quantity:2}</v>
      </c>
      <c r="N24" t="str">
        <f t="shared" ref="N24:O24" si="49">SUBSTITUTE(M24,",,",",")</f>
        <v>{name:"oil", quantity:2}</v>
      </c>
      <c r="O24" t="str">
        <f t="shared" si="49"/>
        <v>{name:"oil", quantity:2}</v>
      </c>
      <c r="P24" t="str">
        <f t="shared" si="1"/>
        <v>resources : {[{name:"oil", quantity:2}]}</v>
      </c>
      <c r="Q24" t="str">
        <f t="shared" si="9"/>
        <v>{minPrice:25, resources : {[{name:"oil", quantity:2}]}},</v>
      </c>
    </row>
    <row r="25" spans="1:17" x14ac:dyDescent="0.3">
      <c r="A25">
        <v>26</v>
      </c>
      <c r="D25">
        <v>1</v>
      </c>
      <c r="E25">
        <v>1</v>
      </c>
      <c r="F25" t="str">
        <f t="shared" si="2"/>
        <v/>
      </c>
      <c r="G25" t="str">
        <f t="shared" si="3"/>
        <v/>
      </c>
      <c r="H25" t="str">
        <f t="shared" si="4"/>
        <v>{name:"garbage", quantity:1}</v>
      </c>
      <c r="I25" t="str">
        <f t="shared" si="5"/>
        <v>{name:"uranium", quantity:1}</v>
      </c>
      <c r="J25" t="str">
        <f t="shared" si="6"/>
        <v>,,{name:"garbage", quantity:1},{name:"uranium", quantity:1}</v>
      </c>
      <c r="K25" t="str">
        <f t="shared" ref="K25:M25" si="50">IF(AND(LEFT(J25,1)=",",RIGHT(J25,1)=","),MID(J25,2,LEN(J25)-2),IF(LEFT(J25,1)=",",RIGHT(J25,LEN(J25)-1),IF(RIGHT(J25,1)=",",LEFT(J25,LEN(J25)-1),J25)))</f>
        <v>,{name:"garbage", quantity:1},{name:"uranium", quantity:1}</v>
      </c>
      <c r="L25" t="str">
        <f t="shared" si="50"/>
        <v>{name:"garbage", quantity:1},{name:"uranium", quantity:1}</v>
      </c>
      <c r="M25" t="str">
        <f t="shared" si="50"/>
        <v>{name:"garbage", quantity:1},{name:"uranium", quantity:1}</v>
      </c>
      <c r="N25" t="str">
        <f t="shared" ref="N25:O25" si="51">SUBSTITUTE(M25,",,",",")</f>
        <v>{name:"garbage", quantity:1},{name:"uranium", quantity:1}</v>
      </c>
      <c r="O25" t="str">
        <f t="shared" si="51"/>
        <v>{name:"garbage", quantity:1},{name:"uranium", quantity:1}</v>
      </c>
      <c r="P25" t="str">
        <f t="shared" si="1"/>
        <v>resources : {[{name:"garbage", quantity:1},{name:"uranium", quantity:1}]}</v>
      </c>
      <c r="Q25" t="str">
        <f t="shared" si="9"/>
        <v>{minPrice:26, resources : {[{name:"garbage", quantity:1},{name:"uranium", quantity:1}]}},</v>
      </c>
    </row>
    <row r="26" spans="1:17" x14ac:dyDescent="0.3">
      <c r="A26">
        <v>27</v>
      </c>
      <c r="C26">
        <v>2</v>
      </c>
      <c r="F26" t="str">
        <f t="shared" si="2"/>
        <v/>
      </c>
      <c r="G26" t="str">
        <f t="shared" si="3"/>
        <v>{name:"oil", quantity:2}</v>
      </c>
      <c r="H26" t="str">
        <f t="shared" si="4"/>
        <v/>
      </c>
      <c r="I26" t="str">
        <f t="shared" si="5"/>
        <v/>
      </c>
      <c r="J26" t="str">
        <f t="shared" si="6"/>
        <v>,{name:"oil", quantity:2},,</v>
      </c>
      <c r="K26" t="str">
        <f t="shared" ref="K26:M26" si="52">IF(AND(LEFT(J26,1)=",",RIGHT(J26,1)=","),MID(J26,2,LEN(J26)-2),IF(LEFT(J26,1)=",",RIGHT(J26,LEN(J26)-1),IF(RIGHT(J26,1)=",",LEFT(J26,LEN(J26)-1),J26)))</f>
        <v>{name:"oil", quantity:2},</v>
      </c>
      <c r="L26" t="str">
        <f t="shared" si="52"/>
        <v>{name:"oil", quantity:2}</v>
      </c>
      <c r="M26" t="str">
        <f t="shared" si="52"/>
        <v>{name:"oil", quantity:2}</v>
      </c>
      <c r="N26" t="str">
        <f t="shared" ref="N26:O26" si="53">SUBSTITUTE(M26,",,",",")</f>
        <v>{name:"oil", quantity:2}</v>
      </c>
      <c r="O26" t="str">
        <f t="shared" si="53"/>
        <v>{name:"oil", quantity:2}</v>
      </c>
      <c r="P26" t="str">
        <f t="shared" si="1"/>
        <v>resources : {[{name:"oil", quantity:2}]}</v>
      </c>
      <c r="Q26" t="str">
        <f t="shared" si="9"/>
        <v>{minPrice:27, resources : {[{name:"oil", quantity:2}]}},</v>
      </c>
    </row>
    <row r="27" spans="1:17" x14ac:dyDescent="0.3">
      <c r="A27">
        <v>28</v>
      </c>
      <c r="D27">
        <v>1</v>
      </c>
      <c r="E27">
        <v>1</v>
      </c>
      <c r="F27" t="str">
        <f t="shared" si="2"/>
        <v/>
      </c>
      <c r="G27" t="str">
        <f t="shared" si="3"/>
        <v/>
      </c>
      <c r="H27" t="str">
        <f t="shared" si="4"/>
        <v>{name:"garbage", quantity:1}</v>
      </c>
      <c r="I27" t="str">
        <f t="shared" si="5"/>
        <v>{name:"uranium", quantity:1}</v>
      </c>
      <c r="J27" t="str">
        <f t="shared" si="6"/>
        <v>,,{name:"garbage", quantity:1},{name:"uranium", quantity:1}</v>
      </c>
      <c r="K27" t="str">
        <f t="shared" ref="K27:M27" si="54">IF(AND(LEFT(J27,1)=",",RIGHT(J27,1)=","),MID(J27,2,LEN(J27)-2),IF(LEFT(J27,1)=",",RIGHT(J27,LEN(J27)-1),IF(RIGHT(J27,1)=",",LEFT(J27,LEN(J27)-1),J27)))</f>
        <v>,{name:"garbage", quantity:1},{name:"uranium", quantity:1}</v>
      </c>
      <c r="L27" t="str">
        <f t="shared" si="54"/>
        <v>{name:"garbage", quantity:1},{name:"uranium", quantity:1}</v>
      </c>
      <c r="M27" t="str">
        <f t="shared" si="54"/>
        <v>{name:"garbage", quantity:1},{name:"uranium", quantity:1}</v>
      </c>
      <c r="N27" t="str">
        <f t="shared" ref="N27:O27" si="55">SUBSTITUTE(M27,",,",",")</f>
        <v>{name:"garbage", quantity:1},{name:"uranium", quantity:1}</v>
      </c>
      <c r="O27" t="str">
        <f t="shared" si="55"/>
        <v>{name:"garbage", quantity:1},{name:"uranium", quantity:1}</v>
      </c>
      <c r="P27" t="str">
        <f t="shared" si="1"/>
        <v>resources : {[{name:"garbage", quantity:1},{name:"uranium", quantity:1}]}</v>
      </c>
      <c r="Q27" t="str">
        <f t="shared" si="9"/>
        <v>{minPrice:28, resources : {[{name:"garbage", quantity:1},{name:"uranium", quantity:1}]}},</v>
      </c>
    </row>
    <row r="28" spans="1:17" x14ac:dyDescent="0.3">
      <c r="A28">
        <v>29</v>
      </c>
      <c r="C28">
        <v>2</v>
      </c>
      <c r="F28" t="str">
        <f t="shared" si="2"/>
        <v/>
      </c>
      <c r="G28" t="str">
        <f t="shared" si="3"/>
        <v>{name:"oil", quantity:2}</v>
      </c>
      <c r="H28" t="str">
        <f t="shared" si="4"/>
        <v/>
      </c>
      <c r="I28" t="str">
        <f t="shared" si="5"/>
        <v/>
      </c>
      <c r="J28" t="str">
        <f t="shared" si="6"/>
        <v>,{name:"oil", quantity:2},,</v>
      </c>
      <c r="K28" t="str">
        <f t="shared" ref="K28:M28" si="56">IF(AND(LEFT(J28,1)=",",RIGHT(J28,1)=","),MID(J28,2,LEN(J28)-2),IF(LEFT(J28,1)=",",RIGHT(J28,LEN(J28)-1),IF(RIGHT(J28,1)=",",LEFT(J28,LEN(J28)-1),J28)))</f>
        <v>{name:"oil", quantity:2},</v>
      </c>
      <c r="L28" t="str">
        <f t="shared" si="56"/>
        <v>{name:"oil", quantity:2}</v>
      </c>
      <c r="M28" t="str">
        <f t="shared" si="56"/>
        <v>{name:"oil", quantity:2}</v>
      </c>
      <c r="N28" t="str">
        <f t="shared" ref="N28:O28" si="57">SUBSTITUTE(M28,",,",",")</f>
        <v>{name:"oil", quantity:2}</v>
      </c>
      <c r="O28" t="str">
        <f t="shared" si="57"/>
        <v>{name:"oil", quantity:2}</v>
      </c>
      <c r="P28" t="str">
        <f t="shared" si="1"/>
        <v>resources : {[{name:"oil", quantity:2}]}</v>
      </c>
      <c r="Q28" t="str">
        <f t="shared" si="9"/>
        <v>{minPrice:29, resources : {[{name:"oil", quantity:2}]}},</v>
      </c>
    </row>
    <row r="29" spans="1:17" x14ac:dyDescent="0.3">
      <c r="A29">
        <v>30</v>
      </c>
      <c r="D29">
        <v>1</v>
      </c>
      <c r="E29">
        <v>1</v>
      </c>
      <c r="F29" t="str">
        <f t="shared" si="2"/>
        <v/>
      </c>
      <c r="G29" t="str">
        <f t="shared" si="3"/>
        <v/>
      </c>
      <c r="H29" t="str">
        <f t="shared" si="4"/>
        <v>{name:"garbage", quantity:1}</v>
      </c>
      <c r="I29" t="str">
        <f t="shared" si="5"/>
        <v>{name:"uranium", quantity:1}</v>
      </c>
      <c r="J29" t="str">
        <f t="shared" si="6"/>
        <v>,,{name:"garbage", quantity:1},{name:"uranium", quantity:1}</v>
      </c>
      <c r="K29" t="str">
        <f t="shared" ref="K29:M29" si="58">IF(AND(LEFT(J29,1)=",",RIGHT(J29,1)=","),MID(J29,2,LEN(J29)-2),IF(LEFT(J29,1)=",",RIGHT(J29,LEN(J29)-1),IF(RIGHT(J29,1)=",",LEFT(J29,LEN(J29)-1),J29)))</f>
        <v>,{name:"garbage", quantity:1},{name:"uranium", quantity:1}</v>
      </c>
      <c r="L29" t="str">
        <f t="shared" si="58"/>
        <v>{name:"garbage", quantity:1},{name:"uranium", quantity:1}</v>
      </c>
      <c r="M29" t="str">
        <f t="shared" si="58"/>
        <v>{name:"garbage", quantity:1},{name:"uranium", quantity:1}</v>
      </c>
      <c r="N29" t="str">
        <f t="shared" ref="N29:O29" si="59">SUBSTITUTE(M29,",,",",")</f>
        <v>{name:"garbage", quantity:1},{name:"uranium", quantity:1}</v>
      </c>
      <c r="O29" t="str">
        <f t="shared" si="59"/>
        <v>{name:"garbage", quantity:1},{name:"uranium", quantity:1}</v>
      </c>
      <c r="P29" t="str">
        <f t="shared" si="1"/>
        <v>resources : {[{name:"garbage", quantity:1},{name:"uranium", quantity:1}]}</v>
      </c>
      <c r="Q29" t="str">
        <f t="shared" si="9"/>
        <v>{minPrice:30, resources : {[{name:"garbage", quantity:1},{name:"uranium", quantity:1}]}},</v>
      </c>
    </row>
    <row r="30" spans="1:17" x14ac:dyDescent="0.3">
      <c r="A30">
        <v>31</v>
      </c>
      <c r="C30">
        <v>2</v>
      </c>
      <c r="F30" t="str">
        <f t="shared" si="2"/>
        <v/>
      </c>
      <c r="G30" t="str">
        <f t="shared" si="3"/>
        <v>{name:"oil", quantity:2}</v>
      </c>
      <c r="H30" t="str">
        <f t="shared" si="4"/>
        <v/>
      </c>
      <c r="I30" t="str">
        <f t="shared" si="5"/>
        <v/>
      </c>
      <c r="J30" t="str">
        <f t="shared" si="6"/>
        <v>,{name:"oil", quantity:2},,</v>
      </c>
      <c r="K30" t="str">
        <f t="shared" ref="K30:M30" si="60">IF(AND(LEFT(J30,1)=",",RIGHT(J30,1)=","),MID(J30,2,LEN(J30)-2),IF(LEFT(J30,1)=",",RIGHT(J30,LEN(J30)-1),IF(RIGHT(J30,1)=",",LEFT(J30,LEN(J30)-1),J30)))</f>
        <v>{name:"oil", quantity:2},</v>
      </c>
      <c r="L30" t="str">
        <f t="shared" si="60"/>
        <v>{name:"oil", quantity:2}</v>
      </c>
      <c r="M30" t="str">
        <f t="shared" si="60"/>
        <v>{name:"oil", quantity:2}</v>
      </c>
      <c r="N30" t="str">
        <f t="shared" ref="N30:O30" si="61">SUBSTITUTE(M30,",,",",")</f>
        <v>{name:"oil", quantity:2}</v>
      </c>
      <c r="O30" t="str">
        <f t="shared" si="61"/>
        <v>{name:"oil", quantity:2}</v>
      </c>
      <c r="P30" t="str">
        <f t="shared" si="1"/>
        <v>resources : {[{name:"oil", quantity:2}]}</v>
      </c>
      <c r="Q30" t="str">
        <f t="shared" si="9"/>
        <v>{minPrice:31, resources : {[{name:"oil", quantity:2}]}},</v>
      </c>
    </row>
    <row r="31" spans="1:17" x14ac:dyDescent="0.3">
      <c r="A31">
        <v>32</v>
      </c>
      <c r="D31">
        <v>1</v>
      </c>
      <c r="E31">
        <v>1</v>
      </c>
      <c r="F31" t="str">
        <f t="shared" si="2"/>
        <v/>
      </c>
      <c r="G31" t="str">
        <f t="shared" si="3"/>
        <v/>
      </c>
      <c r="H31" t="str">
        <f t="shared" si="4"/>
        <v>{name:"garbage", quantity:1}</v>
      </c>
      <c r="I31" t="str">
        <f t="shared" si="5"/>
        <v>{name:"uranium", quantity:1}</v>
      </c>
      <c r="J31" t="str">
        <f t="shared" si="6"/>
        <v>,,{name:"garbage", quantity:1},{name:"uranium", quantity:1}</v>
      </c>
      <c r="K31" t="str">
        <f t="shared" ref="K31:M31" si="62">IF(AND(LEFT(J31,1)=",",RIGHT(J31,1)=","),MID(J31,2,LEN(J31)-2),IF(LEFT(J31,1)=",",RIGHT(J31,LEN(J31)-1),IF(RIGHT(J31,1)=",",LEFT(J31,LEN(J31)-1),J31)))</f>
        <v>,{name:"garbage", quantity:1},{name:"uranium", quantity:1}</v>
      </c>
      <c r="L31" t="str">
        <f t="shared" si="62"/>
        <v>{name:"garbage", quantity:1},{name:"uranium", quantity:1}</v>
      </c>
      <c r="M31" t="str">
        <f t="shared" si="62"/>
        <v>{name:"garbage", quantity:1},{name:"uranium", quantity:1}</v>
      </c>
      <c r="N31" t="str">
        <f t="shared" ref="N31:O31" si="63">SUBSTITUTE(M31,",,",",")</f>
        <v>{name:"garbage", quantity:1},{name:"uranium", quantity:1}</v>
      </c>
      <c r="O31" t="str">
        <f t="shared" si="63"/>
        <v>{name:"garbage", quantity:1},{name:"uranium", quantity:1}</v>
      </c>
      <c r="P31" t="str">
        <f t="shared" si="1"/>
        <v>resources : {[{name:"garbage", quantity:1},{name:"uranium", quantity:1}]}</v>
      </c>
      <c r="Q31" t="str">
        <f t="shared" si="9"/>
        <v>{minPrice:32, resources : {[{name:"garbage", quantity:1},{name:"uranium", quantity:1}]}},</v>
      </c>
    </row>
    <row r="32" spans="1:17" x14ac:dyDescent="0.3">
      <c r="A32">
        <v>33</v>
      </c>
      <c r="C32">
        <v>2</v>
      </c>
      <c r="F32" t="str">
        <f t="shared" si="2"/>
        <v/>
      </c>
      <c r="G32" t="str">
        <f t="shared" si="3"/>
        <v>{name:"oil", quantity:2}</v>
      </c>
      <c r="H32" t="str">
        <f t="shared" si="4"/>
        <v/>
      </c>
      <c r="I32" t="str">
        <f t="shared" si="5"/>
        <v/>
      </c>
      <c r="J32" t="str">
        <f t="shared" si="6"/>
        <v>,{name:"oil", quantity:2},,</v>
      </c>
      <c r="K32" t="str">
        <f t="shared" ref="K32:M32" si="64">IF(AND(LEFT(J32,1)=",",RIGHT(J32,1)=","),MID(J32,2,LEN(J32)-2),IF(LEFT(J32,1)=",",RIGHT(J32,LEN(J32)-1),IF(RIGHT(J32,1)=",",LEFT(J32,LEN(J32)-1),J32)))</f>
        <v>{name:"oil", quantity:2},</v>
      </c>
      <c r="L32" t="str">
        <f t="shared" si="64"/>
        <v>{name:"oil", quantity:2}</v>
      </c>
      <c r="M32" t="str">
        <f t="shared" si="64"/>
        <v>{name:"oil", quantity:2}</v>
      </c>
      <c r="N32" t="str">
        <f t="shared" ref="N32:O32" si="65">SUBSTITUTE(M32,",,",",")</f>
        <v>{name:"oil", quantity:2}</v>
      </c>
      <c r="O32" t="str">
        <f t="shared" si="65"/>
        <v>{name:"oil", quantity:2}</v>
      </c>
      <c r="P32" t="str">
        <f t="shared" si="1"/>
        <v>resources : {[{name:"oil", quantity:2}]}</v>
      </c>
      <c r="Q32" t="str">
        <f t="shared" si="9"/>
        <v>{minPrice:33, resources : {[{name:"oil", quantity:2}]}},</v>
      </c>
    </row>
    <row r="33" spans="1:17" x14ac:dyDescent="0.3">
      <c r="A33">
        <v>34</v>
      </c>
      <c r="D33">
        <v>1</v>
      </c>
      <c r="E33">
        <v>1</v>
      </c>
      <c r="F33" t="str">
        <f t="shared" si="2"/>
        <v/>
      </c>
      <c r="G33" t="str">
        <f t="shared" si="3"/>
        <v/>
      </c>
      <c r="H33" t="str">
        <f t="shared" si="4"/>
        <v>{name:"garbage", quantity:1}</v>
      </c>
      <c r="I33" t="str">
        <f t="shared" si="5"/>
        <v>{name:"uranium", quantity:1}</v>
      </c>
      <c r="J33" t="str">
        <f t="shared" si="6"/>
        <v>,,{name:"garbage", quantity:1},{name:"uranium", quantity:1}</v>
      </c>
      <c r="K33" t="str">
        <f t="shared" ref="K33:M33" si="66">IF(AND(LEFT(J33,1)=",",RIGHT(J33,1)=","),MID(J33,2,LEN(J33)-2),IF(LEFT(J33,1)=",",RIGHT(J33,LEN(J33)-1),IF(RIGHT(J33,1)=",",LEFT(J33,LEN(J33)-1),J33)))</f>
        <v>,{name:"garbage", quantity:1},{name:"uranium", quantity:1}</v>
      </c>
      <c r="L33" t="str">
        <f t="shared" si="66"/>
        <v>{name:"garbage", quantity:1},{name:"uranium", quantity:1}</v>
      </c>
      <c r="M33" t="str">
        <f t="shared" si="66"/>
        <v>{name:"garbage", quantity:1},{name:"uranium", quantity:1}</v>
      </c>
      <c r="N33" t="str">
        <f t="shared" ref="N33:O33" si="67">SUBSTITUTE(M33,",,",",")</f>
        <v>{name:"garbage", quantity:1},{name:"uranium", quantity:1}</v>
      </c>
      <c r="O33" t="str">
        <f t="shared" si="67"/>
        <v>{name:"garbage", quantity:1},{name:"uranium", quantity:1}</v>
      </c>
      <c r="P33" t="str">
        <f t="shared" si="1"/>
        <v>resources : {[{name:"garbage", quantity:1},{name:"uranium", quantity:1}]}</v>
      </c>
      <c r="Q33" t="str">
        <f t="shared" si="9"/>
        <v>{minPrice:34, resources : {[{name:"garbage", quantity:1},{name:"uranium", quantity:1}]}},</v>
      </c>
    </row>
    <row r="34" spans="1:17" x14ac:dyDescent="0.3">
      <c r="A34">
        <v>35</v>
      </c>
      <c r="C34">
        <v>2</v>
      </c>
      <c r="F34" t="str">
        <f t="shared" si="2"/>
        <v/>
      </c>
      <c r="G34" t="str">
        <f t="shared" si="3"/>
        <v>{name:"oil", quantity:2}</v>
      </c>
      <c r="H34" t="str">
        <f t="shared" si="4"/>
        <v/>
      </c>
      <c r="I34" t="str">
        <f t="shared" si="5"/>
        <v/>
      </c>
      <c r="J34" t="str">
        <f t="shared" si="6"/>
        <v>,{name:"oil", quantity:2},,</v>
      </c>
      <c r="K34" t="str">
        <f t="shared" ref="K34:M34" si="68">IF(AND(LEFT(J34,1)=",",RIGHT(J34,1)=","),MID(J34,2,LEN(J34)-2),IF(LEFT(J34,1)=",",RIGHT(J34,LEN(J34)-1),IF(RIGHT(J34,1)=",",LEFT(J34,LEN(J34)-1),J34)))</f>
        <v>{name:"oil", quantity:2},</v>
      </c>
      <c r="L34" t="str">
        <f t="shared" si="68"/>
        <v>{name:"oil", quantity:2}</v>
      </c>
      <c r="M34" t="str">
        <f t="shared" si="68"/>
        <v>{name:"oil", quantity:2}</v>
      </c>
      <c r="N34" t="str">
        <f t="shared" ref="N34:O34" si="69">SUBSTITUTE(M34,",,",",")</f>
        <v>{name:"oil", quantity:2}</v>
      </c>
      <c r="O34" t="str">
        <f t="shared" si="69"/>
        <v>{name:"oil", quantity:2}</v>
      </c>
      <c r="P34" t="str">
        <f t="shared" si="1"/>
        <v>resources : {[{name:"oil", quantity:2}]}</v>
      </c>
      <c r="Q34" t="str">
        <f t="shared" si="9"/>
        <v>{minPrice:35, resources : {[{name:"oil", quantity:2}]}},</v>
      </c>
    </row>
    <row r="35" spans="1:17" x14ac:dyDescent="0.3">
      <c r="A35">
        <v>36</v>
      </c>
      <c r="D35">
        <v>1</v>
      </c>
      <c r="E35">
        <v>1</v>
      </c>
      <c r="F35" t="str">
        <f t="shared" si="2"/>
        <v/>
      </c>
      <c r="G35" t="str">
        <f t="shared" si="3"/>
        <v/>
      </c>
      <c r="H35" t="str">
        <f t="shared" si="4"/>
        <v>{name:"garbage", quantity:1}</v>
      </c>
      <c r="I35" t="str">
        <f t="shared" si="5"/>
        <v>{name:"uranium", quantity:1}</v>
      </c>
      <c r="J35" t="str">
        <f t="shared" si="6"/>
        <v>,,{name:"garbage", quantity:1},{name:"uranium", quantity:1}</v>
      </c>
      <c r="K35" t="str">
        <f t="shared" ref="K35:M35" si="70">IF(AND(LEFT(J35,1)=",",RIGHT(J35,1)=","),MID(J35,2,LEN(J35)-2),IF(LEFT(J35,1)=",",RIGHT(J35,LEN(J35)-1),IF(RIGHT(J35,1)=",",LEFT(J35,LEN(J35)-1),J35)))</f>
        <v>,{name:"garbage", quantity:1},{name:"uranium", quantity:1}</v>
      </c>
      <c r="L35" t="str">
        <f t="shared" si="70"/>
        <v>{name:"garbage", quantity:1},{name:"uranium", quantity:1}</v>
      </c>
      <c r="M35" t="str">
        <f t="shared" si="70"/>
        <v>{name:"garbage", quantity:1},{name:"uranium", quantity:1}</v>
      </c>
      <c r="N35" t="str">
        <f t="shared" ref="N35:O35" si="71">SUBSTITUTE(M35,",,",",")</f>
        <v>{name:"garbage", quantity:1},{name:"uranium", quantity:1}</v>
      </c>
      <c r="O35" t="str">
        <f t="shared" si="71"/>
        <v>{name:"garbage", quantity:1},{name:"uranium", quantity:1}</v>
      </c>
      <c r="P35" t="str">
        <f t="shared" si="1"/>
        <v>resources : {[{name:"garbage", quantity:1},{name:"uranium", quantity:1}]}</v>
      </c>
      <c r="Q35" t="str">
        <f t="shared" si="9"/>
        <v>{minPrice:36, resources : {[{name:"garbage", quantity:1},{name:"uranium", quantity:1}]}},</v>
      </c>
    </row>
    <row r="36" spans="1:17" x14ac:dyDescent="0.3">
      <c r="A36">
        <v>37</v>
      </c>
      <c r="C36">
        <v>2</v>
      </c>
      <c r="F36" t="str">
        <f t="shared" si="2"/>
        <v/>
      </c>
      <c r="G36" t="str">
        <f t="shared" si="3"/>
        <v>{name:"oil", quantity:2}</v>
      </c>
      <c r="H36" t="str">
        <f t="shared" si="4"/>
        <v/>
      </c>
      <c r="I36" t="str">
        <f t="shared" si="5"/>
        <v/>
      </c>
      <c r="J36" t="str">
        <f t="shared" si="6"/>
        <v>,{name:"oil", quantity:2},,</v>
      </c>
      <c r="K36" t="str">
        <f t="shared" ref="K36:M36" si="72">IF(AND(LEFT(J36,1)=",",RIGHT(J36,1)=","),MID(J36,2,LEN(J36)-2),IF(LEFT(J36,1)=",",RIGHT(J36,LEN(J36)-1),IF(RIGHT(J36,1)=",",LEFT(J36,LEN(J36)-1),J36)))</f>
        <v>{name:"oil", quantity:2},</v>
      </c>
      <c r="L36" t="str">
        <f t="shared" si="72"/>
        <v>{name:"oil", quantity:2}</v>
      </c>
      <c r="M36" t="str">
        <f t="shared" si="72"/>
        <v>{name:"oil", quantity:2}</v>
      </c>
      <c r="N36" t="str">
        <f t="shared" ref="N36:O36" si="73">SUBSTITUTE(M36,",,",",")</f>
        <v>{name:"oil", quantity:2}</v>
      </c>
      <c r="O36" t="str">
        <f t="shared" si="73"/>
        <v>{name:"oil", quantity:2}</v>
      </c>
      <c r="P36" t="str">
        <f t="shared" si="1"/>
        <v>resources : {[{name:"oil", quantity:2}]}</v>
      </c>
      <c r="Q36" t="str">
        <f t="shared" si="9"/>
        <v>{minPrice:37, resources : {[{name:"oil", quantity:2}]}},</v>
      </c>
    </row>
    <row r="37" spans="1:17" x14ac:dyDescent="0.3">
      <c r="A37">
        <v>38</v>
      </c>
      <c r="D37">
        <v>1</v>
      </c>
      <c r="E37">
        <v>1</v>
      </c>
      <c r="F37" t="str">
        <f t="shared" si="2"/>
        <v/>
      </c>
      <c r="G37" t="str">
        <f t="shared" si="3"/>
        <v/>
      </c>
      <c r="H37" t="str">
        <f t="shared" si="4"/>
        <v>{name:"garbage", quantity:1}</v>
      </c>
      <c r="I37" t="str">
        <f t="shared" si="5"/>
        <v>{name:"uranium", quantity:1}</v>
      </c>
      <c r="J37" t="str">
        <f t="shared" si="6"/>
        <v>,,{name:"garbage", quantity:1},{name:"uranium", quantity:1}</v>
      </c>
      <c r="K37" t="str">
        <f t="shared" ref="K37:M37" si="74">IF(AND(LEFT(J37,1)=",",RIGHT(J37,1)=","),MID(J37,2,LEN(J37)-2),IF(LEFT(J37,1)=",",RIGHT(J37,LEN(J37)-1),IF(RIGHT(J37,1)=",",LEFT(J37,LEN(J37)-1),J37)))</f>
        <v>,{name:"garbage", quantity:1},{name:"uranium", quantity:1}</v>
      </c>
      <c r="L37" t="str">
        <f t="shared" si="74"/>
        <v>{name:"garbage", quantity:1},{name:"uranium", quantity:1}</v>
      </c>
      <c r="M37" t="str">
        <f t="shared" si="74"/>
        <v>{name:"garbage", quantity:1},{name:"uranium", quantity:1}</v>
      </c>
      <c r="N37" t="str">
        <f t="shared" ref="N37:O37" si="75">SUBSTITUTE(M37,",,",",")</f>
        <v>{name:"garbage", quantity:1},{name:"uranium", quantity:1}</v>
      </c>
      <c r="O37" t="str">
        <f t="shared" si="75"/>
        <v>{name:"garbage", quantity:1},{name:"uranium", quantity:1}</v>
      </c>
      <c r="P37" t="str">
        <f t="shared" si="1"/>
        <v>resources : {[{name:"garbage", quantity:1},{name:"uranium", quantity:1}]}</v>
      </c>
      <c r="Q37" t="str">
        <f t="shared" si="9"/>
        <v>{minPrice:38, resources : {[{name:"garbage", quantity:1},{name:"uranium", quantity:1}]}},</v>
      </c>
    </row>
    <row r="38" spans="1:17" x14ac:dyDescent="0.3">
      <c r="A38">
        <v>39</v>
      </c>
      <c r="C38">
        <v>2</v>
      </c>
      <c r="F38" t="str">
        <f t="shared" si="2"/>
        <v/>
      </c>
      <c r="G38" t="str">
        <f t="shared" si="3"/>
        <v>{name:"oil", quantity:2}</v>
      </c>
      <c r="H38" t="str">
        <f t="shared" si="4"/>
        <v/>
      </c>
      <c r="I38" t="str">
        <f t="shared" si="5"/>
        <v/>
      </c>
      <c r="J38" t="str">
        <f t="shared" si="6"/>
        <v>,{name:"oil", quantity:2},,</v>
      </c>
      <c r="K38" t="str">
        <f t="shared" ref="K38:M38" si="76">IF(AND(LEFT(J38,1)=",",RIGHT(J38,1)=","),MID(J38,2,LEN(J38)-2),IF(LEFT(J38,1)=",",RIGHT(J38,LEN(J38)-1),IF(RIGHT(J38,1)=",",LEFT(J38,LEN(J38)-1),J38)))</f>
        <v>{name:"oil", quantity:2},</v>
      </c>
      <c r="L38" t="str">
        <f t="shared" si="76"/>
        <v>{name:"oil", quantity:2}</v>
      </c>
      <c r="M38" t="str">
        <f t="shared" si="76"/>
        <v>{name:"oil", quantity:2}</v>
      </c>
      <c r="N38" t="str">
        <f t="shared" ref="N38:O38" si="77">SUBSTITUTE(M38,",,",",")</f>
        <v>{name:"oil", quantity:2}</v>
      </c>
      <c r="O38" t="str">
        <f t="shared" si="77"/>
        <v>{name:"oil", quantity:2}</v>
      </c>
      <c r="P38" t="str">
        <f t="shared" si="1"/>
        <v>resources : {[{name:"oil", quantity:2}]}</v>
      </c>
      <c r="Q38" t="str">
        <f t="shared" si="9"/>
        <v>{minPrice:39, resources : {[{name:"oil", quantity:2}]}},</v>
      </c>
    </row>
    <row r="39" spans="1:17" x14ac:dyDescent="0.3">
      <c r="A39">
        <v>40</v>
      </c>
      <c r="D39">
        <v>1</v>
      </c>
      <c r="E39">
        <v>1</v>
      </c>
      <c r="F39" t="str">
        <f t="shared" si="2"/>
        <v/>
      </c>
      <c r="G39" t="str">
        <f t="shared" si="3"/>
        <v/>
      </c>
      <c r="H39" t="str">
        <f t="shared" si="4"/>
        <v>{name:"garbage", quantity:1}</v>
      </c>
      <c r="I39" t="str">
        <f t="shared" si="5"/>
        <v>{name:"uranium", quantity:1}</v>
      </c>
      <c r="J39" t="str">
        <f t="shared" si="6"/>
        <v>,,{name:"garbage", quantity:1},{name:"uranium", quantity:1}</v>
      </c>
      <c r="K39" t="str">
        <f t="shared" ref="K39:M43" si="78">IF(AND(LEFT(J39,1)=",",RIGHT(J39,1)=","),MID(J39,2,LEN(J39)-2),IF(LEFT(J39,1)=",",RIGHT(J39,LEN(J39)-1),IF(RIGHT(J39,1)=",",LEFT(J39,LEN(J39)-1),J39)))</f>
        <v>,{name:"garbage", quantity:1},{name:"uranium", quantity:1}</v>
      </c>
      <c r="L39" t="str">
        <f t="shared" si="78"/>
        <v>{name:"garbage", quantity:1},{name:"uranium", quantity:1}</v>
      </c>
      <c r="M39" t="str">
        <f t="shared" si="78"/>
        <v>{name:"garbage", quantity:1},{name:"uranium", quantity:1}</v>
      </c>
      <c r="N39" t="str">
        <f t="shared" ref="N39:O39" si="79">SUBSTITUTE(M39,",,",",")</f>
        <v>{name:"garbage", quantity:1},{name:"uranium", quantity:1}</v>
      </c>
      <c r="O39" t="str">
        <f t="shared" si="79"/>
        <v>{name:"garbage", quantity:1},{name:"uranium", quantity:1}</v>
      </c>
      <c r="P39" t="str">
        <f t="shared" si="1"/>
        <v>resources : {[{name:"garbage", quantity:1},{name:"uranium", quantity:1}]}</v>
      </c>
      <c r="Q39" t="str">
        <f t="shared" si="9"/>
        <v>{minPrice:40, resources : {[{name:"garbage", quantity:1},{name:"uranium", quantity:1}]}},</v>
      </c>
    </row>
    <row r="40" spans="1:17" x14ac:dyDescent="0.3">
      <c r="A40">
        <v>42</v>
      </c>
      <c r="D40">
        <v>1</v>
      </c>
      <c r="E40">
        <v>1</v>
      </c>
      <c r="F40" t="str">
        <f t="shared" ref="F40:F43" si="80">IF(B40&gt;0,"{name:"""&amp;B$1&amp;""", quantity:"&amp;B40&amp;"}","")</f>
        <v/>
      </c>
      <c r="G40" t="str">
        <f t="shared" ref="G40:G43" si="81">IF(C40&gt;0,"{name:"""&amp;C$1&amp;""", quantity:"&amp;C40&amp;"}","")</f>
        <v/>
      </c>
      <c r="H40" t="str">
        <f t="shared" ref="H40:H43" si="82">IF(D40&gt;0,"{name:"""&amp;D$1&amp;""", quantity:"&amp;D40&amp;"}","")</f>
        <v>{name:"garbage", quantity:1}</v>
      </c>
      <c r="I40" t="str">
        <f t="shared" ref="I40:I43" si="83">IF(E40&gt;0,"{name:"""&amp;E$1&amp;""", quantity:"&amp;E40&amp;"}","")</f>
        <v>{name:"uranium", quantity:1}</v>
      </c>
      <c r="J40" t="str">
        <f t="shared" ref="J40:J43" si="84">CONCATENATE(F40,",",G40,",",H40,",",I40)</f>
        <v>,,{name:"garbage", quantity:1},{name:"uranium", quantity:1}</v>
      </c>
      <c r="K40" t="str">
        <f t="shared" si="78"/>
        <v>,{name:"garbage", quantity:1},{name:"uranium", quantity:1}</v>
      </c>
      <c r="L40" t="str">
        <f t="shared" si="78"/>
        <v>{name:"garbage", quantity:1},{name:"uranium", quantity:1}</v>
      </c>
      <c r="M40" t="str">
        <f t="shared" si="78"/>
        <v>{name:"garbage", quantity:1},{name:"uranium", quantity:1}</v>
      </c>
      <c r="N40" t="str">
        <f t="shared" ref="N40:O40" si="85">SUBSTITUTE(M40,",,",",")</f>
        <v>{name:"garbage", quantity:1},{name:"uranium", quantity:1}</v>
      </c>
      <c r="O40" t="str">
        <f t="shared" si="85"/>
        <v>{name:"garbage", quantity:1},{name:"uranium", quantity:1}</v>
      </c>
      <c r="P40" t="str">
        <f t="shared" si="1"/>
        <v>resources : {[{name:"garbage", quantity:1},{name:"uranium", quantity:1}]}</v>
      </c>
      <c r="Q40" t="str">
        <f t="shared" ref="Q40:Q43" si="86">"{minPrice:"&amp;A40&amp;", "&amp;P40&amp;"},"</f>
        <v>{minPrice:42, resources : {[{name:"garbage", quantity:1},{name:"uranium", quantity:1}]}},</v>
      </c>
    </row>
    <row r="41" spans="1:17" x14ac:dyDescent="0.3">
      <c r="A41">
        <v>44</v>
      </c>
      <c r="D41">
        <v>1</v>
      </c>
      <c r="E41">
        <v>1</v>
      </c>
      <c r="F41" t="str">
        <f t="shared" si="80"/>
        <v/>
      </c>
      <c r="G41" t="str">
        <f t="shared" si="81"/>
        <v/>
      </c>
      <c r="H41" t="str">
        <f t="shared" si="82"/>
        <v>{name:"garbage", quantity:1}</v>
      </c>
      <c r="I41" t="str">
        <f t="shared" si="83"/>
        <v>{name:"uranium", quantity:1}</v>
      </c>
      <c r="J41" t="str">
        <f t="shared" si="84"/>
        <v>,,{name:"garbage", quantity:1},{name:"uranium", quantity:1}</v>
      </c>
      <c r="K41" t="str">
        <f t="shared" si="78"/>
        <v>,{name:"garbage", quantity:1},{name:"uranium", quantity:1}</v>
      </c>
      <c r="L41" t="str">
        <f t="shared" si="78"/>
        <v>{name:"garbage", quantity:1},{name:"uranium", quantity:1}</v>
      </c>
      <c r="M41" t="str">
        <f t="shared" si="78"/>
        <v>{name:"garbage", quantity:1},{name:"uranium", quantity:1}</v>
      </c>
      <c r="N41" t="str">
        <f t="shared" ref="N41:O41" si="87">SUBSTITUTE(M41,",,",",")</f>
        <v>{name:"garbage", quantity:1},{name:"uranium", quantity:1}</v>
      </c>
      <c r="O41" t="str">
        <f t="shared" si="87"/>
        <v>{name:"garbage", quantity:1},{name:"uranium", quantity:1}</v>
      </c>
      <c r="P41" t="str">
        <f t="shared" si="1"/>
        <v>resources : {[{name:"garbage", quantity:1},{name:"uranium", quantity:1}]}</v>
      </c>
      <c r="Q41" t="str">
        <f t="shared" si="86"/>
        <v>{minPrice:44, resources : {[{name:"garbage", quantity:1},{name:"uranium", quantity:1}]}},</v>
      </c>
    </row>
    <row r="42" spans="1:17" x14ac:dyDescent="0.3">
      <c r="A42">
        <v>46</v>
      </c>
      <c r="D42">
        <v>1</v>
      </c>
      <c r="E42">
        <v>1</v>
      </c>
      <c r="F42" t="str">
        <f t="shared" si="80"/>
        <v/>
      </c>
      <c r="G42" t="str">
        <f t="shared" si="81"/>
        <v/>
      </c>
      <c r="H42" t="str">
        <f t="shared" si="82"/>
        <v>{name:"garbage", quantity:1}</v>
      </c>
      <c r="I42" t="str">
        <f t="shared" si="83"/>
        <v>{name:"uranium", quantity:1}</v>
      </c>
      <c r="J42" t="str">
        <f t="shared" si="84"/>
        <v>,,{name:"garbage", quantity:1},{name:"uranium", quantity:1}</v>
      </c>
      <c r="K42" t="str">
        <f t="shared" si="78"/>
        <v>,{name:"garbage", quantity:1},{name:"uranium", quantity:1}</v>
      </c>
      <c r="L42" t="str">
        <f t="shared" si="78"/>
        <v>{name:"garbage", quantity:1},{name:"uranium", quantity:1}</v>
      </c>
      <c r="M42" t="str">
        <f t="shared" si="78"/>
        <v>{name:"garbage", quantity:1},{name:"uranium", quantity:1}</v>
      </c>
      <c r="N42" t="str">
        <f t="shared" ref="N42:O42" si="88">SUBSTITUTE(M42,",,",",")</f>
        <v>{name:"garbage", quantity:1},{name:"uranium", quantity:1}</v>
      </c>
      <c r="O42" t="str">
        <f t="shared" si="88"/>
        <v>{name:"garbage", quantity:1},{name:"uranium", quantity:1}</v>
      </c>
      <c r="P42" t="str">
        <f t="shared" si="1"/>
        <v>resources : {[{name:"garbage", quantity:1},{name:"uranium", quantity:1}]}</v>
      </c>
      <c r="Q42" t="str">
        <f t="shared" si="86"/>
        <v>{minPrice:46, resources : {[{name:"garbage", quantity:1},{name:"uranium", quantity:1}]}},</v>
      </c>
    </row>
    <row r="43" spans="1:17" x14ac:dyDescent="0.3">
      <c r="A43">
        <v>50</v>
      </c>
      <c r="D43">
        <v>1</v>
      </c>
      <c r="E43">
        <v>1</v>
      </c>
      <c r="F43" t="str">
        <f t="shared" si="80"/>
        <v/>
      </c>
      <c r="G43" t="str">
        <f t="shared" si="81"/>
        <v/>
      </c>
      <c r="H43" t="str">
        <f t="shared" si="82"/>
        <v>{name:"garbage", quantity:1}</v>
      </c>
      <c r="I43" t="str">
        <f t="shared" si="83"/>
        <v>{name:"uranium", quantity:1}</v>
      </c>
      <c r="J43" t="str">
        <f t="shared" si="84"/>
        <v>,,{name:"garbage", quantity:1},{name:"uranium", quantity:1}</v>
      </c>
      <c r="K43" t="str">
        <f t="shared" si="78"/>
        <v>,{name:"garbage", quantity:1},{name:"uranium", quantity:1}</v>
      </c>
      <c r="L43" t="str">
        <f t="shared" si="78"/>
        <v>{name:"garbage", quantity:1},{name:"uranium", quantity:1}</v>
      </c>
      <c r="M43" t="str">
        <f t="shared" si="78"/>
        <v>{name:"garbage", quantity:1},{name:"uranium", quantity:1}</v>
      </c>
      <c r="N43" t="str">
        <f t="shared" ref="N43:O43" si="89">SUBSTITUTE(M43,",,",",")</f>
        <v>{name:"garbage", quantity:1},{name:"uranium", quantity:1}</v>
      </c>
      <c r="O43" t="str">
        <f t="shared" si="89"/>
        <v>{name:"garbage", quantity:1},{name:"uranium", quantity:1}</v>
      </c>
      <c r="P43" t="str">
        <f t="shared" si="1"/>
        <v>resources : {[{name:"garbage", quantity:1},{name:"uranium", quantity:1}]}</v>
      </c>
      <c r="Q43" t="str">
        <f t="shared" si="86"/>
        <v>{minPrice:50, resources : {[{name:"garbage", quantity:1},{name:"uranium", quantity:1}]}},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"/>
  <sheetViews>
    <sheetView tabSelected="1" workbookViewId="0">
      <selection activeCell="C2" sqref="C2"/>
    </sheetView>
  </sheetViews>
  <sheetFormatPr defaultRowHeight="14.4" x14ac:dyDescent="0.3"/>
  <cols>
    <col min="3" max="3" width="11.109375" bestFit="1" customWidth="1"/>
    <col min="5" max="5" width="8.109375" bestFit="1" customWidth="1"/>
    <col min="6" max="6" width="9.21875" bestFit="1" customWidth="1"/>
    <col min="7" max="7" width="8.5546875" bestFit="1" customWidth="1"/>
  </cols>
  <sheetData>
    <row r="1" spans="2:7" x14ac:dyDescent="0.3"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2:7" x14ac:dyDescent="0.3">
      <c r="B2" t="s">
        <v>17</v>
      </c>
    </row>
    <row r="3" spans="2:7" x14ac:dyDescent="0.3">
      <c r="B3" t="s">
        <v>18</v>
      </c>
    </row>
    <row r="4" spans="2:7" x14ac:dyDescent="0.3">
      <c r="B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 Plants</vt:lpstr>
      <vt:lpstr>Phases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</dc:creator>
  <cp:lastModifiedBy>Gideon</cp:lastModifiedBy>
  <dcterms:created xsi:type="dcterms:W3CDTF">2016-06-04T01:22:52Z</dcterms:created>
  <dcterms:modified xsi:type="dcterms:W3CDTF">2016-06-06T02:23:01Z</dcterms:modified>
</cp:coreProperties>
</file>