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F01AEDD7-B75D-8746-A586-571ADA15DA5F}" xr6:coauthVersionLast="47" xr6:coauthVersionMax="47" xr10:uidLastSave="{00000000-0000-0000-0000-000000000000}"/>
  <bookViews>
    <workbookView xWindow="12200" yWindow="3160" windowWidth="21440" windowHeight="22420" xr2:uid="{0BACB112-4043-484F-A19A-503DB2312BEF}"/>
  </bookViews>
  <sheets>
    <sheet name="Detectors" sheetId="1" r:id="rId1"/>
    <sheet name="Triggers" sheetId="3" r:id="rId2"/>
    <sheet name="Figure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D5" i="2"/>
  <c r="D4" i="2"/>
  <c r="D2" i="2"/>
  <c r="D1" i="2"/>
</calcChain>
</file>

<file path=xl/sharedStrings.xml><?xml version="1.0" encoding="utf-8"?>
<sst xmlns="http://schemas.openxmlformats.org/spreadsheetml/2006/main" count="46" uniqueCount="30">
  <si>
    <t>Tracking</t>
  </si>
  <si>
    <t>bytes/s</t>
  </si>
  <si>
    <t>calo / muon</t>
  </si>
  <si>
    <t>tracking</t>
  </si>
  <si>
    <t>Hz</t>
  </si>
  <si>
    <t>sample rate</t>
  </si>
  <si>
    <t>bytes/evt</t>
  </si>
  <si>
    <t>Category</t>
  </si>
  <si>
    <t>Detector</t>
  </si>
  <si>
    <t>Data (bytes)</t>
  </si>
  <si>
    <t>Sample Rate</t>
  </si>
  <si>
    <t>True Pass</t>
  </si>
  <si>
    <t>True Discard</t>
  </si>
  <si>
    <t>False Pass (alpha)</t>
  </si>
  <si>
    <t>False Discard (beta)</t>
  </si>
  <si>
    <t>Compression</t>
  </si>
  <si>
    <t>Calorimetry</t>
  </si>
  <si>
    <t>Muon</t>
  </si>
  <si>
    <t xml:space="preserve">run4/5 ratio for muon/calorimetry is ~15% </t>
  </si>
  <si>
    <t>calo</t>
  </si>
  <si>
    <t>muon</t>
  </si>
  <si>
    <t>Intermediate</t>
  </si>
  <si>
    <t>Global</t>
  </si>
  <si>
    <t>Disk</t>
  </si>
  <si>
    <t>None</t>
  </si>
  <si>
    <t>Output</t>
  </si>
  <si>
    <t>Name</t>
  </si>
  <si>
    <t>calorimeter_system</t>
  </si>
  <si>
    <t>tracker_system</t>
  </si>
  <si>
    <t>muon_system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</si>
</sst>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7818-43A5-D844-B05E-AFE4FD394E8C}">
  <dimension ref="A1:I4"/>
  <sheetViews>
    <sheetView tabSelected="1" workbookViewId="0">
      <selection activeCell="B5" sqref="B5"/>
    </sheetView>
  </sheetViews>
  <sheetFormatPr baseColWidth="10" defaultRowHeight="16" x14ac:dyDescent="0.2"/>
  <sheetData>
    <row r="1" spans="1:9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">
      <c r="A2" t="s">
        <v>0</v>
      </c>
      <c r="B2" t="s">
        <v>28</v>
      </c>
      <c r="C2">
        <v>37500000</v>
      </c>
      <c r="D2" s="1">
        <v>40000000</v>
      </c>
      <c r="E2">
        <v>1</v>
      </c>
      <c r="F2">
        <v>0</v>
      </c>
      <c r="G2">
        <v>0</v>
      </c>
      <c r="H2">
        <v>0</v>
      </c>
      <c r="I2">
        <v>0</v>
      </c>
    </row>
    <row r="3" spans="1:9" x14ac:dyDescent="0.2">
      <c r="A3" t="s">
        <v>16</v>
      </c>
      <c r="B3" t="s">
        <v>27</v>
      </c>
      <c r="C3">
        <v>5312500</v>
      </c>
      <c r="D3" s="1">
        <v>40000000</v>
      </c>
      <c r="E3">
        <v>1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17</v>
      </c>
      <c r="B4" t="s">
        <v>29</v>
      </c>
      <c r="C4">
        <v>937500</v>
      </c>
      <c r="D4" s="1">
        <v>40000000</v>
      </c>
      <c r="E4">
        <v>1</v>
      </c>
      <c r="F4">
        <v>0</v>
      </c>
      <c r="G4">
        <v>0</v>
      </c>
      <c r="H4">
        <v>0</v>
      </c>
      <c r="I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E9091-D00F-B949-A5DF-DAA95F295023}">
  <dimension ref="A1:H7"/>
  <sheetViews>
    <sheetView workbookViewId="0">
      <selection activeCell="E7" sqref="E7"/>
    </sheetView>
  </sheetViews>
  <sheetFormatPr baseColWidth="10" defaultRowHeight="16" x14ac:dyDescent="0.2"/>
  <sheetData>
    <row r="1" spans="1:8" x14ac:dyDescent="0.2">
      <c r="A1" t="s">
        <v>25</v>
      </c>
      <c r="B1" t="s">
        <v>26</v>
      </c>
      <c r="C1" t="s">
        <v>9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2">
      <c r="A2" t="s">
        <v>21</v>
      </c>
      <c r="B2" t="s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21</v>
      </c>
      <c r="B3" t="s">
        <v>16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21</v>
      </c>
      <c r="B4" t="s">
        <v>17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22</v>
      </c>
      <c r="B5" t="s">
        <v>21</v>
      </c>
      <c r="C5">
        <f>INT(1000000*J6)</f>
        <v>0</v>
      </c>
      <c r="D5">
        <v>1</v>
      </c>
      <c r="E5">
        <v>399</v>
      </c>
      <c r="F5">
        <v>0</v>
      </c>
      <c r="G5">
        <v>0</v>
      </c>
      <c r="H5">
        <v>0</v>
      </c>
    </row>
    <row r="6" spans="1:8" x14ac:dyDescent="0.2">
      <c r="A6" t="s">
        <v>23</v>
      </c>
      <c r="B6" t="s">
        <v>22</v>
      </c>
      <c r="C6">
        <v>0</v>
      </c>
      <c r="D6">
        <v>1</v>
      </c>
      <c r="E6">
        <v>13.3</v>
      </c>
      <c r="F6">
        <v>0</v>
      </c>
      <c r="G6">
        <v>0</v>
      </c>
      <c r="H6">
        <v>0</v>
      </c>
    </row>
    <row r="7" spans="1:8" x14ac:dyDescent="0.2">
      <c r="A7" t="s">
        <v>24</v>
      </c>
      <c r="B7" t="s">
        <v>23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3A22-DECE-4544-9042-392045CF7A33}">
  <dimension ref="A1:F6"/>
  <sheetViews>
    <sheetView workbookViewId="0">
      <selection activeCell="D4" sqref="D4:D5"/>
    </sheetView>
  </sheetViews>
  <sheetFormatPr baseColWidth="10" defaultRowHeight="16" x14ac:dyDescent="0.2"/>
  <sheetData>
    <row r="1" spans="1:6" x14ac:dyDescent="0.2">
      <c r="A1" s="1">
        <v>250000000000000</v>
      </c>
      <c r="B1" t="s">
        <v>1</v>
      </c>
      <c r="C1" t="s">
        <v>2</v>
      </c>
      <c r="D1" s="1">
        <f>A1/A$6</f>
        <v>6250000</v>
      </c>
      <c r="E1" t="s">
        <v>6</v>
      </c>
    </row>
    <row r="2" spans="1:6" x14ac:dyDescent="0.2">
      <c r="A2" s="1">
        <v>1500000000000000</v>
      </c>
      <c r="B2" t="s">
        <v>1</v>
      </c>
      <c r="C2" t="s">
        <v>3</v>
      </c>
      <c r="D2" s="1">
        <f>A2/A$6</f>
        <v>37500000</v>
      </c>
      <c r="E2" t="s">
        <v>6</v>
      </c>
    </row>
    <row r="3" spans="1:6" x14ac:dyDescent="0.2">
      <c r="D3" s="1"/>
      <c r="F3" t="s">
        <v>18</v>
      </c>
    </row>
    <row r="4" spans="1:6" x14ac:dyDescent="0.2">
      <c r="C4" t="s">
        <v>19</v>
      </c>
      <c r="D4" s="1">
        <f>0.15 * D1</f>
        <v>937500</v>
      </c>
    </row>
    <row r="5" spans="1:6" x14ac:dyDescent="0.2">
      <c r="C5" t="s">
        <v>20</v>
      </c>
      <c r="D5" s="1">
        <f>0.85*D1</f>
        <v>5312500</v>
      </c>
    </row>
    <row r="6" spans="1:6" x14ac:dyDescent="0.2">
      <c r="A6" s="1">
        <v>40000000</v>
      </c>
      <c r="B6" t="s">
        <v>4</v>
      </c>
      <c r="C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Triggers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2023-11-15T18:51:22Z</dcterms:created>
  <dcterms:modified xsi:type="dcterms:W3CDTF">2023-11-15T19:06:02Z</dcterms:modified>
</cp:coreProperties>
</file>