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74D92F86-41D7-FE4D-B38F-8F5DE094155A}" xr6:coauthVersionLast="47" xr6:coauthVersionMax="47" xr10:uidLastSave="{00000000-0000-0000-0000-000000000000}"/>
  <bookViews>
    <workbookView xWindow="27020" yWindow="5900" windowWidth="16860" windowHeight="20720" activeTab="1" xr2:uid="{692BBBC8-C526-4D44-8BFB-29D6E6B2783D}"/>
  </bookViews>
  <sheets>
    <sheet name="Detectors" sheetId="1" r:id="rId1"/>
    <sheet name="Trigg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<sst xmlns="http://schemas.openxmlformats.org/spreadsheetml/2006/main" count="79" uniqueCount="42">
  <si>
    <t>Category</t>
  </si>
  <si>
    <t>Detector</t>
  </si>
  <si>
    <t>PU 140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</si>
  <si>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</si>
  <si>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</si>
  <si>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</si>
  <si>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</si>
  <si>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</si>
  <si>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</si>
  <si>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</si>
  <si>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</si>
  <si>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</si>
  <si>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</si>
  <si>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</si>
  <si>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</si>
  <si>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</si>
  <si>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</si>
  <si>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</si>
  <si>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</si>
  <si>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</si>
  <si>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</si>
  <si>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</si>
  <si>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</si>
  <si>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</si>
  <si>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</si>
  <si>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</si>
  <si>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Trigger</t>
  </si>
  <si>
    <t>Level-1 Trigger</t>
  </si>
  <si>
    <t>Inner Tracker</t>
  </si>
  <si>
    <t>Data (bytes)</t>
  </si>
  <si>
    <t>True Pass</t>
  </si>
  <si>
    <t>True Discard</t>
  </si>
  <si>
    <t>False Pass (alpha)</t>
  </si>
  <si>
    <t>False Discard (beta)</t>
  </si>
  <si>
    <t>Compression</t>
  </si>
  <si>
    <t>Intermediate</t>
  </si>
  <si>
    <t>Global</t>
  </si>
  <si>
    <t>High-Level Trigger</t>
  </si>
  <si>
    <t>Input</t>
  </si>
  <si>
    <t>Output</t>
  </si>
  <si>
    <t>Name</t>
  </si>
  <si>
    <t>Disk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</si>
</sst>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J21"/>
  <sheetViews>
    <sheetView workbookViewId="0">
      <selection activeCell="E22" sqref="E22"/>
    </sheetView>
  </sheetViews>
  <sheetFormatPr baseColWidth="10" defaultRowHeight="16" x14ac:dyDescent="0.2"/>
  <cols>
    <col min="6" max="6" width="14.6640625" customWidth="1"/>
    <col min="7" max="7" width="14" customWidth="1"/>
  </cols>
  <sheetData>
    <row r="1" spans="1:10" x14ac:dyDescent="0.2">
      <c r="A1" t="s">
        <v>0</v>
      </c>
      <c r="B1" t="s">
        <v>1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2</v>
      </c>
      <c r="J1" t="s">
        <v>3</v>
      </c>
    </row>
    <row r="2" spans="1:10" x14ac:dyDescent="0.2">
      <c r="A2" t="s">
        <v>4</v>
      </c>
      <c r="B2" t="s">
        <v>28</v>
      </c>
      <c r="C2">
        <f>INT(1000000*J2)</f>
        <v>1440000</v>
      </c>
      <c r="D2">
        <f>INT(40000000)</f>
        <v>40000000</v>
      </c>
      <c r="E2">
        <v>0</v>
      </c>
      <c r="F2">
        <v>0</v>
      </c>
      <c r="G2">
        <v>0</v>
      </c>
      <c r="H2">
        <v>0</v>
      </c>
      <c r="I2">
        <v>1.01</v>
      </c>
      <c r="J2">
        <v>1.44</v>
      </c>
    </row>
    <row r="3" spans="1:10" x14ac:dyDescent="0.2">
      <c r="A3" t="s">
        <v>4</v>
      </c>
      <c r="B3" t="s">
        <v>5</v>
      </c>
      <c r="C3">
        <f>INT(1000000*J3)</f>
        <v>720000</v>
      </c>
      <c r="D3">
        <f t="shared" ref="D3:D20" si="0">INT(40000000)</f>
        <v>40000000</v>
      </c>
      <c r="E3">
        <v>0</v>
      </c>
      <c r="F3">
        <v>0</v>
      </c>
      <c r="G3">
        <v>0</v>
      </c>
      <c r="H3">
        <v>0</v>
      </c>
      <c r="I3">
        <v>0.5</v>
      </c>
      <c r="J3">
        <v>0.72</v>
      </c>
    </row>
    <row r="4" spans="1:10" x14ac:dyDescent="0.2">
      <c r="A4" t="s">
        <v>4</v>
      </c>
      <c r="B4" t="s">
        <v>6</v>
      </c>
      <c r="C4">
        <f>INT(1000000*J4)</f>
        <v>430000</v>
      </c>
      <c r="D4">
        <f t="shared" si="0"/>
        <v>40000000</v>
      </c>
      <c r="E4">
        <v>0</v>
      </c>
      <c r="F4">
        <v>0</v>
      </c>
      <c r="G4">
        <v>0</v>
      </c>
      <c r="H4">
        <v>0</v>
      </c>
      <c r="I4">
        <v>0.3</v>
      </c>
      <c r="J4">
        <v>0.43</v>
      </c>
    </row>
    <row r="5" spans="1:10" x14ac:dyDescent="0.2">
      <c r="A5" t="s">
        <v>4</v>
      </c>
      <c r="B5" t="s">
        <v>7</v>
      </c>
      <c r="C5">
        <f>INT(1000000*J5)</f>
        <v>10000</v>
      </c>
      <c r="D5">
        <f t="shared" si="0"/>
        <v>40000000</v>
      </c>
      <c r="E5">
        <v>0</v>
      </c>
      <c r="F5">
        <v>0</v>
      </c>
      <c r="G5">
        <v>0</v>
      </c>
      <c r="H5">
        <v>0</v>
      </c>
      <c r="I5">
        <v>0.01</v>
      </c>
      <c r="J5">
        <v>0.01</v>
      </c>
    </row>
    <row r="6" spans="1:10" x14ac:dyDescent="0.2">
      <c r="A6" t="s">
        <v>8</v>
      </c>
      <c r="B6" t="s">
        <v>9</v>
      </c>
      <c r="C6">
        <f>INT(1000000*J6)</f>
        <v>240000</v>
      </c>
      <c r="D6">
        <f t="shared" si="0"/>
        <v>40000000</v>
      </c>
      <c r="E6">
        <v>0</v>
      </c>
      <c r="F6">
        <v>0</v>
      </c>
      <c r="G6">
        <v>0</v>
      </c>
      <c r="H6">
        <v>0</v>
      </c>
      <c r="I6">
        <v>0.17</v>
      </c>
      <c r="J6">
        <v>0.24</v>
      </c>
    </row>
    <row r="7" spans="1:10" x14ac:dyDescent="0.2">
      <c r="A7" t="s">
        <v>8</v>
      </c>
      <c r="B7" t="s">
        <v>10</v>
      </c>
      <c r="C7">
        <f>INT(1000000*J7)</f>
        <v>440000</v>
      </c>
      <c r="D7">
        <f t="shared" si="0"/>
        <v>40000000</v>
      </c>
      <c r="E7">
        <v>0</v>
      </c>
      <c r="F7">
        <v>0</v>
      </c>
      <c r="G7">
        <v>0</v>
      </c>
      <c r="H7">
        <v>0</v>
      </c>
      <c r="I7">
        <v>0.31</v>
      </c>
      <c r="J7">
        <v>0.44</v>
      </c>
    </row>
    <row r="8" spans="1:10" x14ac:dyDescent="0.2">
      <c r="A8" t="s">
        <v>11</v>
      </c>
      <c r="B8" t="s">
        <v>12</v>
      </c>
      <c r="C8">
        <f>INT(1000000*J8)</f>
        <v>600000</v>
      </c>
      <c r="D8">
        <f t="shared" si="0"/>
        <v>40000000</v>
      </c>
      <c r="E8">
        <v>0</v>
      </c>
      <c r="F8">
        <v>0</v>
      </c>
      <c r="G8">
        <v>0</v>
      </c>
      <c r="H8">
        <v>0</v>
      </c>
      <c r="I8">
        <v>0.42</v>
      </c>
      <c r="J8">
        <v>0.6</v>
      </c>
    </row>
    <row r="9" spans="1:10" x14ac:dyDescent="0.2">
      <c r="A9" t="s">
        <v>11</v>
      </c>
      <c r="B9" t="s">
        <v>13</v>
      </c>
      <c r="C9">
        <f>INT(1000000*J9)</f>
        <v>240000</v>
      </c>
      <c r="D9">
        <f t="shared" si="0"/>
        <v>40000000</v>
      </c>
      <c r="E9">
        <v>0</v>
      </c>
      <c r="F9">
        <v>0</v>
      </c>
      <c r="G9">
        <v>0</v>
      </c>
      <c r="H9">
        <v>0</v>
      </c>
      <c r="I9">
        <v>0.24</v>
      </c>
      <c r="J9">
        <v>0.24</v>
      </c>
    </row>
    <row r="10" spans="1:10" x14ac:dyDescent="0.2">
      <c r="A10" t="s">
        <v>11</v>
      </c>
      <c r="B10" t="s">
        <v>14</v>
      </c>
      <c r="C10">
        <f>INT(1000000*J10)</f>
        <v>30000</v>
      </c>
      <c r="D10">
        <f t="shared" si="0"/>
        <v>40000000</v>
      </c>
      <c r="E10">
        <v>0</v>
      </c>
      <c r="F10">
        <v>0</v>
      </c>
      <c r="G10">
        <v>0</v>
      </c>
      <c r="H10">
        <v>0</v>
      </c>
      <c r="I10">
        <v>0.03</v>
      </c>
      <c r="J10">
        <v>0.03</v>
      </c>
    </row>
    <row r="11" spans="1:10" x14ac:dyDescent="0.2">
      <c r="A11" t="s">
        <v>11</v>
      </c>
      <c r="B11" t="s">
        <v>15</v>
      </c>
      <c r="C11">
        <f>INT(1000000*J11)</f>
        <v>60000</v>
      </c>
      <c r="D11">
        <f t="shared" si="0"/>
        <v>40000000</v>
      </c>
      <c r="E11">
        <v>0</v>
      </c>
      <c r="F11">
        <v>0</v>
      </c>
      <c r="G11">
        <v>0</v>
      </c>
      <c r="H11">
        <v>0</v>
      </c>
      <c r="I11">
        <v>0.06</v>
      </c>
      <c r="J11">
        <v>0.06</v>
      </c>
    </row>
    <row r="12" spans="1:10" x14ac:dyDescent="0.2">
      <c r="A12" t="s">
        <v>11</v>
      </c>
      <c r="B12" t="s">
        <v>16</v>
      </c>
      <c r="C12">
        <f>INT(1000000*J12)</f>
        <v>3000000</v>
      </c>
      <c r="D12">
        <f t="shared" si="0"/>
        <v>40000000</v>
      </c>
      <c r="E12">
        <v>0</v>
      </c>
      <c r="F12">
        <v>0</v>
      </c>
      <c r="G12">
        <v>0</v>
      </c>
      <c r="H12">
        <v>0</v>
      </c>
      <c r="I12">
        <v>2.1</v>
      </c>
      <c r="J12">
        <v>3</v>
      </c>
    </row>
    <row r="13" spans="1:10" x14ac:dyDescent="0.2">
      <c r="A13" t="s">
        <v>11</v>
      </c>
      <c r="B13" t="s">
        <v>17</v>
      </c>
      <c r="C13">
        <f>INT(1000000*J13)</f>
        <v>150000</v>
      </c>
      <c r="D13">
        <f t="shared" si="0"/>
        <v>40000000</v>
      </c>
      <c r="E13">
        <v>0</v>
      </c>
      <c r="F13">
        <v>0</v>
      </c>
      <c r="G13">
        <v>0</v>
      </c>
      <c r="H13">
        <v>0</v>
      </c>
      <c r="I13">
        <v>0.11</v>
      </c>
      <c r="J13">
        <v>0.15</v>
      </c>
    </row>
    <row r="14" spans="1:10" x14ac:dyDescent="0.2">
      <c r="A14" t="s">
        <v>11</v>
      </c>
      <c r="B14" t="s">
        <v>18</v>
      </c>
      <c r="C14">
        <f>INT(1000000*J14)</f>
        <v>50000</v>
      </c>
      <c r="D14">
        <f t="shared" si="0"/>
        <v>40000000</v>
      </c>
      <c r="E14">
        <v>0</v>
      </c>
      <c r="F14">
        <v>0</v>
      </c>
      <c r="G14">
        <v>0</v>
      </c>
      <c r="H14">
        <v>0</v>
      </c>
      <c r="I14">
        <v>0.04</v>
      </c>
      <c r="J14">
        <v>0.05</v>
      </c>
    </row>
    <row r="15" spans="1:10" x14ac:dyDescent="0.2">
      <c r="A15" t="s">
        <v>19</v>
      </c>
      <c r="B15" t="s">
        <v>20</v>
      </c>
      <c r="C15">
        <f>INT(1000000*J15)</f>
        <v>150000</v>
      </c>
      <c r="D15">
        <f t="shared" si="0"/>
        <v>40000000</v>
      </c>
      <c r="E15">
        <v>0</v>
      </c>
      <c r="F15">
        <v>0</v>
      </c>
      <c r="G15">
        <v>0</v>
      </c>
      <c r="H15">
        <v>0</v>
      </c>
      <c r="I15">
        <v>0.11</v>
      </c>
      <c r="J15">
        <v>0.15</v>
      </c>
    </row>
    <row r="16" spans="1:10" x14ac:dyDescent="0.2">
      <c r="A16" t="s">
        <v>19</v>
      </c>
      <c r="B16" t="s">
        <v>21</v>
      </c>
      <c r="C16">
        <f>INT(1000000*J16)</f>
        <v>470000</v>
      </c>
      <c r="D16">
        <f t="shared" si="0"/>
        <v>40000000</v>
      </c>
      <c r="E16">
        <v>0</v>
      </c>
      <c r="F16">
        <v>0</v>
      </c>
      <c r="G16">
        <v>0</v>
      </c>
      <c r="H16">
        <v>0</v>
      </c>
      <c r="I16">
        <v>0.33</v>
      </c>
      <c r="J16">
        <v>0.47</v>
      </c>
    </row>
    <row r="17" spans="1:10" x14ac:dyDescent="0.2">
      <c r="A17" t="s">
        <v>19</v>
      </c>
      <c r="B17" t="s">
        <v>22</v>
      </c>
      <c r="C17">
        <f>INT(1000000*J17)</f>
        <v>3000</v>
      </c>
      <c r="D17">
        <f t="shared" si="0"/>
        <v>40000000</v>
      </c>
      <c r="E17">
        <v>0</v>
      </c>
      <c r="F17">
        <v>0</v>
      </c>
      <c r="G17">
        <v>0</v>
      </c>
      <c r="H17">
        <v>0</v>
      </c>
      <c r="I17">
        <v>2E-3</v>
      </c>
      <c r="J17">
        <v>3.0000000000000001E-3</v>
      </c>
    </row>
    <row r="18" spans="1:10" x14ac:dyDescent="0.2">
      <c r="A18" t="s">
        <v>19</v>
      </c>
      <c r="B18" t="s">
        <v>23</v>
      </c>
      <c r="C18">
        <f>INT(1000000*J18)</f>
        <v>2000</v>
      </c>
      <c r="D18">
        <f t="shared" si="0"/>
        <v>40000000</v>
      </c>
      <c r="E18">
        <v>0</v>
      </c>
      <c r="F18">
        <v>0</v>
      </c>
      <c r="G18">
        <v>0</v>
      </c>
      <c r="H18">
        <v>0</v>
      </c>
      <c r="I18">
        <v>1E-3</v>
      </c>
      <c r="J18">
        <v>2E-3</v>
      </c>
    </row>
    <row r="19" spans="1:10" x14ac:dyDescent="0.2">
      <c r="A19" t="s">
        <v>19</v>
      </c>
      <c r="B19" t="s">
        <v>24</v>
      </c>
      <c r="C19">
        <f>INT(1000000*J19)</f>
        <v>120000</v>
      </c>
      <c r="D19">
        <f t="shared" si="0"/>
        <v>40000000</v>
      </c>
      <c r="E19">
        <v>0</v>
      </c>
      <c r="F19">
        <v>0</v>
      </c>
      <c r="G19">
        <v>0</v>
      </c>
      <c r="H19">
        <v>0</v>
      </c>
      <c r="I19">
        <v>0.08</v>
      </c>
      <c r="J19">
        <v>0.12</v>
      </c>
    </row>
    <row r="20" spans="1:10" x14ac:dyDescent="0.2">
      <c r="A20" t="s">
        <v>19</v>
      </c>
      <c r="B20" t="s">
        <v>25</v>
      </c>
      <c r="C20">
        <f>INT(1000000*J20)</f>
        <v>10000</v>
      </c>
      <c r="D20">
        <f t="shared" si="0"/>
        <v>40000000</v>
      </c>
      <c r="E20">
        <v>0</v>
      </c>
      <c r="F20">
        <v>0</v>
      </c>
      <c r="G20">
        <v>0</v>
      </c>
      <c r="H20">
        <v>0</v>
      </c>
      <c r="I20">
        <v>0.01</v>
      </c>
      <c r="J20">
        <v>0.01</v>
      </c>
    </row>
    <row r="21" spans="1:10" x14ac:dyDescent="0.2">
      <c r="A21" t="s">
        <v>26</v>
      </c>
      <c r="B21" t="s">
        <v>27</v>
      </c>
      <c r="C21">
        <f>INT(1000000*J21)</f>
        <v>260000</v>
      </c>
      <c r="D21">
        <v>1</v>
      </c>
      <c r="E21">
        <v>400</v>
      </c>
      <c r="F21">
        <v>0</v>
      </c>
      <c r="G21">
        <v>0</v>
      </c>
      <c r="H21">
        <v>0</v>
      </c>
      <c r="I21">
        <v>0.26</v>
      </c>
      <c r="J21">
        <v>0.26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K7"/>
  <sheetViews>
    <sheetView tabSelected="1" workbookViewId="0">
      <selection activeCell="C16" sqref="C16"/>
    </sheetView>
  </sheetViews>
  <sheetFormatPr baseColWidth="10" defaultRowHeight="16" x14ac:dyDescent="0.2"/>
  <sheetData>
    <row r="1" spans="1:11" x14ac:dyDescent="0.2">
      <c r="A1" t="s">
        <v>38</v>
      </c>
      <c r="B1" t="s">
        <v>39</v>
      </c>
      <c r="C1" t="s">
        <v>40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2</v>
      </c>
      <c r="K1" t="s">
        <v>3</v>
      </c>
    </row>
    <row r="2" spans="1:11" x14ac:dyDescent="0.2">
      <c r="A2" t="s">
        <v>4</v>
      </c>
      <c r="B2" t="s">
        <v>35</v>
      </c>
      <c r="C2" t="s">
        <v>4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</row>
    <row r="3" spans="1:11" x14ac:dyDescent="0.2">
      <c r="A3" t="s">
        <v>8</v>
      </c>
      <c r="B3" t="s">
        <v>35</v>
      </c>
      <c r="C3" t="s">
        <v>8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</row>
    <row r="4" spans="1:11" x14ac:dyDescent="0.2">
      <c r="A4" t="s">
        <v>11</v>
      </c>
      <c r="B4" t="s">
        <v>35</v>
      </c>
      <c r="C4" t="s">
        <v>11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</row>
    <row r="5" spans="1:11" x14ac:dyDescent="0.2">
      <c r="A5" t="s">
        <v>19</v>
      </c>
      <c r="B5" t="s">
        <v>35</v>
      </c>
      <c r="C5" t="s">
        <v>19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</row>
    <row r="6" spans="1:11" x14ac:dyDescent="0.2">
      <c r="A6" t="s">
        <v>35</v>
      </c>
      <c r="B6" t="s">
        <v>36</v>
      </c>
      <c r="C6" t="s">
        <v>27</v>
      </c>
      <c r="D6">
        <f>INT(1000000*K6)</f>
        <v>260000</v>
      </c>
      <c r="E6">
        <v>1</v>
      </c>
      <c r="F6">
        <v>400</v>
      </c>
      <c r="G6">
        <v>0</v>
      </c>
      <c r="H6">
        <v>0</v>
      </c>
      <c r="I6">
        <v>0</v>
      </c>
      <c r="J6">
        <v>0.26</v>
      </c>
      <c r="K6">
        <v>0.26</v>
      </c>
    </row>
    <row r="7" spans="1:11" x14ac:dyDescent="0.2">
      <c r="A7" t="s">
        <v>36</v>
      </c>
      <c r="B7" t="s">
        <v>41</v>
      </c>
      <c r="C7" t="s">
        <v>37</v>
      </c>
      <c r="D7">
        <v>0</v>
      </c>
      <c r="E7">
        <v>1</v>
      </c>
      <c r="F7">
        <v>20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Detectors</vt:lpstr>
      <vt:lpstr>Triggers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2023-11-10T19:39:55Z</dcterms:modified>
</cp:coreProperties>
</file>