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ilkie/code/system_flow/"/>
    </mc:Choice>
  </mc:AlternateContent>
  <xr:revisionPtr revIDLastSave="0" documentId="13_ncr:1_{76231FA2-F956-A646-85B0-67395B6CDB8E}" xr6:coauthVersionLast="47" xr6:coauthVersionMax="47" xr10:uidLastSave="{00000000-0000-0000-0000-000000000000}"/>
  <bookViews>
    <workbookView xWindow="2640" yWindow="760" windowWidth="25560" windowHeight="22100" xr2:uid="{692BBBC8-C526-4D44-8BFB-29D6E6B2783D}"/>
  </bookViews>
  <sheets>
    <sheet name="Detectors" sheetId="1" r:id="rId1"/>
    <sheet name="Trigger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3" i="1" l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F2" i="1"/>
  <c r="C2" i="1" s="1"/>
</calcChain>
</file>

<file path=xl/sharedStrings.xml><?xml version="1.0" encoding="utf-8"?>
<sst xmlns="http://schemas.openxmlformats.org/spreadsheetml/2006/main" count="69" uniqueCount="40">
  <si>
    <t>Category</t>
  </si>
  <si>
    <t>Detector</t>
  </si>
  <si>
    <t>PU 140</t>
  </si>
  <si>
    <t>PU 200</t>
  </si>
  <si>
    <t>Tracking</t>
  </si>
  <si>
    <t>Outer Tracker PS</t>
  </si>
  <si>
    <t>Outer Tracker 2S</t>
  </si>
  <si>
    <t>Track Finder TPG</t>
  </si>
  <si>
    <t>Timing</t>
  </si>
  <si>
    <t>MIP Timing BTL</t>
  </si>
  <si>
    <t>MIP Timing ETL</t>
  </si>
  <si>
    <t>Calorimetry</t>
  </si>
  <si>
    <t>ECAL Barrel</t>
  </si>
  <si>
    <t>HCAL Barrel</t>
  </si>
  <si>
    <t>HCAL HO</t>
  </si>
  <si>
    <t>HCAL HF</t>
  </si>
  <si>
    <t>HGCAL</t>
  </si>
  <si>
    <t>HGCAL TPG Stage1</t>
  </si>
  <si>
    <t>HGCAL TPG Stage2</t>
  </si>
  <si>
    <t>Muon</t>
  </si>
  <si>
    <t>Muon DT</t>
  </si>
  <si>
    <t>Muon CSC</t>
  </si>
  <si>
    <t>Muon GEM GE1</t>
  </si>
  <si>
    <t>Muon GEM GE2</t>
  </si>
  <si>
    <t>Muon GEM ME0</t>
  </si>
  <si>
    <t>Muon RPC</t>
  </si>
  <si>
    <t>Inner Tracker</t>
  </si>
  <si>
    <t>Data (bytes)</t>
  </si>
  <si>
    <t>Compression</t>
  </si>
  <si>
    <t>Intermediate</t>
  </si>
  <si>
    <t>Global</t>
  </si>
  <si>
    <t>Output</t>
  </si>
  <si>
    <t>Name</t>
  </si>
  <si>
    <t>Disk</t>
  </si>
  <si>
    <t>None</t>
  </si>
  <si>
    <t>Sample Rate</t>
  </si>
  <si>
    <t>Inference Energy</t>
  </si>
  <si>
    <t>Reduction</t>
  </si>
  <si>
    <t>Skill mean</t>
  </si>
  <si>
    <t>Skill variance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</si>
</sst>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FF34C2-0233-224E-A21E-0372D088B6D7}">
  <dimension ref="A1:F20"/>
  <sheetViews>
    <sheetView tabSelected="1" workbookViewId="0">
      <selection activeCell="L16" sqref="L16"/>
    </sheetView>
  </sheetViews>
  <sheetFormatPr baseColWidth="10" defaultRowHeight="16" x14ac:dyDescent="0.2"/>
  <cols>
    <col min="7" max="7" width="14" customWidth="1"/>
  </cols>
  <sheetData>
    <row r="1" spans="1:6" x14ac:dyDescent="0.2">
      <c r="A1" t="s">
        <v>0</v>
      </c>
      <c r="B1" t="s">
        <v>1</v>
      </c>
      <c r="C1" t="s">
        <v>27</v>
      </c>
      <c r="D1" t="s">
        <v>35</v>
      </c>
      <c r="E1" t="s">
        <v>28</v>
      </c>
      <c r="F1" t="s">
        <v>3</v>
      </c>
    </row>
    <row r="2" spans="1:6" x14ac:dyDescent="0.2">
      <c r="A2" t="s">
        <v>4</v>
      </c>
      <c r="B2" t="s">
        <v>26</v>
      </c>
      <c r="C2">
        <f>INT(1000000*F2)</f>
        <v>662400</v>
      </c>
      <c r="D2" s="1">
        <v>40000000</v>
      </c>
      <c r="E2">
        <v>0</v>
      </c>
      <c r="F2">
        <f>1.44*(1-0.54)</f>
        <v>0.66239999999999988</v>
      </c>
    </row>
    <row r="3" spans="1:6" x14ac:dyDescent="0.2">
      <c r="A3" t="s">
        <v>4</v>
      </c>
      <c r="B3" t="s">
        <v>5</v>
      </c>
      <c r="C3">
        <f>INT(1000000*F3)</f>
        <v>720000</v>
      </c>
      <c r="D3" s="1">
        <v>40000000</v>
      </c>
      <c r="E3">
        <v>0</v>
      </c>
      <c r="F3">
        <v>0.72</v>
      </c>
    </row>
    <row r="4" spans="1:6" x14ac:dyDescent="0.2">
      <c r="A4" t="s">
        <v>4</v>
      </c>
      <c r="B4" t="s">
        <v>6</v>
      </c>
      <c r="C4">
        <f>INT(1000000*F4)</f>
        <v>430000</v>
      </c>
      <c r="D4" s="1">
        <v>40000000</v>
      </c>
      <c r="E4">
        <v>0</v>
      </c>
      <c r="F4">
        <v>0.43</v>
      </c>
    </row>
    <row r="5" spans="1:6" x14ac:dyDescent="0.2">
      <c r="A5" t="s">
        <v>4</v>
      </c>
      <c r="B5" t="s">
        <v>7</v>
      </c>
      <c r="C5">
        <f>INT(1000000*F5)</f>
        <v>10000</v>
      </c>
      <c r="D5" s="1">
        <v>40000000</v>
      </c>
      <c r="E5">
        <v>0</v>
      </c>
      <c r="F5">
        <v>0.01</v>
      </c>
    </row>
    <row r="6" spans="1:6" x14ac:dyDescent="0.2">
      <c r="A6" t="s">
        <v>8</v>
      </c>
      <c r="B6" t="s">
        <v>9</v>
      </c>
      <c r="C6">
        <f>INT(1000000*F6)</f>
        <v>240000</v>
      </c>
      <c r="D6" s="1">
        <v>40000000</v>
      </c>
      <c r="E6">
        <v>0</v>
      </c>
      <c r="F6">
        <v>0.24</v>
      </c>
    </row>
    <row r="7" spans="1:6" x14ac:dyDescent="0.2">
      <c r="A7" t="s">
        <v>8</v>
      </c>
      <c r="B7" t="s">
        <v>10</v>
      </c>
      <c r="C7">
        <f>INT(1000000*F7)</f>
        <v>440000</v>
      </c>
      <c r="D7" s="1">
        <v>40000000</v>
      </c>
      <c r="E7">
        <v>0</v>
      </c>
      <c r="F7">
        <v>0.44</v>
      </c>
    </row>
    <row r="8" spans="1:6" x14ac:dyDescent="0.2">
      <c r="A8" t="s">
        <v>11</v>
      </c>
      <c r="B8" t="s">
        <v>12</v>
      </c>
      <c r="C8">
        <f>INT(1000000*F8)</f>
        <v>600000</v>
      </c>
      <c r="D8" s="1">
        <v>40000000</v>
      </c>
      <c r="E8">
        <v>0</v>
      </c>
      <c r="F8">
        <v>0.6</v>
      </c>
    </row>
    <row r="9" spans="1:6" x14ac:dyDescent="0.2">
      <c r="A9" t="s">
        <v>11</v>
      </c>
      <c r="B9" t="s">
        <v>13</v>
      </c>
      <c r="C9">
        <f>INT(1000000*F9)</f>
        <v>240000</v>
      </c>
      <c r="D9" s="1">
        <v>40000000</v>
      </c>
      <c r="E9">
        <v>0</v>
      </c>
      <c r="F9">
        <v>0.24</v>
      </c>
    </row>
    <row r="10" spans="1:6" x14ac:dyDescent="0.2">
      <c r="A10" t="s">
        <v>11</v>
      </c>
      <c r="B10" t="s">
        <v>14</v>
      </c>
      <c r="C10">
        <f>INT(1000000*F10)</f>
        <v>30000</v>
      </c>
      <c r="D10" s="1">
        <v>40000000</v>
      </c>
      <c r="E10">
        <v>0</v>
      </c>
      <c r="F10">
        <v>0.03</v>
      </c>
    </row>
    <row r="11" spans="1:6" x14ac:dyDescent="0.2">
      <c r="A11" t="s">
        <v>11</v>
      </c>
      <c r="B11" t="s">
        <v>15</v>
      </c>
      <c r="C11">
        <f>INT(1000000*F11)</f>
        <v>60000</v>
      </c>
      <c r="D11" s="1">
        <v>40000000</v>
      </c>
      <c r="E11">
        <v>0</v>
      </c>
      <c r="F11">
        <v>0.06</v>
      </c>
    </row>
    <row r="12" spans="1:6" x14ac:dyDescent="0.2">
      <c r="A12" t="s">
        <v>11</v>
      </c>
      <c r="B12" t="s">
        <v>16</v>
      </c>
      <c r="C12">
        <f>INT(1000000*F12)</f>
        <v>3000000</v>
      </c>
      <c r="D12" s="1">
        <v>40000000</v>
      </c>
      <c r="E12">
        <v>0</v>
      </c>
      <c r="F12">
        <v>3</v>
      </c>
    </row>
    <row r="13" spans="1:6" x14ac:dyDescent="0.2">
      <c r="A13" t="s">
        <v>11</v>
      </c>
      <c r="B13" t="s">
        <v>17</v>
      </c>
      <c r="C13">
        <f>INT(1000000*F13)</f>
        <v>150000</v>
      </c>
      <c r="D13" s="1">
        <v>40000000</v>
      </c>
      <c r="E13">
        <v>0</v>
      </c>
      <c r="F13">
        <v>0.15</v>
      </c>
    </row>
    <row r="14" spans="1:6" x14ac:dyDescent="0.2">
      <c r="A14" t="s">
        <v>11</v>
      </c>
      <c r="B14" t="s">
        <v>18</v>
      </c>
      <c r="C14">
        <f>INT(1000000*F14)</f>
        <v>50000</v>
      </c>
      <c r="D14" s="1">
        <v>40000000</v>
      </c>
      <c r="E14">
        <v>0</v>
      </c>
      <c r="F14">
        <v>0.05</v>
      </c>
    </row>
    <row r="15" spans="1:6" x14ac:dyDescent="0.2">
      <c r="A15" t="s">
        <v>19</v>
      </c>
      <c r="B15" t="s">
        <v>20</v>
      </c>
      <c r="C15">
        <f>INT(1000000*F15)</f>
        <v>150000</v>
      </c>
      <c r="D15" s="1">
        <v>40000000</v>
      </c>
      <c r="E15">
        <v>0</v>
      </c>
      <c r="F15">
        <v>0.15</v>
      </c>
    </row>
    <row r="16" spans="1:6" x14ac:dyDescent="0.2">
      <c r="A16" t="s">
        <v>19</v>
      </c>
      <c r="B16" t="s">
        <v>21</v>
      </c>
      <c r="C16">
        <f>INT(1000000*F16)</f>
        <v>470000</v>
      </c>
      <c r="D16" s="1">
        <v>40000000</v>
      </c>
      <c r="E16">
        <v>0</v>
      </c>
      <c r="F16">
        <v>0.47</v>
      </c>
    </row>
    <row r="17" spans="1:6" x14ac:dyDescent="0.2">
      <c r="A17" t="s">
        <v>19</v>
      </c>
      <c r="B17" t="s">
        <v>22</v>
      </c>
      <c r="C17">
        <f>INT(1000000*F17)</f>
        <v>3000</v>
      </c>
      <c r="D17" s="1">
        <v>40000000</v>
      </c>
      <c r="E17">
        <v>0</v>
      </c>
      <c r="F17">
        <v>3.0000000000000001E-3</v>
      </c>
    </row>
    <row r="18" spans="1:6" x14ac:dyDescent="0.2">
      <c r="A18" t="s">
        <v>19</v>
      </c>
      <c r="B18" t="s">
        <v>23</v>
      </c>
      <c r="C18">
        <f>INT(1000000*F18)</f>
        <v>2000</v>
      </c>
      <c r="D18" s="1">
        <v>40000000</v>
      </c>
      <c r="E18">
        <v>0</v>
      </c>
      <c r="F18">
        <v>2E-3</v>
      </c>
    </row>
    <row r="19" spans="1:6" x14ac:dyDescent="0.2">
      <c r="A19" t="s">
        <v>19</v>
      </c>
      <c r="B19" t="s">
        <v>24</v>
      </c>
      <c r="C19">
        <f>INT(1000000*F19)</f>
        <v>120000</v>
      </c>
      <c r="D19" s="1">
        <v>40000000</v>
      </c>
      <c r="E19">
        <v>0</v>
      </c>
      <c r="F19">
        <v>0.12</v>
      </c>
    </row>
    <row r="20" spans="1:6" x14ac:dyDescent="0.2">
      <c r="A20" t="s">
        <v>19</v>
      </c>
      <c r="B20" t="s">
        <v>25</v>
      </c>
      <c r="C20">
        <f>INT(1000000*F20)</f>
        <v>10000</v>
      </c>
      <c r="D20" s="1">
        <v>40000000</v>
      </c>
      <c r="E20">
        <v>0</v>
      </c>
      <c r="F20">
        <v>0.01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50D47B-EF5E-D84A-888D-0FD7C5F25128}">
  <dimension ref="A1:K8"/>
  <sheetViews>
    <sheetView zoomScale="145" zoomScaleNormal="145" workbookViewId="0">
      <selection activeCell="I14" sqref="I14"/>
    </sheetView>
  </sheetViews>
  <sheetFormatPr baseColWidth="10" defaultRowHeight="16" x14ac:dyDescent="0.2"/>
  <sheetData>
    <row r="1" spans="1:11" x14ac:dyDescent="0.2">
      <c r="A1" t="s">
        <v>31</v>
      </c>
      <c r="B1" t="s">
        <v>32</v>
      </c>
      <c r="C1" t="s">
        <v>27</v>
      </c>
      <c r="D1" t="s">
        <v>37</v>
      </c>
      <c r="E1" t="s">
        <v>38</v>
      </c>
      <c r="F1" t="s">
        <v>39</v>
      </c>
      <c r="G1" t="s">
        <v>28</v>
      </c>
      <c r="H1" t="s">
        <v>28</v>
      </c>
      <c r="I1" t="s">
        <v>2</v>
      </c>
      <c r="J1" t="s">
        <v>3</v>
      </c>
      <c r="K1" t="s">
        <v>36</v>
      </c>
    </row>
    <row r="2" spans="1:11" x14ac:dyDescent="0.2">
      <c r="A2" t="s">
        <v>29</v>
      </c>
      <c r="B2" t="s">
        <v>4</v>
      </c>
      <c r="C2">
        <v>0</v>
      </c>
      <c r="D2">
        <v>1</v>
      </c>
      <c r="E2">
        <v>0</v>
      </c>
      <c r="F2">
        <v>0</v>
      </c>
      <c r="G2">
        <v>0</v>
      </c>
      <c r="H2">
        <v>0</v>
      </c>
      <c r="K2">
        <v>0</v>
      </c>
    </row>
    <row r="3" spans="1:11" x14ac:dyDescent="0.2">
      <c r="A3" t="s">
        <v>29</v>
      </c>
      <c r="B3" t="s">
        <v>8</v>
      </c>
      <c r="C3">
        <v>0</v>
      </c>
      <c r="D3">
        <v>1</v>
      </c>
      <c r="E3">
        <v>0</v>
      </c>
      <c r="F3">
        <v>0</v>
      </c>
      <c r="G3">
        <v>0</v>
      </c>
      <c r="H3">
        <v>0</v>
      </c>
      <c r="K3">
        <v>0</v>
      </c>
    </row>
    <row r="4" spans="1:11" x14ac:dyDescent="0.2">
      <c r="A4" t="s">
        <v>29</v>
      </c>
      <c r="B4" t="s">
        <v>11</v>
      </c>
      <c r="C4">
        <v>0</v>
      </c>
      <c r="D4">
        <v>1</v>
      </c>
      <c r="E4">
        <v>0</v>
      </c>
      <c r="F4">
        <v>0</v>
      </c>
      <c r="G4">
        <v>0</v>
      </c>
      <c r="H4">
        <v>0</v>
      </c>
      <c r="K4">
        <v>0</v>
      </c>
    </row>
    <row r="5" spans="1:11" x14ac:dyDescent="0.2">
      <c r="A5" t="s">
        <v>29</v>
      </c>
      <c r="B5" t="s">
        <v>19</v>
      </c>
      <c r="C5">
        <v>0</v>
      </c>
      <c r="D5">
        <v>1</v>
      </c>
      <c r="E5">
        <v>0</v>
      </c>
      <c r="F5">
        <v>0</v>
      </c>
      <c r="G5">
        <v>0</v>
      </c>
      <c r="H5">
        <v>0</v>
      </c>
      <c r="K5">
        <v>0</v>
      </c>
    </row>
    <row r="6" spans="1:11" x14ac:dyDescent="0.2">
      <c r="A6" t="s">
        <v>30</v>
      </c>
      <c r="B6" t="s">
        <v>29</v>
      </c>
      <c r="C6">
        <v>260000</v>
      </c>
      <c r="D6">
        <v>400</v>
      </c>
      <c r="E6">
        <v>3</v>
      </c>
      <c r="F6">
        <v>1</v>
      </c>
      <c r="G6">
        <v>0</v>
      </c>
      <c r="H6">
        <v>0</v>
      </c>
      <c r="I6">
        <v>0.26</v>
      </c>
      <c r="J6">
        <v>0.26</v>
      </c>
      <c r="K6">
        <v>120</v>
      </c>
    </row>
    <row r="7" spans="1:11" x14ac:dyDescent="0.2">
      <c r="A7" t="s">
        <v>33</v>
      </c>
      <c r="B7" t="s">
        <v>30</v>
      </c>
      <c r="C7">
        <v>0</v>
      </c>
      <c r="D7">
        <v>13.3</v>
      </c>
      <c r="E7">
        <v>4</v>
      </c>
      <c r="F7">
        <v>1</v>
      </c>
      <c r="G7">
        <v>0</v>
      </c>
      <c r="H7">
        <v>0</v>
      </c>
      <c r="K7">
        <v>1600</v>
      </c>
    </row>
    <row r="8" spans="1:11" x14ac:dyDescent="0.2">
      <c r="A8" t="s">
        <v>34</v>
      </c>
      <c r="B8" t="s">
        <v>33</v>
      </c>
      <c r="C8">
        <v>0</v>
      </c>
      <c r="D8">
        <v>1</v>
      </c>
      <c r="E8">
        <v>0</v>
      </c>
      <c r="F8">
        <v>0</v>
      </c>
      <c r="G8">
        <v>0</v>
      </c>
      <c r="H8">
        <v>0</v>
      </c>
      <c r="K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Detectors</vt:lpstr>
      <vt:lpstr>Triggers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Olin-Ammentorp, Wilkie</dc:creator>
  <cp:lastModifiedBy>Olin-Ammentorp, Wilkie</cp:lastModifiedBy>
  <dcterms:created xsi:type="dcterms:W3CDTF">2023-11-10T17:48:30Z</dcterms:created>
  <dcterms:modified xsi:type="dcterms:W3CDTF">2024-01-31T20:04:43Z</dcterms:modified>
</cp:coreProperties>
</file>