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480" yWindow="1600" windowWidth="36840" windowHeight="148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1" i="1" l="1"/>
  <c r="Z21" i="1"/>
  <c r="AA20" i="1"/>
  <c r="Z20" i="1"/>
  <c r="Y21" i="1"/>
  <c r="X21" i="1"/>
  <c r="Y20" i="1"/>
  <c r="X20" i="1"/>
  <c r="AC21" i="1"/>
  <c r="AB21" i="1"/>
  <c r="AC20" i="1"/>
  <c r="AB20" i="1"/>
  <c r="H20" i="1"/>
  <c r="I20" i="1"/>
  <c r="J20" i="1"/>
  <c r="H21" i="1"/>
  <c r="I21" i="1"/>
  <c r="J21" i="1"/>
  <c r="C20" i="1"/>
  <c r="D20" i="1"/>
  <c r="E20" i="1"/>
  <c r="C21" i="1"/>
  <c r="D21" i="1"/>
  <c r="E21" i="1"/>
  <c r="B21" i="1"/>
  <c r="B20" i="1"/>
  <c r="G20" i="1"/>
  <c r="G21" i="1"/>
  <c r="C12" i="1"/>
  <c r="D12" i="1"/>
  <c r="E12" i="1"/>
  <c r="G12" i="1"/>
  <c r="H12" i="1"/>
  <c r="I12" i="1"/>
  <c r="J12" i="1"/>
  <c r="B12" i="1"/>
  <c r="C11" i="1"/>
  <c r="D11" i="1"/>
  <c r="E11" i="1"/>
  <c r="G11" i="1"/>
  <c r="H11" i="1"/>
  <c r="I11" i="1"/>
  <c r="J11" i="1"/>
  <c r="B11" i="1"/>
  <c r="N21" i="1"/>
  <c r="O21" i="1"/>
  <c r="P21" i="1"/>
  <c r="R21" i="1"/>
  <c r="S21" i="1"/>
  <c r="T21" i="1"/>
  <c r="U21" i="1"/>
  <c r="M21" i="1"/>
  <c r="N20" i="1"/>
  <c r="O20" i="1"/>
  <c r="P20" i="1"/>
  <c r="R20" i="1"/>
  <c r="S20" i="1"/>
  <c r="T20" i="1"/>
  <c r="U20" i="1"/>
  <c r="M20" i="1"/>
</calcChain>
</file>

<file path=xl/sharedStrings.xml><?xml version="1.0" encoding="utf-8"?>
<sst xmlns="http://schemas.openxmlformats.org/spreadsheetml/2006/main" count="39" uniqueCount="17">
  <si>
    <t>Policy (a)</t>
  </si>
  <si>
    <t>(u1,w,o1)</t>
  </si>
  <si>
    <t>CondPolicy1</t>
  </si>
  <si>
    <t>(u1,w,o2)</t>
  </si>
  <si>
    <t>(u1,w,o2),true</t>
  </si>
  <si>
    <t>(u1,w,o1),true</t>
  </si>
  <si>
    <t>13"</t>
  </si>
  <si>
    <t>mean</t>
  </si>
  <si>
    <t>median</t>
  </si>
  <si>
    <t>15"</t>
  </si>
  <si>
    <t>grant</t>
  </si>
  <si>
    <t>deny</t>
  </si>
  <si>
    <t>mpolicy1</t>
  </si>
  <si>
    <t>users(…)</t>
  </si>
  <si>
    <t>Mrkt examp</t>
  </si>
  <si>
    <t>access r</t>
  </si>
  <si>
    <t>access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</si>
</sst>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topLeftCell="F1" workbookViewId="0">
      <pane ySplit="2" topLeftCell="A3" activePane="bottomLeft" state="frozen"/>
      <selection activeCell="F1" sqref="F1"/>
      <selection pane="bottomLeft" activeCell="V20" sqref="V20:V21"/>
    </sheetView>
  </sheetViews>
  <sheetFormatPr baseColWidth="10" defaultRowHeight="15" x14ac:dyDescent="0"/>
  <cols>
    <col min="13" max="16" width="12.83203125" customWidth="1"/>
    <col min="18" max="20" width="12.83203125" customWidth="1"/>
  </cols>
  <sheetData>
    <row r="1" spans="1:29">
      <c r="B1" t="s">
        <v>10</v>
      </c>
      <c r="D1" t="s">
        <v>11</v>
      </c>
      <c r="G1" t="s">
        <v>10</v>
      </c>
      <c r="I1" t="s">
        <v>11</v>
      </c>
      <c r="M1" t="s">
        <v>10</v>
      </c>
      <c r="O1" t="s">
        <v>11</v>
      </c>
      <c r="R1" t="s">
        <v>10</v>
      </c>
      <c r="T1" t="s">
        <v>11</v>
      </c>
      <c r="X1" t="s">
        <v>10</v>
      </c>
      <c r="Z1" t="s">
        <v>11</v>
      </c>
      <c r="AB1" t="s">
        <v>13</v>
      </c>
    </row>
    <row r="2" spans="1:29">
      <c r="A2" t="s">
        <v>0</v>
      </c>
      <c r="B2" t="s">
        <v>1</v>
      </c>
      <c r="D2" t="s">
        <v>3</v>
      </c>
      <c r="F2" t="s">
        <v>2</v>
      </c>
      <c r="G2" t="s">
        <v>1</v>
      </c>
      <c r="I2" t="s">
        <v>3</v>
      </c>
      <c r="L2" t="s">
        <v>0</v>
      </c>
      <c r="M2" t="s">
        <v>5</v>
      </c>
      <c r="O2" t="s">
        <v>4</v>
      </c>
      <c r="Q2" t="s">
        <v>2</v>
      </c>
      <c r="R2" t="s">
        <v>5</v>
      </c>
      <c r="T2" t="s">
        <v>4</v>
      </c>
      <c r="W2" t="s">
        <v>12</v>
      </c>
      <c r="X2" t="s">
        <v>15</v>
      </c>
      <c r="Z2" t="s">
        <v>16</v>
      </c>
      <c r="AB2" t="s">
        <v>14</v>
      </c>
    </row>
    <row r="3" spans="1:29">
      <c r="A3" t="s">
        <v>9</v>
      </c>
      <c r="B3">
        <v>0.32300000000000001</v>
      </c>
      <c r="C3">
        <v>0.33300000000000002</v>
      </c>
      <c r="D3">
        <v>0.71599999999999997</v>
      </c>
      <c r="E3">
        <v>0.72399999999999998</v>
      </c>
      <c r="G3">
        <v>0.36799999999999999</v>
      </c>
      <c r="H3">
        <v>0.377</v>
      </c>
      <c r="I3">
        <v>0.71</v>
      </c>
      <c r="J3">
        <v>0.71899999999999997</v>
      </c>
      <c r="M3">
        <v>0.30199999999999999</v>
      </c>
      <c r="N3">
        <v>0.31</v>
      </c>
      <c r="O3">
        <v>0.76</v>
      </c>
      <c r="P3">
        <v>0.76900000000000002</v>
      </c>
    </row>
    <row r="4" spans="1:29">
      <c r="B4">
        <v>0.29599999999999999</v>
      </c>
      <c r="C4">
        <v>0.30399999999999999</v>
      </c>
      <c r="D4">
        <v>0.73899999999999999</v>
      </c>
      <c r="E4">
        <v>0.748</v>
      </c>
      <c r="G4">
        <v>0.34399999999999997</v>
      </c>
      <c r="H4">
        <v>0.35199999999999998</v>
      </c>
      <c r="I4">
        <v>0.69699999999999995</v>
      </c>
      <c r="J4">
        <v>0.70599999999999996</v>
      </c>
      <c r="M4">
        <v>0.316</v>
      </c>
      <c r="N4">
        <v>0.32600000000000001</v>
      </c>
      <c r="O4">
        <v>0.71499999999999997</v>
      </c>
      <c r="P4">
        <v>0.72399999999999998</v>
      </c>
    </row>
    <row r="5" spans="1:29">
      <c r="M5">
        <v>0.29899999999999999</v>
      </c>
      <c r="N5">
        <v>0.308</v>
      </c>
      <c r="O5">
        <v>0.72499999999999998</v>
      </c>
      <c r="P5">
        <v>0.73499999999999999</v>
      </c>
    </row>
    <row r="6" spans="1:29">
      <c r="R6">
        <v>0.36299999999999999</v>
      </c>
      <c r="S6">
        <v>0.373</v>
      </c>
      <c r="T6">
        <v>0.71499999999999997</v>
      </c>
      <c r="U6">
        <v>0.72399999999999998</v>
      </c>
    </row>
    <row r="7" spans="1:29">
      <c r="B7">
        <v>0.30399999999999999</v>
      </c>
      <c r="C7">
        <v>0.313</v>
      </c>
      <c r="D7">
        <v>0.75900000000000001</v>
      </c>
      <c r="E7">
        <v>0.77100000000000002</v>
      </c>
      <c r="G7">
        <v>0.35599999999999998</v>
      </c>
      <c r="H7">
        <v>0.36499999999999999</v>
      </c>
      <c r="I7">
        <v>0.79300000000000004</v>
      </c>
      <c r="J7">
        <v>0.80200000000000005</v>
      </c>
    </row>
    <row r="8" spans="1:29">
      <c r="B8">
        <v>0.30499999999999999</v>
      </c>
      <c r="C8">
        <v>0.314</v>
      </c>
      <c r="D8">
        <v>0.72099999999999997</v>
      </c>
      <c r="E8">
        <v>0.73</v>
      </c>
      <c r="G8">
        <v>0.34699999999999998</v>
      </c>
      <c r="H8">
        <v>0.35499999999999998</v>
      </c>
      <c r="I8">
        <v>0.78300000000000003</v>
      </c>
      <c r="J8">
        <v>0.79100000000000004</v>
      </c>
    </row>
    <row r="9" spans="1:29">
      <c r="B9">
        <v>0.313</v>
      </c>
      <c r="C9">
        <v>0.32200000000000001</v>
      </c>
      <c r="D9">
        <v>0.72599999999999998</v>
      </c>
      <c r="E9">
        <v>0.73499999999999999</v>
      </c>
      <c r="G9">
        <v>0.36599999999999999</v>
      </c>
      <c r="H9">
        <v>0.375</v>
      </c>
      <c r="I9">
        <v>0.73199999999999998</v>
      </c>
      <c r="J9">
        <v>0.74099999999999999</v>
      </c>
    </row>
    <row r="11" spans="1:29">
      <c r="A11" s="2" t="s">
        <v>7</v>
      </c>
      <c r="B11" s="2">
        <f>AVERAGE(B3:B4,B7:B9)</f>
        <v>0.30819999999999997</v>
      </c>
      <c r="C11" s="2">
        <f t="shared" ref="C11:J11" si="0">AVERAGE(C3:C4,C7:C9)</f>
        <v>0.31720000000000004</v>
      </c>
      <c r="D11" s="2">
        <f t="shared" si="0"/>
        <v>0.73219999999999996</v>
      </c>
      <c r="E11" s="2">
        <f t="shared" si="0"/>
        <v>0.74159999999999993</v>
      </c>
      <c r="F11" s="2"/>
      <c r="G11" s="2">
        <f t="shared" si="0"/>
        <v>0.35620000000000002</v>
      </c>
      <c r="H11" s="2">
        <f t="shared" si="0"/>
        <v>0.36479999999999996</v>
      </c>
      <c r="I11" s="2">
        <f t="shared" si="0"/>
        <v>0.74299999999999999</v>
      </c>
      <c r="J11" s="2">
        <f t="shared" si="0"/>
        <v>0.75180000000000002</v>
      </c>
    </row>
    <row r="12" spans="1:29">
      <c r="A12" s="2" t="s">
        <v>8</v>
      </c>
      <c r="B12" s="2">
        <f>MEDIAN(B3:B4,B7:B9)</f>
        <v>0.30499999999999999</v>
      </c>
      <c r="C12" s="2">
        <f t="shared" ref="C12:J12" si="1">MEDIAN(C3:C4,C7:C9)</f>
        <v>0.314</v>
      </c>
      <c r="D12" s="2">
        <f t="shared" si="1"/>
        <v>0.72599999999999998</v>
      </c>
      <c r="E12" s="2">
        <f t="shared" si="1"/>
        <v>0.73499999999999999</v>
      </c>
      <c r="F12" s="2"/>
      <c r="G12" s="2">
        <f t="shared" si="1"/>
        <v>0.35599999999999998</v>
      </c>
      <c r="H12" s="2">
        <f t="shared" si="1"/>
        <v>0.36499999999999999</v>
      </c>
      <c r="I12" s="2">
        <f t="shared" si="1"/>
        <v>0.73199999999999998</v>
      </c>
      <c r="J12" s="2">
        <f t="shared" si="1"/>
        <v>0.74099999999999999</v>
      </c>
    </row>
    <row r="14" spans="1:29">
      <c r="A14" t="s">
        <v>6</v>
      </c>
      <c r="B14">
        <v>0.16600000000000001</v>
      </c>
      <c r="C14">
        <v>0.17299999999999999</v>
      </c>
      <c r="D14">
        <v>0.42199999999999999</v>
      </c>
      <c r="E14">
        <v>0.435</v>
      </c>
      <c r="G14">
        <v>0.17899999999999999</v>
      </c>
      <c r="H14">
        <v>0.187</v>
      </c>
      <c r="I14">
        <v>0.55100000000000005</v>
      </c>
      <c r="J14">
        <v>0.56499999999999995</v>
      </c>
      <c r="L14" t="s">
        <v>6</v>
      </c>
      <c r="M14">
        <v>0.253</v>
      </c>
      <c r="N14">
        <v>0.28199999999999997</v>
      </c>
      <c r="O14">
        <v>0.64700000000000002</v>
      </c>
      <c r="P14">
        <v>0.72899999999999998</v>
      </c>
      <c r="R14">
        <v>0.26800000000000002</v>
      </c>
      <c r="S14">
        <v>0.311</v>
      </c>
      <c r="T14">
        <v>0.84599999999999997</v>
      </c>
      <c r="U14">
        <v>0.88200000000000001</v>
      </c>
      <c r="W14" t="s">
        <v>6</v>
      </c>
      <c r="X14">
        <v>1.234</v>
      </c>
      <c r="Y14">
        <v>1.2569999999999999</v>
      </c>
      <c r="Z14">
        <v>1.4830000000000001</v>
      </c>
      <c r="AA14">
        <v>1.637</v>
      </c>
      <c r="AB14">
        <v>1.6359999999999999</v>
      </c>
      <c r="AC14">
        <v>1.679</v>
      </c>
    </row>
    <row r="15" spans="1:29">
      <c r="B15">
        <v>0.17100000000000001</v>
      </c>
      <c r="C15">
        <v>0.18</v>
      </c>
      <c r="D15">
        <v>0.51200000000000001</v>
      </c>
      <c r="E15">
        <v>0.55700000000000005</v>
      </c>
      <c r="G15">
        <v>0.27400000000000002</v>
      </c>
      <c r="H15">
        <v>0.318</v>
      </c>
      <c r="I15">
        <v>0.54300000000000004</v>
      </c>
      <c r="J15">
        <v>0.55600000000000005</v>
      </c>
      <c r="M15">
        <v>0.245</v>
      </c>
      <c r="N15">
        <v>0.26200000000000001</v>
      </c>
      <c r="O15">
        <v>0.63600000000000001</v>
      </c>
      <c r="P15">
        <v>0.68899999999999995</v>
      </c>
      <c r="R15">
        <v>0.25</v>
      </c>
      <c r="S15">
        <v>0.26700000000000002</v>
      </c>
      <c r="T15">
        <v>0.86499999999999999</v>
      </c>
      <c r="U15">
        <v>0.97799999999999998</v>
      </c>
      <c r="X15">
        <v>1.2569999999999999</v>
      </c>
      <c r="Y15">
        <v>1.2889999999999999</v>
      </c>
      <c r="Z15">
        <v>1.177</v>
      </c>
      <c r="AA15">
        <v>1.2050000000000001</v>
      </c>
      <c r="AB15">
        <v>1.61</v>
      </c>
      <c r="AC15">
        <v>1.649</v>
      </c>
    </row>
    <row r="16" spans="1:29">
      <c r="B16">
        <v>0.16700000000000001</v>
      </c>
      <c r="C16">
        <v>0.17499999999999999</v>
      </c>
      <c r="D16">
        <v>0.41</v>
      </c>
      <c r="E16">
        <v>0.42</v>
      </c>
      <c r="G16">
        <v>0.21299999999999999</v>
      </c>
      <c r="H16">
        <v>0.22500000000000001</v>
      </c>
      <c r="I16">
        <v>0.54800000000000004</v>
      </c>
      <c r="J16">
        <v>0.56399999999999995</v>
      </c>
      <c r="M16">
        <v>0.24299999999999999</v>
      </c>
      <c r="N16">
        <v>0.25600000000000001</v>
      </c>
      <c r="O16">
        <v>0.63800000000000001</v>
      </c>
      <c r="P16">
        <v>0.67500000000000004</v>
      </c>
      <c r="R16">
        <v>0.26400000000000001</v>
      </c>
      <c r="S16">
        <v>0.29899999999999999</v>
      </c>
      <c r="T16">
        <v>0.83299999999999996</v>
      </c>
      <c r="U16">
        <v>0.88400000000000001</v>
      </c>
      <c r="X16">
        <v>1.2270000000000001</v>
      </c>
      <c r="Y16">
        <v>1.2490000000000001</v>
      </c>
      <c r="Z16">
        <v>1.1679999999999999</v>
      </c>
      <c r="AA16">
        <v>1.194</v>
      </c>
      <c r="AB16">
        <v>1.5920000000000001</v>
      </c>
      <c r="AC16">
        <v>1.627</v>
      </c>
    </row>
    <row r="17" spans="1:29">
      <c r="B17">
        <v>0.16600000000000001</v>
      </c>
      <c r="C17">
        <v>0.17299999999999999</v>
      </c>
      <c r="D17">
        <v>0.41599999999999998</v>
      </c>
      <c r="E17">
        <v>0.42699999999999999</v>
      </c>
      <c r="G17">
        <v>0.17399999999999999</v>
      </c>
      <c r="H17">
        <v>0.182</v>
      </c>
      <c r="I17">
        <v>0.54500000000000004</v>
      </c>
      <c r="J17">
        <v>0.55900000000000005</v>
      </c>
      <c r="M17">
        <v>0.26200000000000001</v>
      </c>
      <c r="N17">
        <v>0.28999999999999998</v>
      </c>
      <c r="O17">
        <v>0.68600000000000005</v>
      </c>
      <c r="P17">
        <v>0.92100000000000004</v>
      </c>
      <c r="R17">
        <v>0.26600000000000001</v>
      </c>
      <c r="S17">
        <v>0.28100000000000003</v>
      </c>
      <c r="T17">
        <v>0.84399999999999997</v>
      </c>
      <c r="U17">
        <v>0.878</v>
      </c>
      <c r="X17">
        <v>1.242</v>
      </c>
      <c r="Y17">
        <v>1.268</v>
      </c>
      <c r="Z17">
        <v>1.1739999999999999</v>
      </c>
      <c r="AA17">
        <v>1.204</v>
      </c>
      <c r="AB17">
        <v>1.6080000000000001</v>
      </c>
      <c r="AC17">
        <v>1.655</v>
      </c>
    </row>
    <row r="18" spans="1:29">
      <c r="B18">
        <v>0.16700000000000001</v>
      </c>
      <c r="C18">
        <v>0.17499999999999999</v>
      </c>
      <c r="D18">
        <v>0.42</v>
      </c>
      <c r="E18">
        <v>0.43099999999999999</v>
      </c>
      <c r="G18">
        <v>0.189</v>
      </c>
      <c r="H18">
        <v>0.2</v>
      </c>
      <c r="I18">
        <v>0.66700000000000004</v>
      </c>
      <c r="J18">
        <v>0.73599999999999999</v>
      </c>
      <c r="M18">
        <v>0.25800000000000001</v>
      </c>
      <c r="N18">
        <v>0.27700000000000002</v>
      </c>
      <c r="O18">
        <v>0.69199999999999995</v>
      </c>
      <c r="P18">
        <v>0.79300000000000004</v>
      </c>
      <c r="R18">
        <v>0.26200000000000001</v>
      </c>
      <c r="S18">
        <v>0.312</v>
      </c>
      <c r="T18">
        <v>0.871</v>
      </c>
      <c r="U18">
        <v>0.98099999999999998</v>
      </c>
      <c r="X18">
        <v>1.236</v>
      </c>
      <c r="Y18">
        <v>1.2589999999999999</v>
      </c>
      <c r="Z18">
        <v>1.1679999999999999</v>
      </c>
      <c r="AA18">
        <v>1.1950000000000001</v>
      </c>
      <c r="AB18">
        <v>1.6739999999999999</v>
      </c>
      <c r="AC18">
        <v>1.784</v>
      </c>
    </row>
    <row r="20" spans="1:29">
      <c r="A20" s="1" t="s">
        <v>7</v>
      </c>
      <c r="B20" s="4">
        <f>AVERAGE(B14:B18)</f>
        <v>0.16740000000000002</v>
      </c>
      <c r="C20" s="1">
        <f t="shared" ref="C20:E20" si="2">AVERAGE(C14:C18)</f>
        <v>0.17520000000000002</v>
      </c>
      <c r="D20" s="4">
        <f t="shared" si="2"/>
        <v>0.43599999999999994</v>
      </c>
      <c r="E20" s="1">
        <f t="shared" si="2"/>
        <v>0.45400000000000001</v>
      </c>
      <c r="F20" s="1"/>
      <c r="G20" s="4">
        <f>AVERAGE(G14:G18)</f>
        <v>0.20580000000000004</v>
      </c>
      <c r="H20" s="1">
        <f t="shared" ref="H20:J20" si="3">AVERAGE(H14:H18)</f>
        <v>0.22239999999999999</v>
      </c>
      <c r="I20" s="4">
        <f t="shared" si="3"/>
        <v>0.57079999999999997</v>
      </c>
      <c r="J20" s="1">
        <f t="shared" si="3"/>
        <v>0.59600000000000009</v>
      </c>
      <c r="L20" s="1" t="s">
        <v>7</v>
      </c>
      <c r="M20" s="4">
        <f>AVERAGE(M14:M18)</f>
        <v>0.25220000000000004</v>
      </c>
      <c r="N20" s="1">
        <f t="shared" ref="N20:U20" si="4">AVERAGE(N14:N18)</f>
        <v>0.27339999999999998</v>
      </c>
      <c r="O20" s="4">
        <f t="shared" si="4"/>
        <v>0.65979999999999994</v>
      </c>
      <c r="P20" s="1">
        <f t="shared" si="4"/>
        <v>0.76140000000000008</v>
      </c>
      <c r="Q20" s="3"/>
      <c r="R20" s="4">
        <f t="shared" si="4"/>
        <v>0.26200000000000001</v>
      </c>
      <c r="S20" s="1">
        <f t="shared" si="4"/>
        <v>0.29399999999999998</v>
      </c>
      <c r="T20" s="4">
        <f t="shared" si="4"/>
        <v>0.85179999999999989</v>
      </c>
      <c r="U20" s="1">
        <f t="shared" si="4"/>
        <v>0.92059999999999997</v>
      </c>
      <c r="V20" s="3"/>
      <c r="W20" s="1" t="s">
        <v>7</v>
      </c>
      <c r="X20" s="4">
        <f t="shared" ref="X20:Y20" si="5">AVERAGE(X14:X18)</f>
        <v>1.2391999999999999</v>
      </c>
      <c r="Y20" s="1">
        <f t="shared" si="5"/>
        <v>1.2643999999999997</v>
      </c>
      <c r="Z20" s="4">
        <f t="shared" ref="Z20:AA20" si="6">AVERAGE(Z14:Z18)</f>
        <v>1.2340000000000002</v>
      </c>
      <c r="AA20" s="1">
        <f t="shared" si="6"/>
        <v>1.2869999999999999</v>
      </c>
      <c r="AB20" s="4">
        <f t="shared" ref="AB20:AC20" si="7">AVERAGE(AB14:AB18)</f>
        <v>1.6239999999999999</v>
      </c>
      <c r="AC20" s="1">
        <f t="shared" si="7"/>
        <v>1.6788000000000001</v>
      </c>
    </row>
    <row r="21" spans="1:29">
      <c r="A21" s="1" t="s">
        <v>8</v>
      </c>
      <c r="B21" s="1">
        <f>MEDIAN(B14:B18)</f>
        <v>0.16700000000000001</v>
      </c>
      <c r="C21" s="1">
        <f t="shared" ref="C21:E21" si="8">MEDIAN(C14:C18)</f>
        <v>0.17499999999999999</v>
      </c>
      <c r="D21" s="1">
        <f t="shared" si="8"/>
        <v>0.42</v>
      </c>
      <c r="E21" s="1">
        <f t="shared" si="8"/>
        <v>0.43099999999999999</v>
      </c>
      <c r="F21" s="1"/>
      <c r="G21" s="1">
        <f>MEDIAN(G14:G18)</f>
        <v>0.189</v>
      </c>
      <c r="H21" s="1">
        <f t="shared" ref="H21:J21" si="9">MEDIAN(H14:H18)</f>
        <v>0.2</v>
      </c>
      <c r="I21" s="1">
        <f t="shared" si="9"/>
        <v>0.54800000000000004</v>
      </c>
      <c r="J21" s="1">
        <f t="shared" si="9"/>
        <v>0.56399999999999995</v>
      </c>
      <c r="L21" s="1" t="s">
        <v>8</v>
      </c>
      <c r="M21" s="1">
        <f>MEDIAN(M14:M18)</f>
        <v>0.253</v>
      </c>
      <c r="N21" s="1">
        <f t="shared" ref="N21:U21" si="10">MEDIAN(N14:N18)</f>
        <v>0.27700000000000002</v>
      </c>
      <c r="O21" s="1">
        <f t="shared" si="10"/>
        <v>0.64700000000000002</v>
      </c>
      <c r="P21" s="1">
        <f t="shared" si="10"/>
        <v>0.72899999999999998</v>
      </c>
      <c r="Q21" s="3"/>
      <c r="R21" s="1">
        <f t="shared" si="10"/>
        <v>0.26400000000000001</v>
      </c>
      <c r="S21" s="1">
        <f t="shared" si="10"/>
        <v>0.29899999999999999</v>
      </c>
      <c r="T21" s="1">
        <f t="shared" si="10"/>
        <v>0.84599999999999997</v>
      </c>
      <c r="U21" s="1">
        <f t="shared" si="10"/>
        <v>0.88400000000000001</v>
      </c>
      <c r="V21" s="3"/>
      <c r="W21" s="1" t="s">
        <v>8</v>
      </c>
      <c r="X21" s="1">
        <f t="shared" ref="X21:Y21" si="11">MEDIAN(X14:X18)</f>
        <v>1.236</v>
      </c>
      <c r="Y21" s="1">
        <f t="shared" si="11"/>
        <v>1.2589999999999999</v>
      </c>
      <c r="Z21" s="1">
        <f t="shared" ref="Z21:AA21" si="12">MEDIAN(Z14:Z18)</f>
        <v>1.1739999999999999</v>
      </c>
      <c r="AA21" s="1">
        <f t="shared" si="12"/>
        <v>1.204</v>
      </c>
      <c r="AB21" s="1">
        <f t="shared" ref="AB21:AC21" si="13">MEDIAN(AB14:AB18)</f>
        <v>1.61</v>
      </c>
      <c r="AC21" s="1">
        <f t="shared" si="13"/>
        <v>1.655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Rance DeLong</dc:creator>
  <cp:lastModifiedBy>Rance DeLong</cp:lastModifiedBy>
  <dcterms:created xsi:type="dcterms:W3CDTF">2020-11-15T21:58:31Z</dcterms:created>
  <dcterms:modified xsi:type="dcterms:W3CDTF">2020-11-24T18:21:32Z</dcterms:modified>
</cp:coreProperties>
</file>