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6480" tabRatio="500" activeTab="3"/>
  </bookViews>
  <sheets>
    <sheet name="Sheet2" sheetId="2" r:id="rId1"/>
    <sheet name="Sheet3" sheetId="3" r:id="rId2"/>
    <sheet name="Sheet1" sheetId="1" r:id="rId3"/>
    <sheet name="Sheet4" sheetId="4" r:id="rId4"/>
  </sheets>
  <calcPr calcId="140000" concurrentCalc="0"/>
  <pivotCaches>
    <pivotCache cacheId="7" r:id="rId5"/>
    <pivotCache cacheId="11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I2" i="4"/>
  <c r="H3" i="4"/>
  <c r="I3" i="4"/>
  <c r="H4" i="4"/>
  <c r="I4" i="4"/>
  <c r="H5" i="4"/>
  <c r="I5" i="4"/>
  <c r="H6" i="4"/>
  <c r="I6" i="4"/>
  <c r="H7" i="4"/>
  <c r="I7" i="4"/>
  <c r="H8" i="4"/>
  <c r="I8" i="4"/>
  <c r="B9" i="4"/>
  <c r="C9" i="4"/>
  <c r="D9" i="4"/>
  <c r="E9" i="4"/>
  <c r="F9" i="4"/>
  <c r="G9" i="4"/>
  <c r="B10" i="4"/>
  <c r="C10" i="4"/>
  <c r="D10" i="4"/>
  <c r="E10" i="4"/>
  <c r="F10" i="4"/>
  <c r="G10" i="4"/>
  <c r="O39" i="3"/>
  <c r="C39" i="3"/>
  <c r="B39" i="3"/>
</calcChain>
</file>

<file path=xl/sharedStrings.xml><?xml version="1.0" encoding="utf-8"?>
<sst xmlns="http://schemas.openxmlformats.org/spreadsheetml/2006/main" count="41" uniqueCount="28">
  <si>
    <t>acc</t>
  </si>
  <si>
    <t>momentum</t>
  </si>
  <si>
    <t>learning</t>
  </si>
  <si>
    <t>Sum of acc</t>
  </si>
  <si>
    <t>Total</t>
  </si>
  <si>
    <t>Row Labels</t>
  </si>
  <si>
    <t>Grand Total</t>
  </si>
  <si>
    <t>Standardized Differences</t>
  </si>
  <si>
    <t>5 Yr Yield</t>
  </si>
  <si>
    <t>10 Yr Yield</t>
  </si>
  <si>
    <t>30 Yr Yield</t>
  </si>
  <si>
    <t>Gold</t>
  </si>
  <si>
    <t>Oil</t>
  </si>
  <si>
    <t>S&amp;P 500</t>
  </si>
  <si>
    <t>Average</t>
  </si>
  <si>
    <t>Daily Changes in:</t>
  </si>
  <si>
    <t>Raw Differences</t>
  </si>
  <si>
    <t>Std Dev</t>
  </si>
  <si>
    <t>BGM</t>
  </si>
  <si>
    <t>RF</t>
  </si>
  <si>
    <t>DT</t>
  </si>
  <si>
    <t>SVC</t>
  </si>
  <si>
    <t>NB</t>
  </si>
  <si>
    <t>Logit</t>
  </si>
  <si>
    <t>KNN</t>
  </si>
  <si>
    <t>SP500</t>
  </si>
  <si>
    <t>OIL</t>
  </si>
  <si>
    <t>GLD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</si>
</sst>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  <font>
      <b/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2" fillId="0" borderId="0" xfId="0" applyNumberFormat="1" applyFont="1"/>
    <xf numFmtId="164" fontId="2" fillId="2" borderId="0" xfId="0" applyNumberFormat="1" applyFont="1" applyFill="1"/>
    <xf numFmtId="0" fontId="2" fillId="0" borderId="0" xfId="0" applyFont="1"/>
    <xf numFmtId="0" fontId="6" fillId="0" borderId="0" xfId="0" applyFont="1"/>
    <xf numFmtId="0" fontId="2" fillId="4" borderId="0" xfId="0" applyFont="1" applyFill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0" fillId="4" borderId="0" xfId="0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0" fillId="4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4" fontId="0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2" fillId="2" borderId="0" xfId="1" applyNumberFormat="1" applyFont="1" applyFill="1" applyAlignment="1">
      <alignment horizontal="right"/>
    </xf>
    <xf numFmtId="164" fontId="0" fillId="0" borderId="0" xfId="1" applyNumberFormat="1" applyFont="1"/>
    <xf numFmtId="164" fontId="7" fillId="2" borderId="0" xfId="0" applyNumberFormat="1" applyFont="1" applyFill="1"/>
    <xf numFmtId="164" fontId="6" fillId="0" borderId="0" xfId="1" applyNumberFormat="1" applyFont="1"/>
    <xf numFmtId="164" fontId="6" fillId="3" borderId="0" xfId="1" applyNumberFormat="1" applyFont="1" applyFill="1"/>
    <xf numFmtId="164" fontId="0" fillId="3" borderId="0" xfId="1" applyNumberFormat="1" applyFont="1" applyFill="1"/>
    <xf numFmtId="0" fontId="5" fillId="0" borderId="0" xfId="0" applyFont="1" applyAlignment="1">
      <alignment horizontal="right"/>
    </xf>
    <xf numFmtId="164" fontId="0" fillId="5" borderId="0" xfId="1" applyNumberFormat="1" applyFont="1" applyFill="1"/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Sheet2!$B$5:$B$15</c:f>
              <c:numCache>
                <c:formatCode>General</c:formatCode>
                <c:ptCount val="11"/>
                <c:pt idx="0">
                  <c:v>5.984327651517</c:v>
                </c:pt>
                <c:pt idx="1">
                  <c:v>6.113352272728999</c:v>
                </c:pt>
                <c:pt idx="2">
                  <c:v>5.79275568182</c:v>
                </c:pt>
                <c:pt idx="3">
                  <c:v>5.599431818182</c:v>
                </c:pt>
                <c:pt idx="4">
                  <c:v>23.489867424248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69288"/>
        <c:axId val="-2136163880"/>
      </c:lineChart>
      <c:catAx>
        <c:axId val="-213616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63880"/>
        <c:crosses val="autoZero"/>
        <c:auto val="1"/>
        <c:lblAlgn val="ctr"/>
        <c:lblOffset val="100"/>
        <c:noMultiLvlLbl val="0"/>
      </c:catAx>
      <c:valAx>
        <c:axId val="-213616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16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Sheet2!$B$5:$B$8</c:f>
              <c:numCache>
                <c:formatCode>General</c:formatCode>
                <c:ptCount val="4"/>
                <c:pt idx="0">
                  <c:v>5.984327651517</c:v>
                </c:pt>
                <c:pt idx="1">
                  <c:v>6.113352272728999</c:v>
                </c:pt>
                <c:pt idx="2">
                  <c:v>5.79275568182</c:v>
                </c:pt>
                <c:pt idx="3">
                  <c:v>5.599431818182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39640"/>
        <c:axId val="-2138838232"/>
      </c:lineChart>
      <c:catAx>
        <c:axId val="-213883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838232"/>
        <c:crosses val="autoZero"/>
        <c:auto val="1"/>
        <c:lblAlgn val="ctr"/>
        <c:lblOffset val="100"/>
        <c:noMultiLvlLbl val="0"/>
      </c:catAx>
      <c:valAx>
        <c:axId val="-213883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83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Sheet3!$A$5:$A$10</c:f>
              <c:numCache>
                <c:formatCode>General</c:formatCode>
                <c:ptCount val="6"/>
                <c:pt idx="0">
                  <c:v>0.001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Sheet3!$B$5:$B$10</c:f>
              <c:numCache>
                <c:formatCode>General</c:formatCode>
                <c:ptCount val="6"/>
                <c:pt idx="0">
                  <c:v>3.325284090909</c:v>
                </c:pt>
                <c:pt idx="1">
                  <c:v>3.068418560606</c:v>
                </c:pt>
                <c:pt idx="2">
                  <c:v>3.002320075757</c:v>
                </c:pt>
                <c:pt idx="3">
                  <c:v>3.121401515152</c:v>
                </c:pt>
                <c:pt idx="4">
                  <c:v>2.834422348484</c:v>
                </c:pt>
                <c:pt idx="5">
                  <c:v>15.351846590908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02504"/>
        <c:axId val="-2101238824"/>
      </c:lineChart>
      <c:catAx>
        <c:axId val="-210120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38824"/>
        <c:crosses val="autoZero"/>
        <c:auto val="1"/>
        <c:lblAlgn val="ctr"/>
        <c:lblOffset val="100"/>
        <c:noMultiLvlLbl val="0"/>
      </c:catAx>
      <c:valAx>
        <c:axId val="-210123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20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Sheet3!$B$5:$B$9</c:f>
              <c:numCache>
                <c:formatCode>General</c:formatCode>
                <c:ptCount val="5"/>
                <c:pt idx="0">
                  <c:v>3.325284090909</c:v>
                </c:pt>
                <c:pt idx="1">
                  <c:v>3.068418560606</c:v>
                </c:pt>
                <c:pt idx="2">
                  <c:v>3.002320075757</c:v>
                </c:pt>
                <c:pt idx="3">
                  <c:v>3.121401515152</c:v>
                </c:pt>
                <c:pt idx="4">
                  <c:v>2.834422348484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314920"/>
        <c:axId val="-2101699992"/>
      </c:lineChart>
      <c:catAx>
        <c:axId val="-214431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99992"/>
        <c:crosses val="autoZero"/>
        <c:auto val="1"/>
        <c:lblAlgn val="ctr"/>
        <c:lblOffset val="100"/>
        <c:noMultiLvlLbl val="0"/>
      </c:catAx>
      <c:valAx>
        <c:axId val="-21016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31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Sheet3!$A$21:$A$25</c:f>
              <c:numCache>
                <c:formatCode>General</c:formatCode>
                <c:ptCount val="5"/>
                <c:pt idx="0">
                  <c:v>0.560700757576</c:v>
                </c:pt>
                <c:pt idx="1">
                  <c:v>0.568323863636</c:v>
                </c:pt>
                <c:pt idx="2">
                  <c:v>0.562452651515</c:v>
                </c:pt>
                <c:pt idx="3">
                  <c:v>0.543702651515</c:v>
                </c:pt>
                <c:pt idx="4">
                  <c:v>0.569081439394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29784"/>
        <c:axId val="-2104166440"/>
      </c:lineChart>
      <c:catAx>
        <c:axId val="-210412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66440"/>
        <c:crosses val="autoZero"/>
        <c:auto val="1"/>
        <c:lblAlgn val="ctr"/>
        <c:lblOffset val="100"/>
        <c:noMultiLvlLbl val="0"/>
      </c:catAx>
      <c:valAx>
        <c:axId val="-21041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12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13</xdr:row>
      <xdr:rowOff>82550</xdr:rowOff>
    </xdr:from>
    <xdr:to>
      <xdr:col>12</xdr:col>
      <xdr:colOff>139700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13</xdr:row>
      <xdr:rowOff>82550</xdr:rowOff>
    </xdr:from>
    <xdr:to>
      <xdr:col>12</xdr:col>
      <xdr:colOff>139700</xdr:colOff>
      <xdr:row>27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13</xdr:row>
      <xdr:rowOff>82550</xdr:rowOff>
    </xdr:from>
    <xdr:to>
      <xdr:col>12</xdr:col>
      <xdr:colOff>139700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13</xdr:row>
      <xdr:rowOff>82550</xdr:rowOff>
    </xdr:from>
    <xdr:to>
      <xdr:col>12</xdr:col>
      <xdr:colOff>139700</xdr:colOff>
      <xdr:row>27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520700</xdr:colOff>
      <xdr:row>13</xdr:row>
      <xdr:rowOff>82550</xdr:rowOff>
    </xdr:from>
    <xdr:to>
      <xdr:col>12</xdr:col>
      <xdr:colOff>139700</xdr:colOff>
      <xdr:row>27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son Kung" refreshedDate="42262.670331828704" createdVersion="4" refreshedVersion="4" minRefreshableVersion="3" recordCount="44">
  <cacheSource type="worksheet">
    <worksheetSource ref="A1:C45" sheet="Sheet1"/>
  </cacheSource>
  <cacheFields count="3">
    <cacheField name="acc" numFmtId="0">
      <sharedItems containsSemiMixedTypes="0" containsString="0" containsNumber="1" minValue="0.43929924242399998" maxValue="0.58063446969700006"/>
    </cacheField>
    <cacheField name="momentum" numFmtId="0">
      <sharedItems containsSemiMixedTypes="0" containsString="0" containsNumber="1" minValue="0" maxValue="1" count="11">
        <n v="1"/>
        <n v="0.9"/>
        <n v="0.8"/>
        <n v="0.7"/>
        <n v="0.6"/>
        <n v="0.5"/>
        <n v="0.4"/>
        <n v="0.3"/>
        <n v="0.2"/>
        <n v="0.1"/>
        <n v="0"/>
      </sharedItems>
    </cacheField>
    <cacheField name="learning" numFmtId="0">
      <sharedItems containsSemiMixedTypes="0" containsString="0" containsNumber="1" minValue="1E-3" maxValue="0.1" count="4">
        <n v="1E-3"/>
        <n v="0.01"/>
        <n v="0.05"/>
        <n v="0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son Kung" refreshedDate="42262.676507986114" createdVersion="4" refreshedVersion="4" minRefreshableVersion="3" recordCount="30">
  <cacheSource type="worksheet">
    <worksheetSource ref="G1:I31" sheet="Sheet1"/>
  </cacheSource>
  <cacheFields count="3">
    <cacheField name="acc" numFmtId="0">
      <sharedItems containsSemiMixedTypes="0" containsString="0" containsNumber="1" minValue="0.43929924242399998" maxValue="0.56908143939400002"/>
    </cacheField>
    <cacheField name="momentum" numFmtId="0">
      <sharedItems containsSemiMixedTypes="0" containsString="0" containsNumber="1" minValue="0" maxValue="1" count="6">
        <n v="1"/>
        <n v="0.8"/>
        <n v="0.6"/>
        <n v="0.4"/>
        <n v="0.2"/>
        <n v="0"/>
      </sharedItems>
    </cacheField>
    <cacheField name="learning" numFmtId="0">
      <sharedItems containsSemiMixedTypes="0" containsString="0" containsNumber="1" minValue="1E-3" maxValue="0.2" count="5">
        <n v="1E-3"/>
        <n v="0.01"/>
        <n v="0.05"/>
        <n v="0.1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0.48622159090900002"/>
    <x v="0"/>
    <x v="0"/>
  </r>
  <r>
    <n v="0.55326704545500005"/>
    <x v="1"/>
    <x v="0"/>
  </r>
  <r>
    <n v="0.56070075757600002"/>
    <x v="2"/>
    <x v="0"/>
  </r>
  <r>
    <n v="0.56226325757600004"/>
    <x v="3"/>
    <x v="0"/>
  </r>
  <r>
    <n v="0.56070075757600002"/>
    <x v="4"/>
    <x v="0"/>
  </r>
  <r>
    <n v="0.58063446969700006"/>
    <x v="5"/>
    <x v="0"/>
  </r>
  <r>
    <n v="0.56226325757600004"/>
    <x v="6"/>
    <x v="0"/>
  </r>
  <r>
    <n v="0.56538825757599998"/>
    <x v="7"/>
    <x v="0"/>
  </r>
  <r>
    <n v="0.56382575757599995"/>
    <x v="8"/>
    <x v="0"/>
  </r>
  <r>
    <n v="0.52708333333299995"/>
    <x v="9"/>
    <x v="0"/>
  </r>
  <r>
    <n v="0.46197916666700001"/>
    <x v="10"/>
    <x v="0"/>
  </r>
  <r>
    <n v="0.56070075757600002"/>
    <x v="0"/>
    <x v="1"/>
  </r>
  <r>
    <n v="0.50615530303"/>
    <x v="1"/>
    <x v="1"/>
  </r>
  <r>
    <n v="0.55757575757599998"/>
    <x v="2"/>
    <x v="1"/>
  </r>
  <r>
    <n v="0.56070075757600002"/>
    <x v="3"/>
    <x v="1"/>
  </r>
  <r>
    <n v="0.559138257576"/>
    <x v="4"/>
    <x v="1"/>
  </r>
  <r>
    <n v="0.56070075757600002"/>
    <x v="5"/>
    <x v="1"/>
  </r>
  <r>
    <n v="0.56226325757600004"/>
    <x v="6"/>
    <x v="1"/>
  </r>
  <r>
    <n v="0.56070075757600002"/>
    <x v="7"/>
    <x v="1"/>
  </r>
  <r>
    <n v="0.56070075757600002"/>
    <x v="8"/>
    <x v="1"/>
  </r>
  <r>
    <n v="0.56070075757600002"/>
    <x v="9"/>
    <x v="1"/>
  </r>
  <r>
    <n v="0.56401515151500003"/>
    <x v="10"/>
    <x v="1"/>
  </r>
  <r>
    <n v="0.56070075757600002"/>
    <x v="0"/>
    <x v="2"/>
  </r>
  <r>
    <n v="0.56070075757600002"/>
    <x v="1"/>
    <x v="2"/>
  </r>
  <r>
    <n v="0.51671401515199999"/>
    <x v="2"/>
    <x v="2"/>
  </r>
  <r>
    <n v="0.56070075757600002"/>
    <x v="3"/>
    <x v="2"/>
  </r>
  <r>
    <n v="0.50321969697000002"/>
    <x v="4"/>
    <x v="2"/>
  </r>
  <r>
    <n v="0.484659090909"/>
    <x v="5"/>
    <x v="2"/>
  </r>
  <r>
    <n v="0.56070075757600002"/>
    <x v="6"/>
    <x v="2"/>
  </r>
  <r>
    <n v="0.56070075757600002"/>
    <x v="7"/>
    <x v="2"/>
  </r>
  <r>
    <n v="0.56070075757600002"/>
    <x v="8"/>
    <x v="2"/>
  </r>
  <r>
    <n v="0.43929924242399998"/>
    <x v="9"/>
    <x v="2"/>
  </r>
  <r>
    <n v="0.484659090909"/>
    <x v="10"/>
    <x v="2"/>
  </r>
  <r>
    <n v="0.56070075757600002"/>
    <x v="0"/>
    <x v="3"/>
  </r>
  <r>
    <n v="0.43929924242399998"/>
    <x v="1"/>
    <x v="3"/>
  </r>
  <r>
    <n v="0.56382575757599995"/>
    <x v="2"/>
    <x v="3"/>
  </r>
  <r>
    <n v="0.48484848484800003"/>
    <x v="3"/>
    <x v="3"/>
  </r>
  <r>
    <n v="0.47547348484800001"/>
    <x v="4"/>
    <x v="3"/>
  </r>
  <r>
    <n v="0.44910037878800002"/>
    <x v="5"/>
    <x v="3"/>
  </r>
  <r>
    <n v="0.56070075757600002"/>
    <x v="6"/>
    <x v="3"/>
  </r>
  <r>
    <n v="0.43929924242399998"/>
    <x v="7"/>
    <x v="3"/>
  </r>
  <r>
    <n v="0.56070075757600002"/>
    <x v="8"/>
    <x v="3"/>
  </r>
  <r>
    <n v="0.50478219697000004"/>
    <x v="9"/>
    <x v="3"/>
  </r>
  <r>
    <n v="0.56070075757600002"/>
    <x v="1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n v="0.56070075757600002"/>
    <x v="0"/>
    <x v="0"/>
  </r>
  <r>
    <n v="0.56832386363599996"/>
    <x v="1"/>
    <x v="0"/>
  </r>
  <r>
    <n v="0.56245265151500001"/>
    <x v="2"/>
    <x v="0"/>
  </r>
  <r>
    <n v="0.54370265151499997"/>
    <x v="3"/>
    <x v="0"/>
  </r>
  <r>
    <n v="0.56908143939400002"/>
    <x v="4"/>
    <x v="0"/>
  </r>
  <r>
    <n v="0.52102272727300003"/>
    <x v="5"/>
    <x v="0"/>
  </r>
  <r>
    <n v="0.43929924242399998"/>
    <x v="0"/>
    <x v="1"/>
  </r>
  <r>
    <n v="0.56070075757600002"/>
    <x v="1"/>
    <x v="1"/>
  </r>
  <r>
    <n v="0.56070075757600002"/>
    <x v="2"/>
    <x v="1"/>
  </r>
  <r>
    <n v="0.56070075757600002"/>
    <x v="3"/>
    <x v="1"/>
  </r>
  <r>
    <n v="0.50771780303000003"/>
    <x v="4"/>
    <x v="1"/>
  </r>
  <r>
    <n v="0.43929924242399998"/>
    <x v="5"/>
    <x v="1"/>
  </r>
  <r>
    <n v="0.440861742424"/>
    <x v="0"/>
    <x v="2"/>
  </r>
  <r>
    <n v="0.43929924242399998"/>
    <x v="1"/>
    <x v="2"/>
  </r>
  <r>
    <n v="0.56070075757600002"/>
    <x v="2"/>
    <x v="2"/>
  </r>
  <r>
    <n v="0.50809659090899995"/>
    <x v="3"/>
    <x v="2"/>
  </r>
  <r>
    <n v="0.56070075757600002"/>
    <x v="4"/>
    <x v="2"/>
  </r>
  <r>
    <n v="0.49266098484800003"/>
    <x v="5"/>
    <x v="2"/>
  </r>
  <r>
    <n v="0.56070075757600002"/>
    <x v="0"/>
    <x v="3"/>
  </r>
  <r>
    <n v="0.56070075757600002"/>
    <x v="1"/>
    <x v="3"/>
  </r>
  <r>
    <n v="0.43929924242399998"/>
    <x v="2"/>
    <x v="3"/>
  </r>
  <r>
    <n v="0.43929924242399998"/>
    <x v="3"/>
    <x v="3"/>
  </r>
  <r>
    <n v="0.56070075757600002"/>
    <x v="4"/>
    <x v="3"/>
  </r>
  <r>
    <n v="0.56070075757600002"/>
    <x v="5"/>
    <x v="3"/>
  </r>
  <r>
    <n v="0.43929924242399998"/>
    <x v="0"/>
    <x v="4"/>
  </r>
  <r>
    <n v="0.43929924242399998"/>
    <x v="1"/>
    <x v="4"/>
  </r>
  <r>
    <n v="0.51377840909100003"/>
    <x v="2"/>
    <x v="4"/>
  </r>
  <r>
    <n v="0.43929924242399998"/>
    <x v="3"/>
    <x v="4"/>
  </r>
  <r>
    <n v="0.44204545454499999"/>
    <x v="4"/>
    <x v="4"/>
  </r>
  <r>
    <n v="0.56070075757600002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" firstHeaderRow="2" firstDataRow="2" firstDataCol="1"/>
  <pivotFields count="3">
    <pivotField dataField="1" showAll="0"/>
    <pivotField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c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" firstHeaderRow="2" firstDataRow="2" firstDataCol="1"/>
  <pivotFields count="3">
    <pivotField dataField="1" showAll="0"/>
    <pivotField showAll="0">
      <items count="7">
        <item x="5"/>
        <item x="4"/>
        <item x="3"/>
        <item x="2"/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c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5" sqref="B5:B8"/>
    </sheetView>
  </sheetViews>
  <sheetFormatPr baseColWidth="10" defaultRowHeight="15" x14ac:dyDescent="0"/>
  <cols>
    <col min="1" max="1" width="13" bestFit="1" customWidth="1"/>
    <col min="2" max="2" width="12.1640625" bestFit="1" customWidth="1"/>
  </cols>
  <sheetData>
    <row r="3" spans="1:2">
      <c r="A3" s="1" t="s">
        <v>3</v>
      </c>
    </row>
    <row r="4" spans="1:2">
      <c r="A4" s="1" t="s">
        <v>5</v>
      </c>
      <c r="B4" t="s">
        <v>4</v>
      </c>
    </row>
    <row r="5" spans="1:2">
      <c r="A5" s="3">
        <v>1E-3</v>
      </c>
      <c r="B5" s="2">
        <v>5.9843276515169999</v>
      </c>
    </row>
    <row r="6" spans="1:2">
      <c r="A6" s="3">
        <v>0.01</v>
      </c>
      <c r="B6" s="2">
        <v>6.1133522727289993</v>
      </c>
    </row>
    <row r="7" spans="1:2">
      <c r="A7" s="3">
        <v>0.05</v>
      </c>
      <c r="B7" s="2">
        <v>5.7927556818200001</v>
      </c>
    </row>
    <row r="8" spans="1:2">
      <c r="A8" s="3">
        <v>0.1</v>
      </c>
      <c r="B8" s="2">
        <v>5.5994318181820004</v>
      </c>
    </row>
    <row r="9" spans="1:2">
      <c r="A9" s="3" t="s">
        <v>6</v>
      </c>
      <c r="B9" s="2">
        <v>23.489867424248001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"/>
  <sheetViews>
    <sheetView topLeftCell="A10" workbookViewId="0">
      <selection activeCell="F45" sqref="F45"/>
    </sheetView>
  </sheetViews>
  <sheetFormatPr baseColWidth="10" defaultRowHeight="15" x14ac:dyDescent="0"/>
  <cols>
    <col min="1" max="1" width="11.5" customWidth="1"/>
    <col min="2" max="3" width="12.6640625" customWidth="1"/>
  </cols>
  <sheetData>
    <row r="3" spans="1:2">
      <c r="A3" s="1" t="s">
        <v>3</v>
      </c>
    </row>
    <row r="4" spans="1:2">
      <c r="A4" s="1" t="s">
        <v>5</v>
      </c>
      <c r="B4" t="s">
        <v>4</v>
      </c>
    </row>
    <row r="5" spans="1:2">
      <c r="A5" s="3">
        <v>1E-3</v>
      </c>
      <c r="B5" s="2">
        <v>3.3252840909089998</v>
      </c>
    </row>
    <row r="6" spans="1:2">
      <c r="A6" s="3">
        <v>0.01</v>
      </c>
      <c r="B6" s="2">
        <v>3.0684185606060002</v>
      </c>
    </row>
    <row r="7" spans="1:2">
      <c r="A7" s="3">
        <v>0.05</v>
      </c>
      <c r="B7" s="2">
        <v>3.0023200757569999</v>
      </c>
    </row>
    <row r="8" spans="1:2">
      <c r="A8" s="3">
        <v>0.1</v>
      </c>
      <c r="B8" s="2">
        <v>3.1214015151519998</v>
      </c>
    </row>
    <row r="9" spans="1:2">
      <c r="A9" s="3">
        <v>0.2</v>
      </c>
      <c r="B9" s="2">
        <v>2.8344223484839999</v>
      </c>
    </row>
    <row r="10" spans="1:2">
      <c r="A10" s="3" t="s">
        <v>6</v>
      </c>
      <c r="B10" s="2">
        <v>15.351846590908</v>
      </c>
    </row>
    <row r="21" spans="1:3">
      <c r="A21">
        <v>0.56070075757600002</v>
      </c>
      <c r="B21">
        <v>1</v>
      </c>
      <c r="C21">
        <v>1E-3</v>
      </c>
    </row>
    <row r="22" spans="1:3">
      <c r="A22">
        <v>0.56832386363599996</v>
      </c>
      <c r="B22">
        <v>0.8</v>
      </c>
      <c r="C22">
        <v>1E-3</v>
      </c>
    </row>
    <row r="23" spans="1:3">
      <c r="A23">
        <v>0.56245265151500001</v>
      </c>
      <c r="B23">
        <v>0.6</v>
      </c>
      <c r="C23">
        <v>1E-3</v>
      </c>
    </row>
    <row r="24" spans="1:3">
      <c r="A24">
        <v>0.54370265151499997</v>
      </c>
      <c r="B24">
        <v>0.4</v>
      </c>
      <c r="C24">
        <v>1E-3</v>
      </c>
    </row>
    <row r="25" spans="1:3">
      <c r="A25">
        <v>0.56908143939400002</v>
      </c>
      <c r="B25">
        <v>0.2</v>
      </c>
      <c r="C25">
        <v>1E-3</v>
      </c>
    </row>
    <row r="32" spans="1:3" ht="30">
      <c r="A32" s="8" t="s">
        <v>15</v>
      </c>
      <c r="B32" s="9" t="s">
        <v>16</v>
      </c>
      <c r="C32" s="9" t="s">
        <v>7</v>
      </c>
    </row>
    <row r="33" spans="1:15">
      <c r="A33" s="10" t="s">
        <v>8</v>
      </c>
      <c r="B33" s="12">
        <v>0.50634469696999995</v>
      </c>
      <c r="C33" s="12">
        <v>0.50085227272699995</v>
      </c>
    </row>
    <row r="34" spans="1:15">
      <c r="A34" s="10" t="s">
        <v>9</v>
      </c>
      <c r="B34" s="12">
        <v>0.56070075757600002</v>
      </c>
      <c r="C34" s="12">
        <v>0.50885416666700001</v>
      </c>
    </row>
    <row r="35" spans="1:15">
      <c r="A35" s="10" t="s">
        <v>10</v>
      </c>
      <c r="B35" s="12">
        <v>0.48560606060599998</v>
      </c>
      <c r="C35" s="12">
        <v>0.51747159090899997</v>
      </c>
    </row>
    <row r="36" spans="1:15">
      <c r="A36" s="10" t="s">
        <v>11</v>
      </c>
      <c r="B36" s="12">
        <v>0.50735294117600005</v>
      </c>
      <c r="C36" s="12">
        <v>0.52619485294099999</v>
      </c>
    </row>
    <row r="37" spans="1:15">
      <c r="A37" s="10" t="s">
        <v>12</v>
      </c>
      <c r="B37" s="12">
        <v>0.49715909090900001</v>
      </c>
      <c r="C37" s="12">
        <v>0.47528409090899998</v>
      </c>
    </row>
    <row r="38" spans="1:15">
      <c r="A38" s="13" t="s">
        <v>13</v>
      </c>
      <c r="B38" s="16">
        <v>0.61032196969700003</v>
      </c>
      <c r="C38" s="14">
        <v>0.54034090909099997</v>
      </c>
    </row>
    <row r="39" spans="1:15">
      <c r="A39" s="15" t="s">
        <v>14</v>
      </c>
      <c r="B39" s="11">
        <f>AVERAGE(B33:B38)</f>
        <v>0.52791425282233329</v>
      </c>
      <c r="C39" s="11">
        <f>AVERAGE(C33:C38)</f>
        <v>0.51149964720733332</v>
      </c>
      <c r="O39">
        <f>550*2/3</f>
        <v>366.66666666666669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G1" sqref="G1:I31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G1" t="s">
        <v>0</v>
      </c>
      <c r="H1" t="s">
        <v>1</v>
      </c>
      <c r="I1" t="s">
        <v>2</v>
      </c>
    </row>
    <row r="2" spans="1:9">
      <c r="A2">
        <v>0.48622159090900002</v>
      </c>
      <c r="B2">
        <v>1</v>
      </c>
      <c r="C2">
        <v>1E-3</v>
      </c>
      <c r="G2">
        <v>0.56070075757600002</v>
      </c>
      <c r="H2">
        <v>1</v>
      </c>
      <c r="I2">
        <v>1E-3</v>
      </c>
    </row>
    <row r="3" spans="1:9">
      <c r="A3">
        <v>0.55326704545500005</v>
      </c>
      <c r="B3">
        <v>0.9</v>
      </c>
      <c r="C3">
        <v>1E-3</v>
      </c>
      <c r="G3">
        <v>0.56832386363599996</v>
      </c>
      <c r="H3">
        <v>0.8</v>
      </c>
      <c r="I3">
        <v>1E-3</v>
      </c>
    </row>
    <row r="4" spans="1:9">
      <c r="A4">
        <v>0.56070075757600002</v>
      </c>
      <c r="B4">
        <v>0.8</v>
      </c>
      <c r="C4">
        <v>1E-3</v>
      </c>
      <c r="G4">
        <v>0.56245265151500001</v>
      </c>
      <c r="H4">
        <v>0.6</v>
      </c>
      <c r="I4">
        <v>1E-3</v>
      </c>
    </row>
    <row r="5" spans="1:9">
      <c r="A5">
        <v>0.56226325757600004</v>
      </c>
      <c r="B5">
        <v>0.7</v>
      </c>
      <c r="C5">
        <v>1E-3</v>
      </c>
      <c r="G5">
        <v>0.54370265151499997</v>
      </c>
      <c r="H5">
        <v>0.4</v>
      </c>
      <c r="I5">
        <v>1E-3</v>
      </c>
    </row>
    <row r="6" spans="1:9">
      <c r="A6">
        <v>0.56070075757600002</v>
      </c>
      <c r="B6">
        <v>0.6</v>
      </c>
      <c r="C6">
        <v>1E-3</v>
      </c>
      <c r="G6">
        <v>0.56908143939400002</v>
      </c>
      <c r="H6">
        <v>0.2</v>
      </c>
      <c r="I6">
        <v>1E-3</v>
      </c>
    </row>
    <row r="7" spans="1:9">
      <c r="A7">
        <v>0.58063446969700006</v>
      </c>
      <c r="B7">
        <v>0.5</v>
      </c>
      <c r="C7">
        <v>1E-3</v>
      </c>
      <c r="G7">
        <v>0.52102272727300003</v>
      </c>
      <c r="H7">
        <v>0</v>
      </c>
      <c r="I7">
        <v>1E-3</v>
      </c>
    </row>
    <row r="8" spans="1:9">
      <c r="A8">
        <v>0.56226325757600004</v>
      </c>
      <c r="B8">
        <v>0.4</v>
      </c>
      <c r="C8">
        <v>1E-3</v>
      </c>
      <c r="G8">
        <v>0.43929924242399998</v>
      </c>
      <c r="H8">
        <v>1</v>
      </c>
      <c r="I8">
        <v>0.01</v>
      </c>
    </row>
    <row r="9" spans="1:9">
      <c r="A9">
        <v>0.56538825757599998</v>
      </c>
      <c r="B9">
        <v>0.3</v>
      </c>
      <c r="C9">
        <v>1E-3</v>
      </c>
      <c r="G9">
        <v>0.56070075757600002</v>
      </c>
      <c r="H9">
        <v>0.8</v>
      </c>
      <c r="I9">
        <v>0.01</v>
      </c>
    </row>
    <row r="10" spans="1:9">
      <c r="A10">
        <v>0.56382575757599995</v>
      </c>
      <c r="B10">
        <v>0.2</v>
      </c>
      <c r="C10">
        <v>1E-3</v>
      </c>
      <c r="G10">
        <v>0.56070075757600002</v>
      </c>
      <c r="H10">
        <v>0.6</v>
      </c>
      <c r="I10">
        <v>0.01</v>
      </c>
    </row>
    <row r="11" spans="1:9">
      <c r="A11">
        <v>0.52708333333299995</v>
      </c>
      <c r="B11">
        <v>0.1</v>
      </c>
      <c r="C11">
        <v>1E-3</v>
      </c>
      <c r="G11">
        <v>0.56070075757600002</v>
      </c>
      <c r="H11">
        <v>0.4</v>
      </c>
      <c r="I11">
        <v>0.01</v>
      </c>
    </row>
    <row r="12" spans="1:9">
      <c r="A12">
        <v>0.46197916666700001</v>
      </c>
      <c r="B12">
        <v>0</v>
      </c>
      <c r="C12">
        <v>1E-3</v>
      </c>
      <c r="G12">
        <v>0.50771780303000003</v>
      </c>
      <c r="H12">
        <v>0.2</v>
      </c>
      <c r="I12">
        <v>0.01</v>
      </c>
    </row>
    <row r="13" spans="1:9">
      <c r="A13">
        <v>0.56070075757600002</v>
      </c>
      <c r="B13">
        <v>1</v>
      </c>
      <c r="C13">
        <v>0.01</v>
      </c>
      <c r="G13">
        <v>0.43929924242399998</v>
      </c>
      <c r="H13">
        <v>0</v>
      </c>
      <c r="I13">
        <v>0.01</v>
      </c>
    </row>
    <row r="14" spans="1:9">
      <c r="A14">
        <v>0.50615530303</v>
      </c>
      <c r="B14">
        <v>0.9</v>
      </c>
      <c r="C14">
        <v>0.01</v>
      </c>
      <c r="G14">
        <v>0.440861742424</v>
      </c>
      <c r="H14">
        <v>1</v>
      </c>
      <c r="I14">
        <v>0.05</v>
      </c>
    </row>
    <row r="15" spans="1:9">
      <c r="A15">
        <v>0.55757575757599998</v>
      </c>
      <c r="B15">
        <v>0.8</v>
      </c>
      <c r="C15">
        <v>0.01</v>
      </c>
      <c r="G15">
        <v>0.43929924242399998</v>
      </c>
      <c r="H15">
        <v>0.8</v>
      </c>
      <c r="I15">
        <v>0.05</v>
      </c>
    </row>
    <row r="16" spans="1:9">
      <c r="A16">
        <v>0.56070075757600002</v>
      </c>
      <c r="B16">
        <v>0.7</v>
      </c>
      <c r="C16">
        <v>0.01</v>
      </c>
      <c r="G16">
        <v>0.56070075757600002</v>
      </c>
      <c r="H16">
        <v>0.6</v>
      </c>
      <c r="I16">
        <v>0.05</v>
      </c>
    </row>
    <row r="17" spans="1:9">
      <c r="A17">
        <v>0.559138257576</v>
      </c>
      <c r="B17">
        <v>0.6</v>
      </c>
      <c r="C17">
        <v>0.01</v>
      </c>
      <c r="G17">
        <v>0.50809659090899995</v>
      </c>
      <c r="H17">
        <v>0.4</v>
      </c>
      <c r="I17">
        <v>0.05</v>
      </c>
    </row>
    <row r="18" spans="1:9">
      <c r="A18">
        <v>0.56070075757600002</v>
      </c>
      <c r="B18">
        <v>0.5</v>
      </c>
      <c r="C18">
        <v>0.01</v>
      </c>
      <c r="G18">
        <v>0.56070075757600002</v>
      </c>
      <c r="H18">
        <v>0.2</v>
      </c>
      <c r="I18">
        <v>0.05</v>
      </c>
    </row>
    <row r="19" spans="1:9">
      <c r="A19">
        <v>0.56226325757600004</v>
      </c>
      <c r="B19">
        <v>0.4</v>
      </c>
      <c r="C19">
        <v>0.01</v>
      </c>
      <c r="G19">
        <v>0.49266098484800003</v>
      </c>
      <c r="H19">
        <v>0</v>
      </c>
      <c r="I19">
        <v>0.05</v>
      </c>
    </row>
    <row r="20" spans="1:9">
      <c r="A20">
        <v>0.56070075757600002</v>
      </c>
      <c r="B20">
        <v>0.3</v>
      </c>
      <c r="C20">
        <v>0.01</v>
      </c>
      <c r="G20">
        <v>0.56070075757600002</v>
      </c>
      <c r="H20">
        <v>1</v>
      </c>
      <c r="I20">
        <v>0.1</v>
      </c>
    </row>
    <row r="21" spans="1:9">
      <c r="A21">
        <v>0.56070075757600002</v>
      </c>
      <c r="B21">
        <v>0.2</v>
      </c>
      <c r="C21">
        <v>0.01</v>
      </c>
      <c r="G21">
        <v>0.56070075757600002</v>
      </c>
      <c r="H21">
        <v>0.8</v>
      </c>
      <c r="I21">
        <v>0.1</v>
      </c>
    </row>
    <row r="22" spans="1:9">
      <c r="A22">
        <v>0.56070075757600002</v>
      </c>
      <c r="B22">
        <v>0.1</v>
      </c>
      <c r="C22">
        <v>0.01</v>
      </c>
      <c r="G22">
        <v>0.43929924242399998</v>
      </c>
      <c r="H22">
        <v>0.6</v>
      </c>
      <c r="I22">
        <v>0.1</v>
      </c>
    </row>
    <row r="23" spans="1:9">
      <c r="A23">
        <v>0.56401515151500003</v>
      </c>
      <c r="B23">
        <v>0</v>
      </c>
      <c r="C23">
        <v>0.01</v>
      </c>
      <c r="G23">
        <v>0.43929924242399998</v>
      </c>
      <c r="H23">
        <v>0.4</v>
      </c>
      <c r="I23">
        <v>0.1</v>
      </c>
    </row>
    <row r="24" spans="1:9">
      <c r="A24">
        <v>0.56070075757600002</v>
      </c>
      <c r="B24">
        <v>1</v>
      </c>
      <c r="C24">
        <v>0.05</v>
      </c>
      <c r="G24">
        <v>0.56070075757600002</v>
      </c>
      <c r="H24">
        <v>0.2</v>
      </c>
      <c r="I24">
        <v>0.1</v>
      </c>
    </row>
    <row r="25" spans="1:9">
      <c r="A25">
        <v>0.56070075757600002</v>
      </c>
      <c r="B25">
        <v>0.9</v>
      </c>
      <c r="C25">
        <v>0.05</v>
      </c>
      <c r="G25">
        <v>0.56070075757600002</v>
      </c>
      <c r="H25">
        <v>0</v>
      </c>
      <c r="I25">
        <v>0.1</v>
      </c>
    </row>
    <row r="26" spans="1:9">
      <c r="A26">
        <v>0.51671401515199999</v>
      </c>
      <c r="B26">
        <v>0.8</v>
      </c>
      <c r="C26">
        <v>0.05</v>
      </c>
      <c r="G26">
        <v>0.43929924242399998</v>
      </c>
      <c r="H26">
        <v>1</v>
      </c>
      <c r="I26">
        <v>0.2</v>
      </c>
    </row>
    <row r="27" spans="1:9">
      <c r="A27">
        <v>0.56070075757600002</v>
      </c>
      <c r="B27">
        <v>0.7</v>
      </c>
      <c r="C27">
        <v>0.05</v>
      </c>
      <c r="G27">
        <v>0.43929924242399998</v>
      </c>
      <c r="H27">
        <v>0.8</v>
      </c>
      <c r="I27">
        <v>0.2</v>
      </c>
    </row>
    <row r="28" spans="1:9">
      <c r="A28">
        <v>0.50321969697000002</v>
      </c>
      <c r="B28">
        <v>0.6</v>
      </c>
      <c r="C28">
        <v>0.05</v>
      </c>
      <c r="G28">
        <v>0.51377840909100003</v>
      </c>
      <c r="H28">
        <v>0.6</v>
      </c>
      <c r="I28">
        <v>0.2</v>
      </c>
    </row>
    <row r="29" spans="1:9">
      <c r="A29">
        <v>0.484659090909</v>
      </c>
      <c r="B29">
        <v>0.5</v>
      </c>
      <c r="C29">
        <v>0.05</v>
      </c>
      <c r="G29">
        <v>0.43929924242399998</v>
      </c>
      <c r="H29">
        <v>0.4</v>
      </c>
      <c r="I29">
        <v>0.2</v>
      </c>
    </row>
    <row r="30" spans="1:9">
      <c r="A30">
        <v>0.56070075757600002</v>
      </c>
      <c r="B30">
        <v>0.4</v>
      </c>
      <c r="C30">
        <v>0.05</v>
      </c>
      <c r="G30">
        <v>0.44204545454499999</v>
      </c>
      <c r="H30">
        <v>0.2</v>
      </c>
      <c r="I30">
        <v>0.2</v>
      </c>
    </row>
    <row r="31" spans="1:9">
      <c r="A31">
        <v>0.56070075757600002</v>
      </c>
      <c r="B31">
        <v>0.3</v>
      </c>
      <c r="C31">
        <v>0.05</v>
      </c>
      <c r="G31">
        <v>0.56070075757600002</v>
      </c>
      <c r="H31">
        <v>0</v>
      </c>
      <c r="I31">
        <v>0.2</v>
      </c>
    </row>
    <row r="32" spans="1:9">
      <c r="A32">
        <v>0.56070075757600002</v>
      </c>
      <c r="B32">
        <v>0.2</v>
      </c>
      <c r="C32">
        <v>0.05</v>
      </c>
    </row>
    <row r="33" spans="1:3">
      <c r="A33">
        <v>0.43929924242399998</v>
      </c>
      <c r="B33">
        <v>0.1</v>
      </c>
      <c r="C33">
        <v>0.05</v>
      </c>
    </row>
    <row r="34" spans="1:3">
      <c r="A34">
        <v>0.484659090909</v>
      </c>
      <c r="B34">
        <v>0</v>
      </c>
      <c r="C34">
        <v>0.05</v>
      </c>
    </row>
    <row r="35" spans="1:3">
      <c r="A35">
        <v>0.56070075757600002</v>
      </c>
      <c r="B35">
        <v>1</v>
      </c>
      <c r="C35">
        <v>0.1</v>
      </c>
    </row>
    <row r="36" spans="1:3">
      <c r="A36">
        <v>0.43929924242399998</v>
      </c>
      <c r="B36">
        <v>0.9</v>
      </c>
      <c r="C36">
        <v>0.1</v>
      </c>
    </row>
    <row r="37" spans="1:3">
      <c r="A37">
        <v>0.56382575757599995</v>
      </c>
      <c r="B37">
        <v>0.8</v>
      </c>
      <c r="C37">
        <v>0.1</v>
      </c>
    </row>
    <row r="38" spans="1:3">
      <c r="A38">
        <v>0.48484848484800003</v>
      </c>
      <c r="B38">
        <v>0.7</v>
      </c>
      <c r="C38">
        <v>0.1</v>
      </c>
    </row>
    <row r="39" spans="1:3">
      <c r="A39">
        <v>0.47547348484800001</v>
      </c>
      <c r="B39">
        <v>0.6</v>
      </c>
      <c r="C39">
        <v>0.1</v>
      </c>
    </row>
    <row r="40" spans="1:3">
      <c r="A40">
        <v>0.44910037878800002</v>
      </c>
      <c r="B40">
        <v>0.5</v>
      </c>
      <c r="C40">
        <v>0.1</v>
      </c>
    </row>
    <row r="41" spans="1:3">
      <c r="A41">
        <v>0.56070075757600002</v>
      </c>
      <c r="B41">
        <v>0.4</v>
      </c>
      <c r="C41">
        <v>0.1</v>
      </c>
    </row>
    <row r="42" spans="1:3">
      <c r="A42">
        <v>0.43929924242399998</v>
      </c>
      <c r="B42">
        <v>0.3</v>
      </c>
      <c r="C42">
        <v>0.1</v>
      </c>
    </row>
    <row r="43" spans="1:3">
      <c r="A43">
        <v>0.56070075757600002</v>
      </c>
      <c r="B43">
        <v>0.2</v>
      </c>
      <c r="C43">
        <v>0.1</v>
      </c>
    </row>
    <row r="44" spans="1:3">
      <c r="A44">
        <v>0.50478219697000004</v>
      </c>
      <c r="B44">
        <v>0.1</v>
      </c>
      <c r="C44">
        <v>0.1</v>
      </c>
    </row>
    <row r="45" spans="1:3">
      <c r="A45">
        <v>0.56070075757600002</v>
      </c>
      <c r="B45">
        <v>0</v>
      </c>
      <c r="C45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M8" sqref="M8"/>
    </sheetView>
  </sheetViews>
  <sheetFormatPr baseColWidth="10" defaultRowHeight="15" x14ac:dyDescent="0"/>
  <cols>
    <col min="1" max="1" width="8" bestFit="1" customWidth="1"/>
    <col min="2" max="9" width="9.33203125" customWidth="1"/>
  </cols>
  <sheetData>
    <row r="1" spans="1:9">
      <c r="B1" s="25" t="s">
        <v>8</v>
      </c>
      <c r="C1" s="25" t="s">
        <v>9</v>
      </c>
      <c r="D1" s="25" t="s">
        <v>10</v>
      </c>
      <c r="E1" s="25" t="s">
        <v>27</v>
      </c>
      <c r="F1" s="25" t="s">
        <v>26</v>
      </c>
      <c r="G1" s="25" t="s">
        <v>25</v>
      </c>
      <c r="H1" s="25" t="s">
        <v>14</v>
      </c>
      <c r="I1" s="25" t="s">
        <v>17</v>
      </c>
    </row>
    <row r="2" spans="1:9">
      <c r="A2" t="s">
        <v>24</v>
      </c>
      <c r="B2" s="20">
        <v>0.50929368029739697</v>
      </c>
      <c r="C2" s="20">
        <v>0.49938042131350602</v>
      </c>
      <c r="D2" s="20">
        <v>0.48141263940520401</v>
      </c>
      <c r="E2" s="20">
        <v>0.48884758364312197</v>
      </c>
      <c r="F2" s="20">
        <v>0.508054522924411</v>
      </c>
      <c r="G2" s="20">
        <v>0.50309789343246503</v>
      </c>
      <c r="H2" s="4">
        <f>AVERAGE(B2:G2)</f>
        <v>0.49834779016935088</v>
      </c>
      <c r="I2" s="20">
        <f>_xlfn.STDEV.P(B2:G2)</f>
        <v>1.012189240383542E-2</v>
      </c>
    </row>
    <row r="3" spans="1:9">
      <c r="A3" t="s">
        <v>23</v>
      </c>
      <c r="B3" s="20">
        <v>0.51548946716232902</v>
      </c>
      <c r="C3" s="20">
        <v>0.49752168525402701</v>
      </c>
      <c r="D3" s="20">
        <v>0.51982651796778101</v>
      </c>
      <c r="E3" s="20">
        <v>0.49814126394052</v>
      </c>
      <c r="F3" s="20">
        <v>0.49628252788103999</v>
      </c>
      <c r="G3" s="20">
        <v>0.49504337050805403</v>
      </c>
      <c r="H3" s="4">
        <f>AVERAGE(B3:G3)</f>
        <v>0.50371747211895845</v>
      </c>
      <c r="I3" s="20">
        <f>_xlfn.STDEV.P(B3:G3)</f>
        <v>9.9839999713107717E-3</v>
      </c>
    </row>
    <row r="4" spans="1:9">
      <c r="A4" t="s">
        <v>22</v>
      </c>
      <c r="B4" s="20">
        <v>0.47026022304832699</v>
      </c>
      <c r="C4" s="20">
        <v>0.49628252788103999</v>
      </c>
      <c r="D4" s="20">
        <v>0.49814126394052</v>
      </c>
      <c r="E4" s="20">
        <v>0.51115241635687703</v>
      </c>
      <c r="F4" s="20">
        <v>0.52850061957868599</v>
      </c>
      <c r="G4" s="20">
        <v>0.491945477075588</v>
      </c>
      <c r="H4" s="4">
        <f>AVERAGE(B4:G4)</f>
        <v>0.49938042131350641</v>
      </c>
      <c r="I4" s="20">
        <f>_xlfn.STDEV.P(B4:G4)</f>
        <v>1.7799637692205845E-2</v>
      </c>
    </row>
    <row r="5" spans="1:9">
      <c r="A5" t="s">
        <v>21</v>
      </c>
      <c r="B5" s="20">
        <v>0.49070631970260198</v>
      </c>
      <c r="C5" s="20">
        <v>0.49566294919454701</v>
      </c>
      <c r="D5" s="20">
        <v>0.47273853779429897</v>
      </c>
      <c r="E5" s="20">
        <v>0.516109045848822</v>
      </c>
      <c r="F5" s="24">
        <v>0.53345724907063097</v>
      </c>
      <c r="G5" s="24">
        <v>0.532218091697645</v>
      </c>
      <c r="H5" s="5">
        <f>AVERAGE(B5:G5)</f>
        <v>0.50681536555142437</v>
      </c>
      <c r="I5" s="20">
        <f>_xlfn.STDEV.P(B5:G5)</f>
        <v>2.2310568815871734E-2</v>
      </c>
    </row>
    <row r="6" spans="1:9">
      <c r="A6" t="s">
        <v>20</v>
      </c>
      <c r="B6" s="20">
        <v>0.48884758364312197</v>
      </c>
      <c r="C6" s="20">
        <v>0.50123915737298597</v>
      </c>
      <c r="D6" s="20">
        <v>0.48141263940520401</v>
      </c>
      <c r="E6" s="20">
        <v>0.52044609665427499</v>
      </c>
      <c r="F6" s="20">
        <v>0.508054522924411</v>
      </c>
      <c r="G6" s="20">
        <v>0.49442379182156099</v>
      </c>
      <c r="H6" s="4">
        <f>AVERAGE(B6:G6)</f>
        <v>0.4990706319702598</v>
      </c>
      <c r="I6" s="20">
        <f>_xlfn.STDEV.P(B6:G6)</f>
        <v>1.2781704577572647E-2</v>
      </c>
    </row>
    <row r="7" spans="1:9">
      <c r="A7" t="s">
        <v>19</v>
      </c>
      <c r="B7" s="20">
        <v>0.49132589838909502</v>
      </c>
      <c r="C7" s="20">
        <v>0.49690210656753397</v>
      </c>
      <c r="D7" s="20">
        <v>0.49566294919454701</v>
      </c>
      <c r="E7" s="20">
        <v>0.50371747211895901</v>
      </c>
      <c r="F7" s="20">
        <v>0.49876084262701298</v>
      </c>
      <c r="G7" s="20">
        <v>0.49504337050805403</v>
      </c>
      <c r="H7" s="4">
        <f>AVERAGE(B7:G7)</f>
        <v>0.49690210656753364</v>
      </c>
      <c r="I7" s="20">
        <f>_xlfn.STDEV.P(B7:G7)</f>
        <v>3.7856883064485364E-3</v>
      </c>
    </row>
    <row r="8" spans="1:9">
      <c r="A8" s="7" t="s">
        <v>18</v>
      </c>
      <c r="B8" s="22">
        <v>0.50309789343246503</v>
      </c>
      <c r="C8" s="22">
        <v>0.50743494423791802</v>
      </c>
      <c r="D8" s="22">
        <v>0.48513011152416302</v>
      </c>
      <c r="E8" s="22">
        <v>0.50309789343246503</v>
      </c>
      <c r="F8" s="23">
        <v>0.532218091697645</v>
      </c>
      <c r="G8" s="22">
        <v>0.51548946716232902</v>
      </c>
      <c r="H8" s="21">
        <f>AVERAGE(B8:G8)</f>
        <v>0.50774473358116412</v>
      </c>
      <c r="I8" s="26">
        <f>_xlfn.STDEV.P(B8:G8)</f>
        <v>1.4222221478459083E-2</v>
      </c>
    </row>
    <row r="9" spans="1:9">
      <c r="A9" s="6" t="s">
        <v>14</v>
      </c>
      <c r="B9" s="18">
        <f>AVERAGE(B2:B8)</f>
        <v>0.49557443795361955</v>
      </c>
      <c r="C9" s="18">
        <f>AVERAGE(C2:C8)</f>
        <v>0.49920339883165116</v>
      </c>
      <c r="D9" s="18">
        <f>AVERAGE(D2:D8)</f>
        <v>0.49061780846167402</v>
      </c>
      <c r="E9" s="18">
        <f>AVERAGE(E2:E8)</f>
        <v>0.50593025314214857</v>
      </c>
      <c r="F9" s="19">
        <f>AVERAGE(F2:F8)</f>
        <v>0.51504691095769095</v>
      </c>
      <c r="G9" s="18">
        <f>AVERAGE(G2:G8)</f>
        <v>0.5038944946008137</v>
      </c>
    </row>
    <row r="10" spans="1:9">
      <c r="A10" s="6" t="s">
        <v>17</v>
      </c>
      <c r="B10" s="17">
        <f>_xlfn.STDEV.P(B2:B8)</f>
        <v>1.3985896417138197E-2</v>
      </c>
      <c r="C10" s="17">
        <f>_xlfn.STDEV.P(C2:C8)</f>
        <v>3.8008338738864506E-3</v>
      </c>
      <c r="D10" s="17">
        <f>_xlfn.STDEV.P(D2:D8)</f>
        <v>1.4414565799716162E-2</v>
      </c>
      <c r="E10" s="17">
        <f>_xlfn.STDEV.P(E2:E8)</f>
        <v>1.0049826820490281E-2</v>
      </c>
      <c r="F10" s="17">
        <f>_xlfn.STDEV.P(F2:F8)</f>
        <v>1.478376207596075E-2</v>
      </c>
      <c r="G10" s="17">
        <f>_xlfn.STDEV.P(G2:G8)</f>
        <v>1.3765703453507173E-2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>Black Swan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Kung</dc:creator>
  <cp:lastModifiedBy>Wilson Kung</cp:lastModifiedBy>
  <dcterms:created xsi:type="dcterms:W3CDTF">2015-09-15T20:04:35Z</dcterms:created>
  <dcterms:modified xsi:type="dcterms:W3CDTF">2015-09-16T17:06:48Z</dcterms:modified>
</cp:coreProperties>
</file>