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PGR3\Desktop\WB\Data\Covid\"/>
    </mc:Choice>
  </mc:AlternateContent>
  <xr:revisionPtr revIDLastSave="0" documentId="13_ncr:9_{BCD1D7BD-6632-4252-8591-426023A9613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fileRecoveryPr repairLoad="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U93" i="1" l="1"/>
  <c r="T93" i="1"/>
  <c r="S93" i="1"/>
  <c r="Q93" i="1"/>
  <c r="N93" i="1"/>
  <c r="M93" i="1"/>
  <c r="K93" i="1"/>
  <c r="O93" i="1" s="1"/>
  <c r="J93" i="1"/>
  <c r="F93" i="1"/>
  <c r="I93" i="1" s="1"/>
  <c r="E93" i="1"/>
  <c r="D93" i="1"/>
  <c r="H93" i="1" s="1"/>
  <c r="U92" i="1"/>
  <c r="T92" i="1"/>
  <c r="S92" i="1"/>
  <c r="Q92" i="1"/>
  <c r="N92" i="1"/>
  <c r="M92" i="1"/>
  <c r="K92" i="1"/>
  <c r="O92" i="1" s="1"/>
  <c r="J92" i="1"/>
  <c r="F92" i="1"/>
  <c r="I92" i="1" s="1"/>
  <c r="D92" i="1"/>
  <c r="E92" i="1" s="1"/>
  <c r="G93" i="1" l="1"/>
  <c r="G92" i="1"/>
  <c r="H92" i="1"/>
  <c r="U88" i="1" l="1"/>
  <c r="T88" i="1"/>
  <c r="S88" i="1"/>
  <c r="Q88" i="1"/>
  <c r="N88" i="1"/>
  <c r="M88" i="1"/>
  <c r="K88" i="1"/>
  <c r="O88" i="1" s="1"/>
  <c r="J88" i="1"/>
  <c r="F88" i="1"/>
  <c r="E88" i="1"/>
  <c r="I88" i="1" s="1"/>
  <c r="D88" i="1"/>
  <c r="H88" i="1" s="1"/>
  <c r="U87" i="1"/>
  <c r="T87" i="1"/>
  <c r="S87" i="1"/>
  <c r="Q87" i="1"/>
  <c r="N87" i="1"/>
  <c r="M87" i="1"/>
  <c r="K87" i="1"/>
  <c r="O87" i="1" s="1"/>
  <c r="J87" i="1"/>
  <c r="F87" i="1"/>
  <c r="D87" i="1"/>
  <c r="H87" i="1" s="1"/>
  <c r="U86" i="1"/>
  <c r="T86" i="1"/>
  <c r="S86" i="1"/>
  <c r="Q86" i="1"/>
  <c r="N86" i="1"/>
  <c r="M86" i="1"/>
  <c r="K86" i="1"/>
  <c r="O86" i="1" s="1"/>
  <c r="J86" i="1"/>
  <c r="F86" i="1"/>
  <c r="D86" i="1"/>
  <c r="H86" i="1" s="1"/>
  <c r="G87" i="1" l="1"/>
  <c r="G88" i="1"/>
  <c r="E87" i="1"/>
  <c r="I87" i="1" s="1"/>
  <c r="U85" i="1" l="1"/>
  <c r="T85" i="1"/>
  <c r="S85" i="1"/>
  <c r="Q85" i="1"/>
  <c r="N85" i="1"/>
  <c r="M85" i="1"/>
  <c r="K85" i="1"/>
  <c r="O85" i="1" s="1"/>
  <c r="J85" i="1"/>
  <c r="F85" i="1"/>
  <c r="D85" i="1"/>
  <c r="G85" i="1" l="1"/>
  <c r="G86" i="1"/>
  <c r="H85" i="1"/>
  <c r="E86" i="1"/>
  <c r="I86" i="1" s="1"/>
  <c r="E85" i="1"/>
  <c r="I85" i="1" s="1"/>
</calcChain>
</file>

<file path=xl/sharedStrings.xml><?xml version="1.0" encoding="utf-8"?>
<sst xmlns="http://purl.oclc.org/ooxml/spreadsheetml/main" count="21" uniqueCount="21">
  <si>
    <t>Date</t>
  </si>
  <si>
    <t>Negative</t>
  </si>
  <si>
    <t>Positive</t>
  </si>
  <si>
    <t>TotalTests</t>
  </si>
  <si>
    <t>NewTestsDaily</t>
  </si>
  <si>
    <t>NewCasesDaily</t>
  </si>
  <si>
    <t>DayRateIncrease</t>
  </si>
  <si>
    <t>TestsPerMillion</t>
  </si>
  <si>
    <t>CasesPerTestDaily</t>
  </si>
  <si>
    <t>PositivePercent</t>
  </si>
  <si>
    <t>NewDeaths</t>
  </si>
  <si>
    <t>TotalDeaths</t>
  </si>
  <si>
    <t>CaseFatalityRate</t>
  </si>
  <si>
    <t>ICU</t>
  </si>
  <si>
    <t>HospSusConf</t>
  </si>
  <si>
    <t>IntensRate</t>
  </si>
  <si>
    <t>HospRate</t>
  </si>
  <si>
    <t>NewICU</t>
  </si>
  <si>
    <t>NewHosp</t>
  </si>
  <si>
    <t>DeathsPerMillion</t>
  </si>
  <si>
    <t>DailyDPMillion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</si>
</sst>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5" fontId="1" fillId="0" borderId="0" xfId="0" applyNumberFormat="1" applyFont="1"/>
    <xf numFmtId="3" fontId="2" fillId="0" borderId="0" xfId="0" applyNumberFormat="1" applyFont="1" applyAlignment="1">
      <alignment horizontal="right" vertical="center"/>
    </xf>
    <xf numFmtId="0" fontId="1" fillId="0" borderId="0" xfId="0" applyFont="1"/>
    <xf numFmtId="0" fontId="0" fillId="2" borderId="0" xfId="0" applyFill="1"/>
    <xf numFmtId="0" fontId="0" fillId="0" borderId="0" xfId="0" applyFill="1"/>
    <xf numFmtId="165" fontId="0" fillId="0" borderId="0" xfId="0" applyNumberFormat="1" applyFill="1"/>
    <xf numFmtId="2" fontId="0" fillId="0" borderId="0" xfId="0" applyNumberFormat="1" applyFill="1"/>
    <xf numFmtId="3" fontId="2" fillId="0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3"/>
  <sheetViews>
    <sheetView tabSelected="1" topLeftCell="A84" workbookViewId="0">
      <selection activeCell="C97" sqref="C97"/>
    </sheetView>
  </sheetViews>
  <sheetFormatPr defaultRowHeight="15" x14ac:dyDescent="0.25"/>
  <cols>
    <col min="1" max="1" width="10.42578125" bestFit="1" customWidth="1"/>
    <col min="5" max="5" width="9.42578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19</v>
      </c>
      <c r="O1" s="1" t="s">
        <v>20</v>
      </c>
      <c r="P1" s="5" t="s">
        <v>13</v>
      </c>
      <c r="Q1" s="5" t="s">
        <v>17</v>
      </c>
      <c r="R1" s="7" t="s">
        <v>14</v>
      </c>
      <c r="S1" s="7" t="s">
        <v>18</v>
      </c>
      <c r="T1" t="s">
        <v>15</v>
      </c>
      <c r="U1" t="s">
        <v>16</v>
      </c>
    </row>
    <row r="2" spans="1:21" x14ac:dyDescent="0.25">
      <c r="A2" s="2" t="d">
        <v>2020-01-24</v>
      </c>
      <c r="B2">
        <v>2</v>
      </c>
      <c r="C2">
        <v>0</v>
      </c>
      <c r="D2">
        <v>2</v>
      </c>
      <c r="E2">
        <v>2</v>
      </c>
      <c r="F2">
        <v>0</v>
      </c>
      <c r="G2" s="3"/>
      <c r="H2" s="3">
        <v>0.36778227289444648</v>
      </c>
      <c r="I2" s="4"/>
      <c r="J2" s="3">
        <v>0</v>
      </c>
      <c r="K2">
        <v>0</v>
      </c>
      <c r="L2">
        <v>0</v>
      </c>
      <c r="M2" s="3"/>
      <c r="N2">
        <v>0</v>
      </c>
      <c r="O2">
        <v>0</v>
      </c>
    </row>
    <row r="3" spans="1:21" x14ac:dyDescent="0.25">
      <c r="A3" s="2" t="d">
        <v>2020-01-25</v>
      </c>
      <c r="B3">
        <v>5</v>
      </c>
      <c r="C3">
        <v>0</v>
      </c>
      <c r="D3">
        <v>5</v>
      </c>
      <c r="E3">
        <v>3</v>
      </c>
      <c r="F3">
        <v>0</v>
      </c>
      <c r="G3" s="3"/>
      <c r="H3" s="3">
        <v>0.91945568223611629</v>
      </c>
      <c r="I3" s="4"/>
      <c r="J3" s="3">
        <v>0</v>
      </c>
      <c r="K3">
        <v>0</v>
      </c>
      <c r="L3">
        <v>0</v>
      </c>
      <c r="M3" s="3"/>
      <c r="N3">
        <v>0</v>
      </c>
      <c r="O3">
        <v>0</v>
      </c>
    </row>
    <row r="4" spans="1:21" x14ac:dyDescent="0.25">
      <c r="A4" s="2" t="d">
        <v>2020-01-26</v>
      </c>
      <c r="B4">
        <v>6</v>
      </c>
      <c r="C4">
        <v>0</v>
      </c>
      <c r="D4">
        <v>6</v>
      </c>
      <c r="E4">
        <v>1</v>
      </c>
      <c r="F4">
        <v>0</v>
      </c>
      <c r="G4" s="3"/>
      <c r="H4" s="3">
        <v>1.1033468186833395</v>
      </c>
      <c r="I4" s="4"/>
      <c r="J4" s="3">
        <v>0</v>
      </c>
      <c r="K4">
        <v>0</v>
      </c>
      <c r="L4">
        <v>0</v>
      </c>
      <c r="M4" s="3"/>
      <c r="N4">
        <v>0</v>
      </c>
      <c r="O4">
        <v>0</v>
      </c>
    </row>
    <row r="5" spans="1:21" x14ac:dyDescent="0.25">
      <c r="A5" s="2" t="d">
        <v>2020-01-27</v>
      </c>
      <c r="B5">
        <v>7</v>
      </c>
      <c r="C5">
        <v>0</v>
      </c>
      <c r="D5">
        <v>7</v>
      </c>
      <c r="E5">
        <v>1</v>
      </c>
      <c r="F5">
        <v>0</v>
      </c>
      <c r="G5" s="3"/>
      <c r="H5" s="3">
        <v>1.2872379551305628</v>
      </c>
      <c r="I5" s="4"/>
      <c r="J5" s="3">
        <v>0</v>
      </c>
      <c r="K5">
        <v>0</v>
      </c>
      <c r="L5">
        <v>0</v>
      </c>
      <c r="M5" s="3"/>
      <c r="N5">
        <v>0</v>
      </c>
      <c r="O5">
        <v>0</v>
      </c>
    </row>
    <row r="6" spans="1:21" x14ac:dyDescent="0.25">
      <c r="A6" s="2" t="d">
        <v>2020-01-28</v>
      </c>
      <c r="B6">
        <v>11</v>
      </c>
      <c r="C6">
        <v>0</v>
      </c>
      <c r="D6">
        <v>11</v>
      </c>
      <c r="E6">
        <v>4</v>
      </c>
      <c r="F6">
        <v>0</v>
      </c>
      <c r="G6" s="3"/>
      <c r="H6" s="3">
        <v>2.0228025009194557</v>
      </c>
      <c r="I6" s="4"/>
      <c r="J6" s="3">
        <v>0</v>
      </c>
      <c r="K6">
        <v>0</v>
      </c>
      <c r="L6">
        <v>0</v>
      </c>
      <c r="M6" s="3"/>
      <c r="N6">
        <v>0</v>
      </c>
      <c r="O6">
        <v>0</v>
      </c>
    </row>
    <row r="7" spans="1:21" x14ac:dyDescent="0.25">
      <c r="A7" s="2" t="d">
        <v>2020-01-29</v>
      </c>
      <c r="B7">
        <v>11</v>
      </c>
      <c r="C7">
        <v>0</v>
      </c>
      <c r="D7">
        <v>11</v>
      </c>
      <c r="E7">
        <v>0</v>
      </c>
      <c r="F7">
        <v>0</v>
      </c>
      <c r="G7" s="3"/>
      <c r="H7" s="3">
        <v>2.0228025009194557</v>
      </c>
      <c r="I7" s="4"/>
      <c r="J7" s="3">
        <v>0</v>
      </c>
      <c r="K7">
        <v>0</v>
      </c>
      <c r="L7">
        <v>0</v>
      </c>
      <c r="M7" s="3"/>
      <c r="N7">
        <v>0</v>
      </c>
      <c r="O7">
        <v>0</v>
      </c>
    </row>
    <row r="8" spans="1:21" x14ac:dyDescent="0.25">
      <c r="A8" s="2" t="d">
        <v>2020-01-30</v>
      </c>
      <c r="B8">
        <v>16</v>
      </c>
      <c r="C8">
        <v>0</v>
      </c>
      <c r="D8">
        <v>16</v>
      </c>
      <c r="E8">
        <v>5</v>
      </c>
      <c r="F8">
        <v>0</v>
      </c>
      <c r="G8" s="3"/>
      <c r="H8" s="3">
        <v>2.9422581831555719</v>
      </c>
      <c r="I8" s="4"/>
      <c r="J8" s="3">
        <v>0</v>
      </c>
      <c r="K8">
        <v>0</v>
      </c>
      <c r="L8">
        <v>0</v>
      </c>
      <c r="M8" s="3"/>
      <c r="N8">
        <v>0</v>
      </c>
      <c r="O8">
        <v>0</v>
      </c>
    </row>
    <row r="9" spans="1:21" x14ac:dyDescent="0.25">
      <c r="A9" s="2" t="d">
        <v>2020-01-31</v>
      </c>
      <c r="B9">
        <v>16</v>
      </c>
      <c r="C9">
        <v>0</v>
      </c>
      <c r="D9">
        <v>16</v>
      </c>
      <c r="E9">
        <v>0</v>
      </c>
      <c r="F9">
        <v>0</v>
      </c>
      <c r="G9" s="3"/>
      <c r="H9" s="3">
        <v>2.9422581831555719</v>
      </c>
      <c r="I9" s="4"/>
      <c r="J9" s="3">
        <v>0</v>
      </c>
      <c r="K9">
        <v>0</v>
      </c>
      <c r="L9">
        <v>0</v>
      </c>
      <c r="M9" s="3"/>
      <c r="N9">
        <v>0</v>
      </c>
      <c r="O9">
        <v>0</v>
      </c>
    </row>
    <row r="10" spans="1:21" x14ac:dyDescent="0.25">
      <c r="A10" s="2" t="d">
        <v>2020-02-01</v>
      </c>
      <c r="B10">
        <v>16</v>
      </c>
      <c r="C10">
        <v>0</v>
      </c>
      <c r="D10">
        <v>16</v>
      </c>
      <c r="E10">
        <v>0</v>
      </c>
      <c r="F10">
        <v>0</v>
      </c>
      <c r="G10" s="3"/>
      <c r="H10" s="3">
        <v>2.9422581831555719</v>
      </c>
      <c r="I10" s="4"/>
      <c r="J10" s="3">
        <v>0</v>
      </c>
      <c r="K10">
        <v>0</v>
      </c>
      <c r="L10">
        <v>0</v>
      </c>
      <c r="M10" s="3"/>
      <c r="N10">
        <v>0</v>
      </c>
      <c r="O10">
        <v>0</v>
      </c>
    </row>
    <row r="11" spans="1:21" x14ac:dyDescent="0.25">
      <c r="A11" s="2" t="d">
        <v>2020-02-02</v>
      </c>
      <c r="B11">
        <v>16</v>
      </c>
      <c r="C11">
        <v>0</v>
      </c>
      <c r="D11">
        <v>16</v>
      </c>
      <c r="E11">
        <v>0</v>
      </c>
      <c r="F11">
        <v>0</v>
      </c>
      <c r="G11" s="3"/>
      <c r="H11" s="3">
        <v>2.9422581831555719</v>
      </c>
      <c r="I11" s="4"/>
      <c r="J11" s="3">
        <v>0</v>
      </c>
      <c r="K11">
        <v>0</v>
      </c>
      <c r="L11">
        <v>0</v>
      </c>
      <c r="M11" s="3"/>
      <c r="N11">
        <v>0</v>
      </c>
      <c r="O11">
        <v>0</v>
      </c>
    </row>
    <row r="12" spans="1:21" x14ac:dyDescent="0.25">
      <c r="A12" s="2" t="d">
        <v>2020-02-03</v>
      </c>
      <c r="B12">
        <v>26</v>
      </c>
      <c r="C12">
        <v>0</v>
      </c>
      <c r="D12">
        <v>26</v>
      </c>
      <c r="E12">
        <v>10</v>
      </c>
      <c r="F12">
        <v>0</v>
      </c>
      <c r="G12" s="3"/>
      <c r="H12" s="3">
        <v>4.7811695476278047</v>
      </c>
      <c r="I12" s="4"/>
      <c r="J12" s="3">
        <v>0</v>
      </c>
      <c r="K12">
        <v>0</v>
      </c>
      <c r="L12">
        <v>0</v>
      </c>
      <c r="M12" s="3"/>
      <c r="N12">
        <v>0</v>
      </c>
      <c r="O12">
        <v>0</v>
      </c>
    </row>
    <row r="13" spans="1:21" x14ac:dyDescent="0.25">
      <c r="A13" s="2" t="d">
        <v>2020-02-04</v>
      </c>
      <c r="B13">
        <v>26</v>
      </c>
      <c r="C13">
        <v>0</v>
      </c>
      <c r="D13">
        <v>26</v>
      </c>
      <c r="E13">
        <v>0</v>
      </c>
      <c r="F13">
        <v>0</v>
      </c>
      <c r="G13" s="3"/>
      <c r="H13" s="3">
        <v>4.7811695476278047</v>
      </c>
      <c r="I13" s="4"/>
      <c r="J13" s="3">
        <v>0</v>
      </c>
      <c r="K13">
        <v>0</v>
      </c>
      <c r="L13">
        <v>0</v>
      </c>
      <c r="M13" s="3"/>
      <c r="N13">
        <v>0</v>
      </c>
      <c r="O13">
        <v>0</v>
      </c>
    </row>
    <row r="14" spans="1:21" x14ac:dyDescent="0.25">
      <c r="A14" s="2" t="d">
        <v>2020-02-05</v>
      </c>
      <c r="B14">
        <v>31</v>
      </c>
      <c r="C14">
        <v>0</v>
      </c>
      <c r="D14">
        <v>31</v>
      </c>
      <c r="E14">
        <v>5</v>
      </c>
      <c r="F14">
        <v>0</v>
      </c>
      <c r="G14" s="3"/>
      <c r="H14" s="3">
        <v>5.7006252298639213</v>
      </c>
      <c r="I14" s="4"/>
      <c r="J14" s="3">
        <v>0</v>
      </c>
      <c r="K14">
        <v>0</v>
      </c>
      <c r="L14">
        <v>0</v>
      </c>
      <c r="M14" s="3"/>
      <c r="N14">
        <v>0</v>
      </c>
      <c r="O14">
        <v>0</v>
      </c>
    </row>
    <row r="15" spans="1:21" x14ac:dyDescent="0.25">
      <c r="A15" s="2" t="d">
        <v>2020-02-06</v>
      </c>
      <c r="B15">
        <v>34</v>
      </c>
      <c r="C15">
        <v>0</v>
      </c>
      <c r="D15">
        <v>34</v>
      </c>
      <c r="E15">
        <v>3</v>
      </c>
      <c r="F15">
        <v>0</v>
      </c>
      <c r="G15" s="3"/>
      <c r="H15" s="3">
        <v>6.2522986392055904</v>
      </c>
      <c r="I15" s="4"/>
      <c r="J15" s="3">
        <v>0</v>
      </c>
      <c r="K15">
        <v>0</v>
      </c>
      <c r="L15">
        <v>0</v>
      </c>
      <c r="M15" s="3"/>
      <c r="N15">
        <v>0</v>
      </c>
      <c r="O15">
        <v>0</v>
      </c>
    </row>
    <row r="16" spans="1:21" x14ac:dyDescent="0.25">
      <c r="A16" s="2" t="d">
        <v>2020-02-07</v>
      </c>
      <c r="B16">
        <v>38</v>
      </c>
      <c r="C16">
        <v>0</v>
      </c>
      <c r="D16">
        <v>38</v>
      </c>
      <c r="E16">
        <v>4</v>
      </c>
      <c r="F16">
        <v>0</v>
      </c>
      <c r="G16" s="3"/>
      <c r="H16" s="3">
        <v>6.9878631849944837</v>
      </c>
      <c r="I16" s="4"/>
      <c r="J16" s="3">
        <v>0</v>
      </c>
      <c r="K16">
        <v>0</v>
      </c>
      <c r="L16">
        <v>0</v>
      </c>
      <c r="M16" s="3"/>
      <c r="N16">
        <v>0</v>
      </c>
      <c r="O16">
        <v>0</v>
      </c>
    </row>
    <row r="17" spans="1:15" x14ac:dyDescent="0.25">
      <c r="A17" s="2" t="d">
        <v>2020-02-08</v>
      </c>
      <c r="B17">
        <v>38</v>
      </c>
      <c r="C17">
        <v>0</v>
      </c>
      <c r="D17">
        <v>38</v>
      </c>
      <c r="E17">
        <v>0</v>
      </c>
      <c r="F17">
        <v>0</v>
      </c>
      <c r="G17" s="3"/>
      <c r="H17" s="3">
        <v>6.9878631849944837</v>
      </c>
      <c r="I17" s="4"/>
      <c r="J17" s="3">
        <v>0</v>
      </c>
      <c r="K17">
        <v>0</v>
      </c>
      <c r="L17">
        <v>0</v>
      </c>
      <c r="M17" s="3"/>
      <c r="N17">
        <v>0</v>
      </c>
      <c r="O17">
        <v>0</v>
      </c>
    </row>
    <row r="18" spans="1:15" x14ac:dyDescent="0.25">
      <c r="A18" s="2" t="d">
        <v>2020-02-09</v>
      </c>
      <c r="B18">
        <v>41</v>
      </c>
      <c r="C18">
        <v>0</v>
      </c>
      <c r="D18">
        <v>41</v>
      </c>
      <c r="E18">
        <v>3</v>
      </c>
      <c r="F18">
        <v>0</v>
      </c>
      <c r="G18" s="3"/>
      <c r="H18" s="3">
        <v>7.5395365943361536</v>
      </c>
      <c r="I18" s="4"/>
      <c r="J18" s="3">
        <v>0</v>
      </c>
      <c r="K18">
        <v>0</v>
      </c>
      <c r="L18">
        <v>0</v>
      </c>
      <c r="M18" s="3"/>
      <c r="N18">
        <v>0</v>
      </c>
      <c r="O18">
        <v>0</v>
      </c>
    </row>
    <row r="19" spans="1:15" x14ac:dyDescent="0.25">
      <c r="A19" s="2" t="d">
        <v>2020-02-10</v>
      </c>
      <c r="B19">
        <v>57</v>
      </c>
      <c r="C19">
        <v>0</v>
      </c>
      <c r="D19">
        <v>57</v>
      </c>
      <c r="E19">
        <v>16</v>
      </c>
      <c r="F19">
        <v>0</v>
      </c>
      <c r="G19" s="3"/>
      <c r="H19" s="3">
        <v>10.481794777491725</v>
      </c>
      <c r="I19" s="4"/>
      <c r="J19" s="3">
        <v>0</v>
      </c>
      <c r="K19">
        <v>0</v>
      </c>
      <c r="L19">
        <v>0</v>
      </c>
      <c r="M19" s="3"/>
      <c r="N19">
        <v>0</v>
      </c>
      <c r="O19">
        <v>0</v>
      </c>
    </row>
    <row r="20" spans="1:15" x14ac:dyDescent="0.25">
      <c r="A20" s="2" t="d">
        <v>2020-02-11</v>
      </c>
      <c r="B20">
        <v>82</v>
      </c>
      <c r="C20">
        <v>0</v>
      </c>
      <c r="D20">
        <v>82</v>
      </c>
      <c r="E20">
        <v>25</v>
      </c>
      <c r="F20">
        <v>0</v>
      </c>
      <c r="G20" s="3"/>
      <c r="H20" s="3">
        <v>15.079073188672307</v>
      </c>
      <c r="I20" s="4"/>
      <c r="J20" s="3">
        <v>0</v>
      </c>
      <c r="K20">
        <v>0</v>
      </c>
      <c r="L20">
        <v>0</v>
      </c>
      <c r="M20" s="3"/>
      <c r="N20">
        <v>0</v>
      </c>
      <c r="O20">
        <v>0</v>
      </c>
    </row>
    <row r="21" spans="1:15" x14ac:dyDescent="0.25">
      <c r="A21" s="2" t="d">
        <v>2020-02-12</v>
      </c>
      <c r="B21">
        <v>106</v>
      </c>
      <c r="C21">
        <v>0</v>
      </c>
      <c r="D21">
        <v>106</v>
      </c>
      <c r="E21">
        <v>24</v>
      </c>
      <c r="F21">
        <v>0</v>
      </c>
      <c r="G21" s="3"/>
      <c r="H21" s="3">
        <v>19.492460463405664</v>
      </c>
      <c r="I21" s="4"/>
      <c r="J21" s="3">
        <v>0</v>
      </c>
      <c r="K21">
        <v>0</v>
      </c>
      <c r="L21">
        <v>0</v>
      </c>
      <c r="M21" s="3"/>
      <c r="N21">
        <v>0</v>
      </c>
      <c r="O21">
        <v>0</v>
      </c>
    </row>
    <row r="22" spans="1:15" x14ac:dyDescent="0.25">
      <c r="A22" s="2" t="d">
        <v>2020-02-13</v>
      </c>
      <c r="B22">
        <v>148</v>
      </c>
      <c r="C22">
        <v>0</v>
      </c>
      <c r="D22">
        <v>148</v>
      </c>
      <c r="E22">
        <v>42</v>
      </c>
      <c r="F22">
        <v>0</v>
      </c>
      <c r="G22" s="3"/>
      <c r="H22" s="3">
        <v>27.215888194189041</v>
      </c>
      <c r="I22" s="4"/>
      <c r="J22" s="3">
        <v>0</v>
      </c>
      <c r="K22">
        <v>0</v>
      </c>
      <c r="L22">
        <v>0</v>
      </c>
      <c r="M22" s="3"/>
      <c r="N22">
        <v>0</v>
      </c>
      <c r="O22">
        <v>0</v>
      </c>
    </row>
    <row r="23" spans="1:15" x14ac:dyDescent="0.25">
      <c r="A23" s="2" t="d">
        <v>2020-02-14</v>
      </c>
      <c r="B23">
        <v>200</v>
      </c>
      <c r="C23">
        <v>0</v>
      </c>
      <c r="D23">
        <v>200</v>
      </c>
      <c r="E23">
        <v>52</v>
      </c>
      <c r="F23">
        <v>0</v>
      </c>
      <c r="G23" s="3"/>
      <c r="H23" s="3">
        <v>36.778227289444651</v>
      </c>
      <c r="I23" s="4"/>
      <c r="J23" s="3">
        <v>0</v>
      </c>
      <c r="K23">
        <v>0</v>
      </c>
      <c r="L23">
        <v>0</v>
      </c>
      <c r="M23" s="3"/>
      <c r="N23">
        <v>0</v>
      </c>
      <c r="O23">
        <v>0</v>
      </c>
    </row>
    <row r="24" spans="1:15" x14ac:dyDescent="0.25">
      <c r="A24" s="2" t="d">
        <v>2020-02-15</v>
      </c>
      <c r="B24">
        <v>224</v>
      </c>
      <c r="C24">
        <v>0</v>
      </c>
      <c r="D24">
        <v>224</v>
      </c>
      <c r="E24">
        <v>24</v>
      </c>
      <c r="F24">
        <v>0</v>
      </c>
      <c r="G24" s="3"/>
      <c r="H24" s="3">
        <v>41.19161456417801</v>
      </c>
      <c r="I24" s="4"/>
      <c r="J24" s="3">
        <v>0</v>
      </c>
      <c r="K24">
        <v>0</v>
      </c>
      <c r="L24">
        <v>0</v>
      </c>
      <c r="M24" s="3"/>
      <c r="N24">
        <v>0</v>
      </c>
      <c r="O24">
        <v>0</v>
      </c>
    </row>
    <row r="25" spans="1:15" x14ac:dyDescent="0.25">
      <c r="A25" s="2" t="d">
        <v>2020-02-16</v>
      </c>
      <c r="B25">
        <v>252</v>
      </c>
      <c r="C25">
        <v>0</v>
      </c>
      <c r="D25">
        <v>252</v>
      </c>
      <c r="E25">
        <v>28</v>
      </c>
      <c r="F25">
        <v>0</v>
      </c>
      <c r="G25" s="3"/>
      <c r="H25" s="3">
        <v>46.34056638470026</v>
      </c>
      <c r="I25" s="4"/>
      <c r="J25" s="3">
        <v>0</v>
      </c>
      <c r="K25">
        <v>0</v>
      </c>
      <c r="L25">
        <v>0</v>
      </c>
      <c r="M25" s="3"/>
      <c r="N25">
        <v>0</v>
      </c>
      <c r="O25">
        <v>0</v>
      </c>
    </row>
    <row r="26" spans="1:15" x14ac:dyDescent="0.25">
      <c r="A26" s="2" t="d">
        <v>2020-02-17</v>
      </c>
      <c r="B26">
        <v>264</v>
      </c>
      <c r="C26">
        <v>0</v>
      </c>
      <c r="D26">
        <v>264</v>
      </c>
      <c r="E26">
        <v>12</v>
      </c>
      <c r="F26">
        <v>0</v>
      </c>
      <c r="G26" s="3"/>
      <c r="H26" s="3">
        <v>48.547260022066936</v>
      </c>
      <c r="I26" s="4"/>
      <c r="J26" s="3">
        <v>0</v>
      </c>
      <c r="K26">
        <v>0</v>
      </c>
      <c r="L26">
        <v>0</v>
      </c>
      <c r="M26" s="3"/>
      <c r="N26">
        <v>0</v>
      </c>
      <c r="O26">
        <v>0</v>
      </c>
    </row>
    <row r="27" spans="1:15" x14ac:dyDescent="0.25">
      <c r="A27" s="2" t="d">
        <v>2020-02-18</v>
      </c>
      <c r="B27">
        <v>276</v>
      </c>
      <c r="C27">
        <v>0</v>
      </c>
      <c r="D27">
        <v>276</v>
      </c>
      <c r="E27">
        <v>12</v>
      </c>
      <c r="F27">
        <v>0</v>
      </c>
      <c r="G27" s="3"/>
      <c r="H27" s="3">
        <v>50.75395365943362</v>
      </c>
      <c r="I27" s="4"/>
      <c r="J27" s="3">
        <v>0</v>
      </c>
      <c r="K27">
        <v>0</v>
      </c>
      <c r="L27">
        <v>0</v>
      </c>
      <c r="M27" s="3"/>
      <c r="N27">
        <v>0</v>
      </c>
      <c r="O27">
        <v>0</v>
      </c>
    </row>
    <row r="28" spans="1:15" x14ac:dyDescent="0.25">
      <c r="A28" s="2" t="d">
        <v>2020-02-19</v>
      </c>
      <c r="B28">
        <v>306</v>
      </c>
      <c r="C28">
        <v>0</v>
      </c>
      <c r="D28">
        <v>306</v>
      </c>
      <c r="E28">
        <v>30</v>
      </c>
      <c r="F28">
        <v>0</v>
      </c>
      <c r="G28" s="3"/>
      <c r="H28" s="3">
        <v>56.270687752850314</v>
      </c>
      <c r="I28" s="4"/>
      <c r="J28" s="3">
        <v>0</v>
      </c>
      <c r="K28">
        <v>0</v>
      </c>
      <c r="L28">
        <v>0</v>
      </c>
      <c r="M28" s="3"/>
      <c r="N28">
        <v>0</v>
      </c>
      <c r="O28">
        <v>0</v>
      </c>
    </row>
    <row r="29" spans="1:15" x14ac:dyDescent="0.25">
      <c r="A29" s="2" t="d">
        <v>2020-02-20</v>
      </c>
      <c r="B29">
        <v>327</v>
      </c>
      <c r="C29">
        <v>0</v>
      </c>
      <c r="D29">
        <v>327</v>
      </c>
      <c r="E29">
        <v>21</v>
      </c>
      <c r="F29">
        <v>0</v>
      </c>
      <c r="G29" s="3"/>
      <c r="H29" s="3">
        <v>60.132401618242007</v>
      </c>
      <c r="I29" s="4"/>
      <c r="J29" s="3">
        <v>0</v>
      </c>
      <c r="K29">
        <v>0</v>
      </c>
      <c r="L29">
        <v>0</v>
      </c>
      <c r="M29" s="3"/>
      <c r="N29">
        <v>0</v>
      </c>
      <c r="O29">
        <v>0</v>
      </c>
    </row>
    <row r="30" spans="1:15" x14ac:dyDescent="0.25">
      <c r="A30" s="2" t="d">
        <v>2020-02-21</v>
      </c>
      <c r="B30">
        <v>368</v>
      </c>
      <c r="C30">
        <v>0</v>
      </c>
      <c r="D30">
        <v>368</v>
      </c>
      <c r="E30">
        <v>41</v>
      </c>
      <c r="F30">
        <v>0</v>
      </c>
      <c r="G30" s="3"/>
      <c r="H30" s="3">
        <v>67.671938212578155</v>
      </c>
      <c r="I30" s="4"/>
      <c r="J30" s="3">
        <v>0</v>
      </c>
      <c r="K30">
        <v>0</v>
      </c>
      <c r="L30">
        <v>0</v>
      </c>
      <c r="M30" s="3"/>
      <c r="N30">
        <v>0</v>
      </c>
      <c r="O30">
        <v>0</v>
      </c>
    </row>
    <row r="31" spans="1:15" x14ac:dyDescent="0.25">
      <c r="A31" s="2" t="d">
        <v>2020-02-22</v>
      </c>
      <c r="B31">
        <v>382</v>
      </c>
      <c r="C31">
        <v>0</v>
      </c>
      <c r="D31">
        <v>382</v>
      </c>
      <c r="E31">
        <v>14</v>
      </c>
      <c r="F31">
        <v>0</v>
      </c>
      <c r="G31" s="3"/>
      <c r="H31" s="3">
        <v>70.246414122839283</v>
      </c>
      <c r="I31" s="4"/>
      <c r="J31" s="3">
        <v>0</v>
      </c>
      <c r="K31">
        <v>0</v>
      </c>
      <c r="L31">
        <v>0</v>
      </c>
      <c r="M31" s="3"/>
      <c r="N31">
        <v>0</v>
      </c>
      <c r="O31">
        <v>0</v>
      </c>
    </row>
    <row r="32" spans="1:15" x14ac:dyDescent="0.25">
      <c r="A32" s="2" t="d">
        <v>2020-02-23</v>
      </c>
      <c r="B32">
        <v>393</v>
      </c>
      <c r="C32">
        <v>0</v>
      </c>
      <c r="D32">
        <v>393</v>
      </c>
      <c r="E32">
        <v>11</v>
      </c>
      <c r="F32">
        <v>0</v>
      </c>
      <c r="G32" s="3"/>
      <c r="H32" s="3">
        <v>72.269216623758737</v>
      </c>
      <c r="I32" s="4"/>
      <c r="J32" s="3">
        <v>0</v>
      </c>
      <c r="K32">
        <v>0</v>
      </c>
      <c r="L32">
        <v>0</v>
      </c>
      <c r="M32" s="3"/>
      <c r="N32">
        <v>0</v>
      </c>
      <c r="O32">
        <v>0</v>
      </c>
    </row>
    <row r="33" spans="1:15" x14ac:dyDescent="0.25">
      <c r="A33" s="2" t="d">
        <v>2020-02-24</v>
      </c>
      <c r="B33">
        <v>404</v>
      </c>
      <c r="C33">
        <v>0</v>
      </c>
      <c r="D33">
        <v>404</v>
      </c>
      <c r="E33">
        <v>11</v>
      </c>
      <c r="F33">
        <v>0</v>
      </c>
      <c r="G33" s="3"/>
      <c r="H33" s="3">
        <v>74.292019124678191</v>
      </c>
      <c r="I33" s="4"/>
      <c r="J33" s="3">
        <v>0</v>
      </c>
      <c r="K33">
        <v>0</v>
      </c>
      <c r="L33">
        <v>0</v>
      </c>
      <c r="M33" s="3"/>
      <c r="N33">
        <v>0</v>
      </c>
      <c r="O33">
        <v>0</v>
      </c>
    </row>
    <row r="34" spans="1:15" x14ac:dyDescent="0.25">
      <c r="A34" s="2" t="d">
        <v>2020-02-25</v>
      </c>
      <c r="B34">
        <v>412</v>
      </c>
      <c r="C34">
        <v>0</v>
      </c>
      <c r="D34">
        <v>412</v>
      </c>
      <c r="E34">
        <v>8</v>
      </c>
      <c r="F34">
        <v>0</v>
      </c>
      <c r="G34" s="3"/>
      <c r="H34" s="3">
        <v>75.763148216255985</v>
      </c>
      <c r="I34" s="4"/>
      <c r="J34" s="3">
        <v>0</v>
      </c>
      <c r="K34">
        <v>0</v>
      </c>
      <c r="L34">
        <v>0</v>
      </c>
      <c r="M34" s="3"/>
      <c r="N34">
        <v>0</v>
      </c>
      <c r="O34">
        <v>0</v>
      </c>
    </row>
    <row r="35" spans="1:15" x14ac:dyDescent="0.25">
      <c r="A35" s="2" t="d">
        <v>2020-02-26</v>
      </c>
      <c r="B35">
        <v>437</v>
      </c>
      <c r="C35">
        <v>0</v>
      </c>
      <c r="D35">
        <v>437</v>
      </c>
      <c r="E35">
        <v>25</v>
      </c>
      <c r="F35">
        <v>0</v>
      </c>
      <c r="G35" s="3"/>
      <c r="H35" s="3">
        <v>80.360426627436567</v>
      </c>
      <c r="I35" s="4"/>
      <c r="J35" s="3">
        <v>0</v>
      </c>
      <c r="K35">
        <v>0</v>
      </c>
      <c r="L35">
        <v>0</v>
      </c>
      <c r="M35" s="3"/>
      <c r="N35">
        <v>0</v>
      </c>
      <c r="O35">
        <v>0</v>
      </c>
    </row>
    <row r="36" spans="1:15" x14ac:dyDescent="0.25">
      <c r="A36" s="2" t="d">
        <v>2020-02-27</v>
      </c>
      <c r="B36">
        <v>470</v>
      </c>
      <c r="C36">
        <v>0</v>
      </c>
      <c r="D36">
        <v>470</v>
      </c>
      <c r="E36">
        <v>33</v>
      </c>
      <c r="F36">
        <v>0</v>
      </c>
      <c r="G36" s="3"/>
      <c r="H36" s="3">
        <v>86.428834130194929</v>
      </c>
      <c r="I36" s="4"/>
      <c r="J36" s="3">
        <v>0</v>
      </c>
      <c r="K36">
        <v>0</v>
      </c>
      <c r="L36">
        <v>0</v>
      </c>
      <c r="M36" s="3"/>
      <c r="N36">
        <v>0</v>
      </c>
      <c r="O36">
        <v>0</v>
      </c>
    </row>
    <row r="37" spans="1:15" x14ac:dyDescent="0.25">
      <c r="A37" s="2" t="d">
        <v>2020-02-28</v>
      </c>
      <c r="B37">
        <v>500</v>
      </c>
      <c r="C37">
        <v>0</v>
      </c>
      <c r="D37">
        <v>500</v>
      </c>
      <c r="E37">
        <v>30</v>
      </c>
      <c r="F37">
        <v>0</v>
      </c>
      <c r="G37" s="3"/>
      <c r="H37" s="3">
        <v>91.94556822361163</v>
      </c>
      <c r="I37" s="4"/>
      <c r="J37" s="3">
        <v>0</v>
      </c>
      <c r="K37">
        <v>0</v>
      </c>
      <c r="L37">
        <v>0</v>
      </c>
      <c r="M37" s="3"/>
      <c r="N37">
        <v>0</v>
      </c>
      <c r="O37">
        <v>0</v>
      </c>
    </row>
    <row r="38" spans="1:15" x14ac:dyDescent="0.25">
      <c r="A38" s="2" t="d">
        <v>2020-02-29</v>
      </c>
      <c r="B38">
        <v>630</v>
      </c>
      <c r="C38">
        <v>0</v>
      </c>
      <c r="D38">
        <v>630</v>
      </c>
      <c r="E38">
        <v>130</v>
      </c>
      <c r="F38">
        <v>0</v>
      </c>
      <c r="G38" s="3"/>
      <c r="H38" s="3">
        <v>115.85141596175065</v>
      </c>
      <c r="I38" s="4"/>
      <c r="J38" s="3">
        <v>0</v>
      </c>
      <c r="K38">
        <v>0</v>
      </c>
      <c r="L38">
        <v>0</v>
      </c>
      <c r="M38" s="3"/>
      <c r="N38">
        <v>0</v>
      </c>
      <c r="O38">
        <v>0</v>
      </c>
    </row>
    <row r="39" spans="1:15" x14ac:dyDescent="0.25">
      <c r="A39" s="2" t="d">
        <v>2020-03-01</v>
      </c>
      <c r="B39">
        <v>698</v>
      </c>
      <c r="C39">
        <v>0</v>
      </c>
      <c r="D39">
        <v>698</v>
      </c>
      <c r="E39">
        <v>68</v>
      </c>
      <c r="F39">
        <v>0</v>
      </c>
      <c r="G39" s="3"/>
      <c r="H39" s="3">
        <v>128.35601324016184</v>
      </c>
      <c r="I39" s="4"/>
      <c r="J39" s="3">
        <v>0</v>
      </c>
      <c r="K39">
        <v>0</v>
      </c>
      <c r="L39">
        <v>0</v>
      </c>
      <c r="M39" s="3"/>
      <c r="N39">
        <v>0</v>
      </c>
      <c r="O39">
        <v>0</v>
      </c>
    </row>
    <row r="40" spans="1:15" x14ac:dyDescent="0.25">
      <c r="A40" s="2" t="d">
        <v>2020-03-02</v>
      </c>
      <c r="B40">
        <v>814</v>
      </c>
      <c r="C40">
        <v>1</v>
      </c>
      <c r="D40">
        <v>815</v>
      </c>
      <c r="E40">
        <v>117</v>
      </c>
      <c r="F40">
        <v>1</v>
      </c>
      <c r="G40" s="3"/>
      <c r="H40" s="3">
        <v>149.87127620448695</v>
      </c>
      <c r="I40" s="4"/>
      <c r="J40" s="3">
        <v>0.12285012285012285</v>
      </c>
      <c r="K40">
        <v>0</v>
      </c>
      <c r="L40">
        <v>0</v>
      </c>
      <c r="M40" s="3">
        <v>0</v>
      </c>
      <c r="N40">
        <v>0</v>
      </c>
      <c r="O40">
        <v>0</v>
      </c>
    </row>
    <row r="41" spans="1:15" x14ac:dyDescent="0.25">
      <c r="A41" s="2" t="d">
        <v>2020-03-03</v>
      </c>
      <c r="B41">
        <v>914</v>
      </c>
      <c r="C41">
        <v>1</v>
      </c>
      <c r="D41">
        <v>915</v>
      </c>
      <c r="E41">
        <v>100</v>
      </c>
      <c r="F41">
        <v>0</v>
      </c>
      <c r="G41" s="3">
        <v>0</v>
      </c>
      <c r="H41" s="3">
        <v>168.26038984920928</v>
      </c>
      <c r="I41" s="4">
        <v>0</v>
      </c>
      <c r="J41" s="3">
        <v>0.10940919037199125</v>
      </c>
      <c r="K41">
        <v>0</v>
      </c>
      <c r="L41">
        <v>0</v>
      </c>
      <c r="M41" s="3">
        <v>0</v>
      </c>
      <c r="N41">
        <v>0</v>
      </c>
      <c r="O41">
        <v>0</v>
      </c>
    </row>
    <row r="42" spans="1:15" x14ac:dyDescent="0.25">
      <c r="A42" s="2" t="d">
        <v>2020-03-04</v>
      </c>
      <c r="B42">
        <v>1043</v>
      </c>
      <c r="C42">
        <v>3</v>
      </c>
      <c r="D42">
        <v>1046</v>
      </c>
      <c r="E42">
        <v>131</v>
      </c>
      <c r="F42">
        <v>2</v>
      </c>
      <c r="G42" s="3">
        <v>0</v>
      </c>
      <c r="H42" s="3">
        <v>192.35012872379554</v>
      </c>
      <c r="I42" s="4">
        <v>1.5267175572519083E-2</v>
      </c>
      <c r="J42" s="3">
        <v>0.28763183125599234</v>
      </c>
      <c r="K42">
        <v>0</v>
      </c>
      <c r="L42">
        <v>0</v>
      </c>
      <c r="M42" s="3">
        <v>0</v>
      </c>
      <c r="N42">
        <v>0</v>
      </c>
      <c r="O42">
        <v>0</v>
      </c>
    </row>
    <row r="43" spans="1:15" x14ac:dyDescent="0.25">
      <c r="A43" s="2" t="d">
        <v>2020-03-05</v>
      </c>
      <c r="B43">
        <v>1250</v>
      </c>
      <c r="C43">
        <v>6</v>
      </c>
      <c r="D43">
        <v>1256</v>
      </c>
      <c r="E43">
        <v>210</v>
      </c>
      <c r="F43">
        <v>3</v>
      </c>
      <c r="G43" s="3">
        <v>1.5</v>
      </c>
      <c r="H43" s="3">
        <v>230.9672673777124</v>
      </c>
      <c r="I43" s="4">
        <v>1.4285714285714285E-2</v>
      </c>
      <c r="J43" s="3">
        <v>0.48</v>
      </c>
      <c r="K43">
        <v>0</v>
      </c>
      <c r="L43">
        <v>0</v>
      </c>
      <c r="M43" s="3">
        <v>0</v>
      </c>
      <c r="N43">
        <v>0</v>
      </c>
      <c r="O43">
        <v>0</v>
      </c>
    </row>
    <row r="44" spans="1:15" x14ac:dyDescent="0.25">
      <c r="A44" s="2" t="d">
        <v>2020-03-06</v>
      </c>
      <c r="B44">
        <v>1514</v>
      </c>
      <c r="C44">
        <v>11</v>
      </c>
      <c r="D44">
        <v>1525</v>
      </c>
      <c r="E44">
        <v>269</v>
      </c>
      <c r="F44">
        <v>5</v>
      </c>
      <c r="G44" s="3">
        <v>1.6666666666666667</v>
      </c>
      <c r="H44" s="3">
        <v>280.43398308201546</v>
      </c>
      <c r="I44" s="4">
        <v>1.858736059479554E-2</v>
      </c>
      <c r="J44" s="3">
        <v>0.72655217965653895</v>
      </c>
      <c r="K44">
        <v>0</v>
      </c>
      <c r="L44">
        <v>0</v>
      </c>
      <c r="M44" s="3">
        <v>0</v>
      </c>
      <c r="N44">
        <v>0</v>
      </c>
      <c r="O44">
        <v>0</v>
      </c>
    </row>
    <row r="45" spans="1:15" x14ac:dyDescent="0.25">
      <c r="A45" s="2" t="d">
        <v>2020-03-07</v>
      </c>
      <c r="B45">
        <v>1664</v>
      </c>
      <c r="C45">
        <v>16</v>
      </c>
      <c r="D45">
        <v>1680</v>
      </c>
      <c r="E45">
        <v>155</v>
      </c>
      <c r="F45">
        <v>5</v>
      </c>
      <c r="G45" s="3">
        <v>1</v>
      </c>
      <c r="H45" s="3">
        <v>308.93710923133506</v>
      </c>
      <c r="I45" s="4">
        <v>3.2258064516129031E-2</v>
      </c>
      <c r="J45" s="3">
        <v>0.96153846153846156</v>
      </c>
      <c r="K45">
        <v>0</v>
      </c>
      <c r="L45">
        <v>0</v>
      </c>
      <c r="M45" s="3">
        <v>0</v>
      </c>
      <c r="N45">
        <v>0</v>
      </c>
      <c r="O45">
        <v>0</v>
      </c>
    </row>
    <row r="46" spans="1:15" x14ac:dyDescent="0.25">
      <c r="A46" s="2" t="d">
        <v>2020-03-08</v>
      </c>
      <c r="B46">
        <v>1939</v>
      </c>
      <c r="C46">
        <v>18</v>
      </c>
      <c r="D46">
        <v>1957</v>
      </c>
      <c r="E46">
        <v>277</v>
      </c>
      <c r="F46">
        <v>2</v>
      </c>
      <c r="G46" s="3">
        <v>0.4</v>
      </c>
      <c r="H46" s="3">
        <v>359.87495402721589</v>
      </c>
      <c r="I46" s="4">
        <v>7.2202166064981952E-3</v>
      </c>
      <c r="J46" s="3">
        <v>0.92831356369262508</v>
      </c>
      <c r="K46">
        <v>0</v>
      </c>
      <c r="L46">
        <v>0</v>
      </c>
      <c r="M46" s="3">
        <v>0</v>
      </c>
      <c r="N46">
        <v>0</v>
      </c>
      <c r="O46">
        <v>0</v>
      </c>
    </row>
    <row r="47" spans="1:15" x14ac:dyDescent="0.25">
      <c r="A47" s="2" t="d">
        <v>2020-03-09</v>
      </c>
      <c r="B47">
        <v>2078</v>
      </c>
      <c r="C47">
        <v>23</v>
      </c>
      <c r="D47">
        <v>2101</v>
      </c>
      <c r="E47">
        <v>144</v>
      </c>
      <c r="F47">
        <v>5</v>
      </c>
      <c r="G47" s="3">
        <v>2.5</v>
      </c>
      <c r="H47" s="3">
        <v>386.35527767561604</v>
      </c>
      <c r="I47" s="4">
        <v>3.4722222222222224E-2</v>
      </c>
      <c r="J47" s="3">
        <v>1.1068334937439845</v>
      </c>
      <c r="K47">
        <v>0</v>
      </c>
      <c r="L47">
        <v>0</v>
      </c>
      <c r="M47" s="3">
        <v>0</v>
      </c>
      <c r="N47">
        <v>0</v>
      </c>
      <c r="O47">
        <v>0</v>
      </c>
    </row>
    <row r="48" spans="1:15" x14ac:dyDescent="0.25">
      <c r="A48" s="2" t="d">
        <v>2020-03-10</v>
      </c>
      <c r="B48">
        <v>2207</v>
      </c>
      <c r="C48">
        <v>27</v>
      </c>
      <c r="D48">
        <v>2234</v>
      </c>
      <c r="E48">
        <v>133</v>
      </c>
      <c r="F48">
        <v>4</v>
      </c>
      <c r="G48" s="3">
        <v>0.8</v>
      </c>
      <c r="H48" s="3">
        <v>410.81279882309673</v>
      </c>
      <c r="I48" s="4">
        <v>3.007518796992481E-2</v>
      </c>
      <c r="J48" s="3">
        <v>1.2233801540552787</v>
      </c>
      <c r="K48">
        <v>0</v>
      </c>
      <c r="L48">
        <v>0</v>
      </c>
      <c r="M48" s="3">
        <v>0</v>
      </c>
      <c r="N48">
        <v>0</v>
      </c>
      <c r="O48">
        <v>0</v>
      </c>
    </row>
    <row r="49" spans="1:21" x14ac:dyDescent="0.25">
      <c r="A49" s="2" t="d">
        <v>2020-03-11</v>
      </c>
      <c r="B49">
        <v>2280</v>
      </c>
      <c r="C49">
        <v>36</v>
      </c>
      <c r="D49">
        <v>2316</v>
      </c>
      <c r="E49">
        <v>82</v>
      </c>
      <c r="F49">
        <v>9</v>
      </c>
      <c r="G49" s="3">
        <v>2.25</v>
      </c>
      <c r="H49" s="3">
        <v>425.89187201176907</v>
      </c>
      <c r="I49" s="4">
        <v>0.10975609756097561</v>
      </c>
      <c r="J49" s="3">
        <v>1.5789473684210527</v>
      </c>
      <c r="K49">
        <v>0</v>
      </c>
      <c r="L49">
        <v>0</v>
      </c>
      <c r="M49" s="3">
        <v>0</v>
      </c>
      <c r="N49">
        <v>0</v>
      </c>
      <c r="O49">
        <v>0</v>
      </c>
    </row>
    <row r="50" spans="1:21" x14ac:dyDescent="0.25">
      <c r="A50" s="2" t="d">
        <v>2020-03-12</v>
      </c>
      <c r="B50">
        <v>2832</v>
      </c>
      <c r="C50">
        <v>60</v>
      </c>
      <c r="D50">
        <v>2892</v>
      </c>
      <c r="E50">
        <v>576</v>
      </c>
      <c r="F50">
        <v>24</v>
      </c>
      <c r="G50" s="3">
        <v>2.6666666666666665</v>
      </c>
      <c r="H50" s="3">
        <v>531.8131666053697</v>
      </c>
      <c r="I50" s="4">
        <v>4.1666666666666664E-2</v>
      </c>
      <c r="J50" s="3">
        <v>2.1186440677966099</v>
      </c>
      <c r="K50">
        <v>0</v>
      </c>
      <c r="L50">
        <v>0</v>
      </c>
      <c r="M50" s="3">
        <v>0</v>
      </c>
      <c r="N50">
        <v>0</v>
      </c>
      <c r="O50">
        <v>0</v>
      </c>
    </row>
    <row r="51" spans="1:21" x14ac:dyDescent="0.25">
      <c r="A51" s="2" t="d">
        <v>2020-03-13</v>
      </c>
      <c r="B51">
        <v>3229</v>
      </c>
      <c r="C51">
        <v>85</v>
      </c>
      <c r="D51">
        <v>3314</v>
      </c>
      <c r="E51">
        <v>422</v>
      </c>
      <c r="F51">
        <v>25</v>
      </c>
      <c r="G51" s="3">
        <v>1.0416666666666667</v>
      </c>
      <c r="H51" s="3">
        <v>609.41522618609781</v>
      </c>
      <c r="I51" s="4">
        <v>5.9241706161137442E-2</v>
      </c>
      <c r="J51" s="3">
        <v>2.6323939300092905</v>
      </c>
      <c r="K51">
        <v>0</v>
      </c>
      <c r="L51">
        <v>0</v>
      </c>
      <c r="M51" s="3">
        <v>0</v>
      </c>
      <c r="N51">
        <v>0</v>
      </c>
      <c r="O51">
        <v>0</v>
      </c>
    </row>
    <row r="52" spans="1:21" x14ac:dyDescent="0.25">
      <c r="A52" s="2" t="d">
        <v>2020-03-14</v>
      </c>
      <c r="B52">
        <v>3594</v>
      </c>
      <c r="C52">
        <v>121</v>
      </c>
      <c r="D52">
        <v>3715</v>
      </c>
      <c r="E52">
        <v>401</v>
      </c>
      <c r="F52">
        <v>36</v>
      </c>
      <c r="G52" s="3">
        <v>1.44</v>
      </c>
      <c r="H52" s="3">
        <v>683.15557190143443</v>
      </c>
      <c r="I52" s="4">
        <v>8.9775561097256859E-2</v>
      </c>
      <c r="J52" s="3">
        <v>3.3667223149693934</v>
      </c>
      <c r="K52">
        <v>1</v>
      </c>
      <c r="L52">
        <v>1</v>
      </c>
      <c r="M52" s="3">
        <v>0.82644628099173556</v>
      </c>
      <c r="N52">
        <v>0.18389113644722324</v>
      </c>
      <c r="O52">
        <v>0.18389113644722324</v>
      </c>
    </row>
    <row r="53" spans="1:21" x14ac:dyDescent="0.25">
      <c r="A53" s="2" t="d">
        <v>2020-03-15</v>
      </c>
      <c r="B53">
        <v>4087</v>
      </c>
      <c r="C53">
        <v>153</v>
      </c>
      <c r="D53">
        <v>4240</v>
      </c>
      <c r="E53">
        <v>525</v>
      </c>
      <c r="F53">
        <v>32</v>
      </c>
      <c r="G53" s="3">
        <v>0.88888888888888884</v>
      </c>
      <c r="H53" s="3">
        <v>779.69841853622654</v>
      </c>
      <c r="I53" s="4">
        <v>6.0952380952380952E-2</v>
      </c>
      <c r="J53" s="3">
        <v>3.7435771959872763</v>
      </c>
      <c r="K53">
        <v>0</v>
      </c>
      <c r="L53">
        <v>1</v>
      </c>
      <c r="M53" s="3">
        <v>0.65359477124183007</v>
      </c>
      <c r="N53">
        <v>0.18389113644722324</v>
      </c>
      <c r="O53">
        <v>0</v>
      </c>
    </row>
    <row r="54" spans="1:21" x14ac:dyDescent="0.25">
      <c r="A54" s="2" t="d">
        <v>2020-03-16</v>
      </c>
      <c r="B54">
        <v>4724</v>
      </c>
      <c r="C54">
        <v>171</v>
      </c>
      <c r="D54">
        <v>4895</v>
      </c>
      <c r="E54">
        <v>655</v>
      </c>
      <c r="F54">
        <v>18</v>
      </c>
      <c r="G54" s="3">
        <v>0.5625</v>
      </c>
      <c r="H54" s="3">
        <v>900.14711290915784</v>
      </c>
      <c r="I54" s="4">
        <v>2.748091603053435E-2</v>
      </c>
      <c r="J54" s="3">
        <v>3.6198137171888232</v>
      </c>
      <c r="K54">
        <v>0</v>
      </c>
      <c r="L54">
        <v>1</v>
      </c>
      <c r="M54" s="3">
        <v>0.58479532163742687</v>
      </c>
      <c r="N54">
        <v>0.18389113644722324</v>
      </c>
      <c r="O54">
        <v>0</v>
      </c>
    </row>
    <row r="55" spans="1:21" x14ac:dyDescent="0.25">
      <c r="A55" s="2" t="d">
        <v>2020-03-17</v>
      </c>
      <c r="B55">
        <v>5051</v>
      </c>
      <c r="C55">
        <v>195</v>
      </c>
      <c r="D55">
        <v>5246</v>
      </c>
      <c r="E55">
        <v>351</v>
      </c>
      <c r="F55">
        <v>24</v>
      </c>
      <c r="G55" s="3">
        <v>1.3333333333333333</v>
      </c>
      <c r="H55" s="3">
        <v>964.69290180213318</v>
      </c>
      <c r="I55" s="4">
        <v>6.8376068376068383E-2</v>
      </c>
      <c r="J55" s="3">
        <v>3.8606216590774101</v>
      </c>
      <c r="K55">
        <v>1</v>
      </c>
      <c r="L55">
        <v>2</v>
      </c>
      <c r="M55" s="3">
        <v>1.0256410256410255</v>
      </c>
      <c r="N55">
        <v>0.36778227289444648</v>
      </c>
      <c r="O55">
        <v>0.18389113644722324</v>
      </c>
    </row>
    <row r="56" spans="1:21" x14ac:dyDescent="0.25">
      <c r="A56" s="2" t="d">
        <v>2020-03-18</v>
      </c>
      <c r="B56">
        <v>5864</v>
      </c>
      <c r="C56">
        <v>227</v>
      </c>
      <c r="D56">
        <v>6091</v>
      </c>
      <c r="E56">
        <v>845</v>
      </c>
      <c r="F56">
        <v>32</v>
      </c>
      <c r="G56" s="3">
        <v>1.3333333333333333</v>
      </c>
      <c r="H56" s="3">
        <v>1120.0809121000368</v>
      </c>
      <c r="I56" s="4">
        <v>3.7869822485207101E-2</v>
      </c>
      <c r="J56" s="3">
        <v>3.8710777626193722</v>
      </c>
      <c r="K56">
        <v>1</v>
      </c>
      <c r="L56">
        <v>3</v>
      </c>
      <c r="M56" s="3">
        <v>1.3215859030837005</v>
      </c>
      <c r="N56">
        <v>0.55167340934166975</v>
      </c>
      <c r="O56">
        <v>0.18389113644722324</v>
      </c>
      <c r="P56">
        <v>6</v>
      </c>
      <c r="Q56">
        <v>6</v>
      </c>
      <c r="R56">
        <v>149</v>
      </c>
      <c r="S56">
        <v>149</v>
      </c>
      <c r="T56">
        <v>4.0268456375838921</v>
      </c>
      <c r="U56">
        <v>65.63876651982379</v>
      </c>
    </row>
    <row r="57" spans="1:21" x14ac:dyDescent="0.25">
      <c r="A57" s="2" t="d">
        <v>2020-03-19</v>
      </c>
      <c r="B57">
        <v>6506</v>
      </c>
      <c r="C57">
        <v>266</v>
      </c>
      <c r="D57">
        <v>6772</v>
      </c>
      <c r="E57">
        <v>681</v>
      </c>
      <c r="F57">
        <v>39</v>
      </c>
      <c r="G57" s="3">
        <v>1.21875</v>
      </c>
      <c r="H57" s="3">
        <v>1245.3107760205958</v>
      </c>
      <c r="I57" s="4">
        <v>5.7268722466960353E-2</v>
      </c>
      <c r="J57" s="3">
        <v>4.0885336612357825</v>
      </c>
      <c r="K57">
        <v>3</v>
      </c>
      <c r="L57">
        <v>6</v>
      </c>
      <c r="M57" s="3">
        <v>2.2556390977443606</v>
      </c>
      <c r="N57">
        <v>1.1033468186833395</v>
      </c>
      <c r="O57">
        <v>0.55167340934166975</v>
      </c>
      <c r="P57">
        <v>11</v>
      </c>
      <c r="Q57">
        <v>5</v>
      </c>
      <c r="R57">
        <v>213</v>
      </c>
      <c r="S57">
        <v>64</v>
      </c>
      <c r="T57">
        <v>5.164319248826291</v>
      </c>
      <c r="U57">
        <v>80.075187969924812</v>
      </c>
    </row>
    <row r="58" spans="1:21" x14ac:dyDescent="0.25">
      <c r="A58" s="2" t="d">
        <v>2020-03-20</v>
      </c>
      <c r="B58">
        <v>7228</v>
      </c>
      <c r="C58">
        <v>322</v>
      </c>
      <c r="D58">
        <v>7550</v>
      </c>
      <c r="E58">
        <v>778</v>
      </c>
      <c r="F58">
        <v>56</v>
      </c>
      <c r="G58" s="3">
        <v>1.4358974358974359</v>
      </c>
      <c r="H58" s="3">
        <v>1388.3780801765356</v>
      </c>
      <c r="I58" s="4">
        <v>7.1979434447300775E-2</v>
      </c>
      <c r="J58" s="3">
        <v>4.4548976203652462</v>
      </c>
      <c r="K58">
        <v>0</v>
      </c>
      <c r="L58">
        <v>6</v>
      </c>
      <c r="M58" s="3">
        <v>1.8633540372670807</v>
      </c>
      <c r="N58">
        <v>1.1033468186833395</v>
      </c>
      <c r="O58">
        <v>0</v>
      </c>
      <c r="P58">
        <v>16</v>
      </c>
      <c r="Q58">
        <v>5</v>
      </c>
      <c r="R58">
        <v>247</v>
      </c>
      <c r="S58">
        <v>34</v>
      </c>
      <c r="T58">
        <v>6.4777327935222671</v>
      </c>
      <c r="U58">
        <v>76.708074534161483</v>
      </c>
    </row>
    <row r="59" spans="1:21" x14ac:dyDescent="0.25">
      <c r="A59" s="2" t="d">
        <v>2020-03-21</v>
      </c>
      <c r="B59">
        <v>7886</v>
      </c>
      <c r="C59">
        <v>373</v>
      </c>
      <c r="D59">
        <v>8259</v>
      </c>
      <c r="E59">
        <v>709</v>
      </c>
      <c r="F59">
        <v>51</v>
      </c>
      <c r="G59" s="3">
        <v>0.9107142857142857</v>
      </c>
      <c r="H59" s="3">
        <v>1518.7568959176169</v>
      </c>
      <c r="I59" s="4">
        <v>7.1932299012693934E-2</v>
      </c>
      <c r="J59" s="3">
        <v>4.7299010905401975</v>
      </c>
      <c r="K59">
        <v>1</v>
      </c>
      <c r="L59">
        <v>7</v>
      </c>
      <c r="M59" s="3">
        <v>1.8766756032171581</v>
      </c>
      <c r="N59">
        <v>1.2872379551305628</v>
      </c>
      <c r="O59">
        <v>0.18389113644722324</v>
      </c>
      <c r="P59">
        <v>20</v>
      </c>
      <c r="Q59">
        <v>4</v>
      </c>
      <c r="R59">
        <v>244</v>
      </c>
      <c r="S59">
        <v>-3</v>
      </c>
      <c r="T59">
        <v>8.1967213114754092</v>
      </c>
      <c r="U59">
        <v>65.415549597855232</v>
      </c>
    </row>
    <row r="60" spans="1:21" x14ac:dyDescent="0.25">
      <c r="A60" s="2" t="d">
        <v>2020-03-22</v>
      </c>
      <c r="B60">
        <v>8263</v>
      </c>
      <c r="C60">
        <v>416</v>
      </c>
      <c r="D60">
        <v>8679</v>
      </c>
      <c r="E60">
        <v>420</v>
      </c>
      <c r="F60">
        <v>43</v>
      </c>
      <c r="G60" s="3">
        <v>0.84313725490196079</v>
      </c>
      <c r="H60" s="3">
        <v>1595.9911732254507</v>
      </c>
      <c r="I60" s="4">
        <v>0.10238095238095238</v>
      </c>
      <c r="J60" s="3">
        <v>5.0344911049255714</v>
      </c>
      <c r="K60">
        <v>3</v>
      </c>
      <c r="L60">
        <v>10</v>
      </c>
      <c r="M60" s="3">
        <v>2.4038461538461542</v>
      </c>
      <c r="N60">
        <v>1.8389113644722326</v>
      </c>
      <c r="O60">
        <v>0.55167340934166975</v>
      </c>
      <c r="P60">
        <v>23</v>
      </c>
      <c r="Q60">
        <v>3</v>
      </c>
      <c r="R60">
        <v>285</v>
      </c>
      <c r="S60">
        <v>41</v>
      </c>
      <c r="T60">
        <v>8.0701754385964914</v>
      </c>
      <c r="U60">
        <v>68.509615384615387</v>
      </c>
    </row>
    <row r="61" spans="1:21" x14ac:dyDescent="0.25">
      <c r="A61" s="2" t="d">
        <v>2020-03-23</v>
      </c>
      <c r="B61">
        <v>8865</v>
      </c>
      <c r="C61">
        <v>499</v>
      </c>
      <c r="D61">
        <v>9364</v>
      </c>
      <c r="E61">
        <v>685</v>
      </c>
      <c r="F61">
        <v>83</v>
      </c>
      <c r="G61" s="3">
        <v>1.930232558139535</v>
      </c>
      <c r="H61" s="3">
        <v>1721.9566016917986</v>
      </c>
      <c r="I61" s="4">
        <v>0.12116788321167883</v>
      </c>
      <c r="J61" s="3">
        <v>5.6288776085730401</v>
      </c>
      <c r="K61">
        <v>4</v>
      </c>
      <c r="L61">
        <v>14</v>
      </c>
      <c r="M61" s="3">
        <v>2.8056112224448899</v>
      </c>
      <c r="N61">
        <v>2.5744759102611257</v>
      </c>
      <c r="O61">
        <v>0.73556454578889297</v>
      </c>
      <c r="P61">
        <v>30</v>
      </c>
      <c r="Q61">
        <v>7</v>
      </c>
      <c r="R61">
        <v>329</v>
      </c>
      <c r="S61">
        <v>44</v>
      </c>
      <c r="T61">
        <v>9.1185410334346511</v>
      </c>
      <c r="U61">
        <v>65.93186372745491</v>
      </c>
    </row>
    <row r="62" spans="1:21" x14ac:dyDescent="0.25">
      <c r="A62" s="2" t="d">
        <v>2020-03-24</v>
      </c>
      <c r="B62">
        <v>9384</v>
      </c>
      <c r="C62">
        <v>584</v>
      </c>
      <c r="D62">
        <v>9968</v>
      </c>
      <c r="E62">
        <v>604</v>
      </c>
      <c r="F62">
        <v>85</v>
      </c>
      <c r="G62" s="3">
        <v>1.0240963855421688</v>
      </c>
      <c r="H62" s="3">
        <v>1833.0268481059213</v>
      </c>
      <c r="I62" s="4">
        <v>0.14072847682119205</v>
      </c>
      <c r="J62" s="3">
        <v>6.223358908780904</v>
      </c>
      <c r="K62">
        <v>2</v>
      </c>
      <c r="L62">
        <v>16</v>
      </c>
      <c r="M62" s="3">
        <v>2.7397260273972601</v>
      </c>
      <c r="N62">
        <v>2.9422581831555719</v>
      </c>
      <c r="O62">
        <v>0.36778227289444648</v>
      </c>
      <c r="P62">
        <v>42</v>
      </c>
      <c r="Q62">
        <v>12</v>
      </c>
      <c r="R62">
        <v>441</v>
      </c>
      <c r="S62">
        <v>112</v>
      </c>
      <c r="T62">
        <v>9.5238095238095237</v>
      </c>
      <c r="U62">
        <v>75.513698630136986</v>
      </c>
    </row>
    <row r="63" spans="1:21" x14ac:dyDescent="0.25">
      <c r="A63" s="2" t="d">
        <v>2020-03-25</v>
      </c>
      <c r="B63">
        <v>9957</v>
      </c>
      <c r="C63">
        <v>719</v>
      </c>
      <c r="D63">
        <v>10676</v>
      </c>
      <c r="E63">
        <v>708</v>
      </c>
      <c r="F63">
        <v>135</v>
      </c>
      <c r="G63" s="3">
        <v>1.588235294117647</v>
      </c>
      <c r="H63" s="3">
        <v>1963.2217727105553</v>
      </c>
      <c r="I63" s="4">
        <v>0.19067796610169491</v>
      </c>
      <c r="J63" s="3">
        <v>7.2210505172240635</v>
      </c>
      <c r="K63">
        <v>6</v>
      </c>
      <c r="L63">
        <v>22</v>
      </c>
      <c r="M63" s="3">
        <v>3.05980528511822</v>
      </c>
      <c r="N63">
        <v>4.0456050018389114</v>
      </c>
      <c r="O63">
        <v>1.1033468186833395</v>
      </c>
      <c r="P63">
        <v>52</v>
      </c>
      <c r="Q63">
        <v>10</v>
      </c>
      <c r="R63">
        <v>482</v>
      </c>
      <c r="S63">
        <v>41</v>
      </c>
      <c r="T63">
        <v>10.78838174273859</v>
      </c>
      <c r="U63">
        <v>67.037552155771905</v>
      </c>
    </row>
    <row r="64" spans="1:21" x14ac:dyDescent="0.25">
      <c r="A64" s="2" t="d">
        <v>2020-03-26</v>
      </c>
      <c r="B64">
        <v>10593</v>
      </c>
      <c r="C64">
        <v>894</v>
      </c>
      <c r="D64">
        <v>11487</v>
      </c>
      <c r="E64">
        <v>811</v>
      </c>
      <c r="F64">
        <v>175</v>
      </c>
      <c r="G64" s="3">
        <v>1.2962962962962963</v>
      </c>
      <c r="H64" s="3">
        <v>2112.3574843692536</v>
      </c>
      <c r="I64" s="4">
        <v>0.21578298397040691</v>
      </c>
      <c r="J64" s="3">
        <v>8.4395355423392804</v>
      </c>
      <c r="K64">
        <v>3</v>
      </c>
      <c r="L64">
        <v>25</v>
      </c>
      <c r="M64" s="3">
        <v>2.796420581655481</v>
      </c>
      <c r="N64">
        <v>4.5972784111805813</v>
      </c>
      <c r="O64">
        <v>0.55167340934166975</v>
      </c>
      <c r="P64">
        <v>57</v>
      </c>
      <c r="Q64">
        <v>5</v>
      </c>
      <c r="R64">
        <v>575</v>
      </c>
      <c r="S64">
        <v>93</v>
      </c>
      <c r="T64">
        <v>9.9130434782608692</v>
      </c>
      <c r="U64">
        <v>64.317673378076066</v>
      </c>
    </row>
    <row r="65" spans="1:21" x14ac:dyDescent="0.25">
      <c r="A65" s="2" t="d">
        <v>2020-03-27</v>
      </c>
      <c r="B65">
        <v>11214</v>
      </c>
      <c r="C65">
        <v>1059</v>
      </c>
      <c r="D65">
        <v>12273</v>
      </c>
      <c r="E65">
        <v>786</v>
      </c>
      <c r="F65">
        <v>165</v>
      </c>
      <c r="G65" s="3">
        <v>0.94285714285714284</v>
      </c>
      <c r="H65" s="3">
        <v>2256.8959176167709</v>
      </c>
      <c r="I65" s="4">
        <v>0.20992366412213739</v>
      </c>
      <c r="J65" s="3">
        <v>9.4435527019796677</v>
      </c>
      <c r="K65">
        <v>8</v>
      </c>
      <c r="L65">
        <v>33</v>
      </c>
      <c r="M65" s="3">
        <v>3.1161473087818696</v>
      </c>
      <c r="N65">
        <v>6.068407502758367</v>
      </c>
      <c r="O65">
        <v>1.4711290915777859</v>
      </c>
      <c r="P65">
        <v>72</v>
      </c>
      <c r="Q65">
        <v>15</v>
      </c>
      <c r="R65">
        <v>672</v>
      </c>
      <c r="S65">
        <v>97</v>
      </c>
      <c r="T65">
        <v>10.714285714285714</v>
      </c>
      <c r="U65">
        <v>63.456090651558071</v>
      </c>
    </row>
    <row r="66" spans="1:21" x14ac:dyDescent="0.25">
      <c r="A66" s="2" t="d">
        <v>2020-03-28</v>
      </c>
      <c r="B66">
        <v>11888</v>
      </c>
      <c r="C66">
        <v>1245</v>
      </c>
      <c r="D66">
        <v>13133</v>
      </c>
      <c r="E66">
        <v>860</v>
      </c>
      <c r="F66">
        <v>186</v>
      </c>
      <c r="G66" s="3">
        <v>1.1272727272727272</v>
      </c>
      <c r="H66" s="3">
        <v>2415.042294961383</v>
      </c>
      <c r="I66" s="4">
        <v>0.21627906976744185</v>
      </c>
      <c r="J66" s="3">
        <v>10.472745625841185</v>
      </c>
      <c r="K66">
        <v>7</v>
      </c>
      <c r="L66">
        <v>40</v>
      </c>
      <c r="M66" s="3">
        <v>3.2128514056224895</v>
      </c>
      <c r="N66">
        <v>7.3556454578889303</v>
      </c>
      <c r="O66">
        <v>1.2872379551305628</v>
      </c>
      <c r="P66">
        <v>81</v>
      </c>
      <c r="Q66">
        <v>9</v>
      </c>
      <c r="R66">
        <v>782</v>
      </c>
      <c r="S66">
        <v>110</v>
      </c>
      <c r="T66">
        <v>10.358056265984656</v>
      </c>
      <c r="U66">
        <v>62.811244979919678</v>
      </c>
    </row>
    <row r="67" spans="1:21" x14ac:dyDescent="0.25">
      <c r="A67" s="2" t="d">
        <v>2020-03-29</v>
      </c>
      <c r="B67">
        <v>12505</v>
      </c>
      <c r="C67">
        <v>1384</v>
      </c>
      <c r="D67">
        <v>13889</v>
      </c>
      <c r="E67">
        <v>756</v>
      </c>
      <c r="F67">
        <v>139</v>
      </c>
      <c r="G67" s="3">
        <v>0.74731182795698925</v>
      </c>
      <c r="H67" s="3">
        <v>2554.0639941154836</v>
      </c>
      <c r="I67" s="4">
        <v>0.18386243386243387</v>
      </c>
      <c r="J67" s="3">
        <v>11.067572970811677</v>
      </c>
      <c r="K67">
        <v>1</v>
      </c>
      <c r="L67">
        <v>41</v>
      </c>
      <c r="M67" s="3">
        <v>2.9624277456647397</v>
      </c>
      <c r="N67">
        <v>7.5395365943361536</v>
      </c>
      <c r="O67">
        <v>0.18389113644722324</v>
      </c>
      <c r="P67">
        <v>95</v>
      </c>
      <c r="Q67">
        <v>14</v>
      </c>
      <c r="R67">
        <v>859</v>
      </c>
      <c r="S67">
        <v>77</v>
      </c>
      <c r="T67">
        <v>11.059371362048893</v>
      </c>
      <c r="U67">
        <v>62.066473988439306</v>
      </c>
    </row>
    <row r="68" spans="1:21" x14ac:dyDescent="0.25">
      <c r="A68" s="2" t="d">
        <v>2020-03-30</v>
      </c>
      <c r="B68">
        <v>13061</v>
      </c>
      <c r="C68">
        <v>1563</v>
      </c>
      <c r="D68">
        <v>14624</v>
      </c>
      <c r="E68">
        <v>735</v>
      </c>
      <c r="F68">
        <v>179</v>
      </c>
      <c r="G68" s="3">
        <v>1.2877697841726619</v>
      </c>
      <c r="H68" s="3">
        <v>2689.223979404193</v>
      </c>
      <c r="I68" s="4">
        <v>0.24353741496598638</v>
      </c>
      <c r="J68" s="3">
        <v>11.966924431513666</v>
      </c>
      <c r="K68">
        <v>6</v>
      </c>
      <c r="L68">
        <v>47</v>
      </c>
      <c r="M68" s="3">
        <v>3.0070377479206654</v>
      </c>
      <c r="N68">
        <v>8.6428834130194936</v>
      </c>
      <c r="O68">
        <v>1.1033468186833395</v>
      </c>
      <c r="P68">
        <v>108</v>
      </c>
      <c r="Q68">
        <v>13</v>
      </c>
      <c r="R68">
        <v>924</v>
      </c>
      <c r="S68">
        <v>65</v>
      </c>
      <c r="T68">
        <v>11.688311688311687</v>
      </c>
      <c r="U68">
        <v>59.117082533589247</v>
      </c>
    </row>
    <row r="69" spans="1:21" x14ac:dyDescent="0.25">
      <c r="A69" s="2" t="d">
        <v>2020-03-31</v>
      </c>
      <c r="B69">
        <v>13902</v>
      </c>
      <c r="C69">
        <v>1993</v>
      </c>
      <c r="D69">
        <v>15895</v>
      </c>
      <c r="E69">
        <v>1271</v>
      </c>
      <c r="F69">
        <v>430</v>
      </c>
      <c r="G69" s="3">
        <v>2.4022346368715084</v>
      </c>
      <c r="H69" s="3">
        <v>2922.9496138286136</v>
      </c>
      <c r="I69" s="4">
        <v>0.33831628638867034</v>
      </c>
      <c r="J69" s="3">
        <v>14.336066752985182</v>
      </c>
      <c r="K69">
        <v>13</v>
      </c>
      <c r="L69">
        <v>60</v>
      </c>
      <c r="M69" s="3">
        <v>3.0105368790767688</v>
      </c>
      <c r="N69">
        <v>11.033468186833396</v>
      </c>
      <c r="O69">
        <v>2.3905847738139023</v>
      </c>
      <c r="P69">
        <v>135</v>
      </c>
      <c r="Q69">
        <v>27</v>
      </c>
      <c r="R69">
        <v>1073</v>
      </c>
      <c r="S69">
        <v>149</v>
      </c>
      <c r="T69">
        <v>12.581547064305685</v>
      </c>
      <c r="U69">
        <v>53.838434520822872</v>
      </c>
    </row>
    <row r="70" spans="1:21" x14ac:dyDescent="0.25">
      <c r="A70" s="2" t="d">
        <v>2020-04-01</v>
      </c>
      <c r="B70">
        <v>14697</v>
      </c>
      <c r="C70">
        <v>2310</v>
      </c>
      <c r="D70">
        <v>17007</v>
      </c>
      <c r="E70">
        <v>1112</v>
      </c>
      <c r="F70">
        <v>317</v>
      </c>
      <c r="G70" s="3">
        <v>0.73720930232558135</v>
      </c>
      <c r="H70" s="3">
        <v>3127.4365575579259</v>
      </c>
      <c r="I70" s="4">
        <v>0.28507194244604317</v>
      </c>
      <c r="J70" s="3">
        <v>15.717493365993059</v>
      </c>
      <c r="K70">
        <v>16</v>
      </c>
      <c r="L70">
        <v>76</v>
      </c>
      <c r="M70" s="3">
        <v>3.2900432900432901</v>
      </c>
      <c r="N70">
        <v>13.975726369988967</v>
      </c>
      <c r="O70">
        <v>2.9422581831555719</v>
      </c>
      <c r="P70">
        <v>147</v>
      </c>
      <c r="Q70">
        <v>12</v>
      </c>
      <c r="R70">
        <v>1153</v>
      </c>
      <c r="S70">
        <v>80</v>
      </c>
      <c r="T70">
        <v>12.749349522983522</v>
      </c>
      <c r="U70">
        <v>49.913419913419915</v>
      </c>
    </row>
    <row r="71" spans="1:21" x14ac:dyDescent="0.25">
      <c r="A71" s="2" t="d">
        <v>2020-04-02</v>
      </c>
      <c r="B71">
        <v>15526</v>
      </c>
      <c r="C71">
        <v>2602</v>
      </c>
      <c r="D71">
        <v>18128</v>
      </c>
      <c r="E71">
        <v>1121</v>
      </c>
      <c r="F71">
        <v>292</v>
      </c>
      <c r="G71" s="3">
        <v>0.92113564668769721</v>
      </c>
      <c r="H71" s="3">
        <v>3333.5785215152632</v>
      </c>
      <c r="I71" s="4">
        <v>0.26048171275646742</v>
      </c>
      <c r="J71" s="3">
        <v>16.758984928507019</v>
      </c>
      <c r="K71">
        <v>50</v>
      </c>
      <c r="L71">
        <v>126</v>
      </c>
      <c r="M71" s="3">
        <v>4.8424289008455039</v>
      </c>
      <c r="N71">
        <v>23.17028319235013</v>
      </c>
      <c r="O71">
        <v>9.1945568223611627</v>
      </c>
      <c r="P71">
        <v>162</v>
      </c>
      <c r="Q71">
        <v>15</v>
      </c>
      <c r="R71">
        <v>1277</v>
      </c>
      <c r="S71">
        <v>124</v>
      </c>
      <c r="T71">
        <v>12.685982772122163</v>
      </c>
      <c r="U71">
        <v>49.07763259031514</v>
      </c>
    </row>
    <row r="72" spans="1:21" x14ac:dyDescent="0.25">
      <c r="A72" s="2" t="d">
        <v>2020-04-03</v>
      </c>
      <c r="B72">
        <v>16534</v>
      </c>
      <c r="C72">
        <v>3001</v>
      </c>
      <c r="D72">
        <v>19535</v>
      </c>
      <c r="E72">
        <v>1407</v>
      </c>
      <c r="F72">
        <v>399</v>
      </c>
      <c r="G72" s="3">
        <v>1.3664383561643836</v>
      </c>
      <c r="H72" s="3">
        <v>3592.3133504965062</v>
      </c>
      <c r="I72" s="4">
        <v>0.28358208955223879</v>
      </c>
      <c r="J72" s="3">
        <v>18.150477803314384</v>
      </c>
      <c r="K72">
        <v>46</v>
      </c>
      <c r="L72">
        <v>172</v>
      </c>
      <c r="M72" s="3">
        <v>5.731422859046984</v>
      </c>
      <c r="N72">
        <v>31.629275468922401</v>
      </c>
      <c r="O72">
        <v>8.4589922765722694</v>
      </c>
      <c r="P72">
        <v>176</v>
      </c>
      <c r="Q72">
        <v>14</v>
      </c>
      <c r="R72">
        <v>1360</v>
      </c>
      <c r="S72">
        <v>83</v>
      </c>
      <c r="T72">
        <v>12.941176470588237</v>
      </c>
      <c r="U72">
        <v>45.318227257580808</v>
      </c>
    </row>
    <row r="73" spans="1:21" x14ac:dyDescent="0.25">
      <c r="A73" s="2" t="d">
        <v>2020-04-04</v>
      </c>
      <c r="B73">
        <v>17453</v>
      </c>
      <c r="C73">
        <v>3345</v>
      </c>
      <c r="D73">
        <v>20798</v>
      </c>
      <c r="E73">
        <v>1263</v>
      </c>
      <c r="F73">
        <v>344</v>
      </c>
      <c r="G73" s="3">
        <v>0.8621553884711779</v>
      </c>
      <c r="H73" s="3">
        <v>3824.5678558293494</v>
      </c>
      <c r="I73" s="4">
        <v>0.27236737925574028</v>
      </c>
      <c r="J73" s="3">
        <v>19.165759468286257</v>
      </c>
      <c r="K73">
        <v>46</v>
      </c>
      <c r="L73">
        <v>218</v>
      </c>
      <c r="M73" s="3">
        <v>6.5171898355754863</v>
      </c>
      <c r="N73">
        <v>40.088267745494669</v>
      </c>
      <c r="O73">
        <v>8.4589922765722694</v>
      </c>
      <c r="P73">
        <v>192</v>
      </c>
      <c r="Q73">
        <v>16</v>
      </c>
      <c r="R73">
        <v>1483</v>
      </c>
      <c r="S73">
        <v>123</v>
      </c>
      <c r="T73">
        <v>12.946729602157788</v>
      </c>
      <c r="U73">
        <v>44.334828101644248</v>
      </c>
    </row>
    <row r="74" spans="1:21" x14ac:dyDescent="0.25">
      <c r="A74" s="2" t="d">
        <v>2020-04-05</v>
      </c>
      <c r="B74">
        <v>19437</v>
      </c>
      <c r="C74">
        <v>3706</v>
      </c>
      <c r="D74">
        <v>23143</v>
      </c>
      <c r="E74">
        <v>2345</v>
      </c>
      <c r="F74">
        <v>361</v>
      </c>
      <c r="G74" s="3">
        <v>1.0494186046511629</v>
      </c>
      <c r="H74" s="3">
        <v>4255.7925707980876</v>
      </c>
      <c r="I74" s="4">
        <v>0.15394456289978678</v>
      </c>
      <c r="J74" s="3">
        <v>19.066728404589188</v>
      </c>
      <c r="K74">
        <v>2</v>
      </c>
      <c r="L74">
        <v>220</v>
      </c>
      <c r="M74" s="3">
        <v>5.9363194819212088</v>
      </c>
      <c r="N74">
        <v>40.456050018389114</v>
      </c>
      <c r="O74">
        <v>0.36778227289444648</v>
      </c>
      <c r="P74">
        <v>197</v>
      </c>
      <c r="Q74">
        <v>5</v>
      </c>
      <c r="R74">
        <v>1590</v>
      </c>
      <c r="S74">
        <v>107</v>
      </c>
      <c r="T74">
        <v>12.389937106918239</v>
      </c>
      <c r="U74">
        <v>42.903399892066915</v>
      </c>
    </row>
    <row r="75" spans="1:21" x14ac:dyDescent="0.25">
      <c r="A75" s="2" t="d">
        <v>2020-04-06</v>
      </c>
      <c r="B75">
        <v>20075</v>
      </c>
      <c r="C75">
        <v>3961</v>
      </c>
      <c r="D75">
        <v>24036</v>
      </c>
      <c r="E75">
        <v>893</v>
      </c>
      <c r="F75">
        <v>255</v>
      </c>
      <c r="G75" s="3">
        <v>0.7063711911357341</v>
      </c>
      <c r="H75" s="3">
        <v>4420.0073556454581</v>
      </c>
      <c r="I75" s="4">
        <v>0.28555431131019038</v>
      </c>
      <c r="J75" s="3">
        <v>19.731008717310086</v>
      </c>
      <c r="K75">
        <v>2</v>
      </c>
      <c r="L75">
        <v>222</v>
      </c>
      <c r="M75" s="3">
        <v>5.604645291593032</v>
      </c>
      <c r="N75">
        <v>40.823832291283566</v>
      </c>
      <c r="O75">
        <v>0.36778227289444648</v>
      </c>
      <c r="P75">
        <v>199</v>
      </c>
      <c r="Q75">
        <v>2</v>
      </c>
      <c r="R75">
        <v>1646</v>
      </c>
      <c r="S75">
        <v>56</v>
      </c>
      <c r="T75">
        <v>12.089914945321993</v>
      </c>
      <c r="U75">
        <v>41.555162837667254</v>
      </c>
    </row>
    <row r="76" spans="1:21" x14ac:dyDescent="0.25">
      <c r="A76" s="2" t="d">
        <v>2020-04-07</v>
      </c>
      <c r="B76">
        <v>20793</v>
      </c>
      <c r="C76">
        <v>4229</v>
      </c>
      <c r="D76">
        <v>25022</v>
      </c>
      <c r="E76">
        <v>986</v>
      </c>
      <c r="F76">
        <v>268</v>
      </c>
      <c r="G76" s="3">
        <v>1.0509803921568628</v>
      </c>
      <c r="H76" s="3">
        <v>4601.3240161824206</v>
      </c>
      <c r="I76" s="4">
        <v>0.27180527383367142</v>
      </c>
      <c r="J76" s="3">
        <v>20.338575482133411</v>
      </c>
      <c r="K76">
        <v>74</v>
      </c>
      <c r="L76">
        <v>296</v>
      </c>
      <c r="M76" s="3">
        <v>6.999290612437929</v>
      </c>
      <c r="N76">
        <v>54.431776388378083</v>
      </c>
      <c r="O76">
        <v>13.607944097094521</v>
      </c>
      <c r="P76">
        <v>199</v>
      </c>
      <c r="Q76">
        <v>0</v>
      </c>
      <c r="R76">
        <v>1733</v>
      </c>
      <c r="S76">
        <v>87</v>
      </c>
      <c r="T76">
        <v>11.482977495672245</v>
      </c>
      <c r="U76">
        <v>40.978954835658548</v>
      </c>
    </row>
    <row r="77" spans="1:21" x14ac:dyDescent="0.25">
      <c r="A77" s="2" t="d">
        <v>2020-04-08</v>
      </c>
      <c r="B77">
        <v>21661</v>
      </c>
      <c r="C77">
        <v>4565</v>
      </c>
      <c r="D77">
        <v>26226</v>
      </c>
      <c r="E77">
        <v>1204</v>
      </c>
      <c r="F77">
        <v>336</v>
      </c>
      <c r="G77" s="3">
        <v>1.2537313432835822</v>
      </c>
      <c r="H77" s="3">
        <v>4822.7289444648768</v>
      </c>
      <c r="I77" s="4">
        <v>0.27906976744186046</v>
      </c>
      <c r="J77" s="3">
        <v>21.074742624994229</v>
      </c>
      <c r="K77">
        <v>70</v>
      </c>
      <c r="L77">
        <v>366</v>
      </c>
      <c r="M77" s="3">
        <v>8.0175246440306687</v>
      </c>
      <c r="N77">
        <v>67.30415593968371</v>
      </c>
      <c r="O77">
        <v>12.872379551305627</v>
      </c>
      <c r="P77" s="3">
        <v>210</v>
      </c>
      <c r="Q77">
        <v>11</v>
      </c>
      <c r="R77">
        <v>1771</v>
      </c>
      <c r="S77">
        <v>38</v>
      </c>
      <c r="T77">
        <v>11.857707509881422</v>
      </c>
      <c r="U77">
        <v>38.795180722891565</v>
      </c>
    </row>
    <row r="78" spans="1:21" x14ac:dyDescent="0.25">
      <c r="A78" s="2" t="d">
        <v>2020-04-09</v>
      </c>
      <c r="B78">
        <v>22561</v>
      </c>
      <c r="C78">
        <v>4957</v>
      </c>
      <c r="D78">
        <v>27518</v>
      </c>
      <c r="E78">
        <v>1292</v>
      </c>
      <c r="F78">
        <v>392</v>
      </c>
      <c r="G78" s="3">
        <v>1.1666666666666667</v>
      </c>
      <c r="H78" s="3">
        <v>5060.3162927546891</v>
      </c>
      <c r="I78" s="4">
        <v>0.30340557275541796</v>
      </c>
      <c r="J78" s="3">
        <v>21.971543814547228</v>
      </c>
      <c r="K78">
        <v>81</v>
      </c>
      <c r="L78">
        <v>447</v>
      </c>
      <c r="M78" s="3">
        <v>9.0175509380673802</v>
      </c>
      <c r="N78">
        <v>82.199337991908791</v>
      </c>
      <c r="O78">
        <v>14.895182052225083</v>
      </c>
      <c r="P78" s="3">
        <v>212</v>
      </c>
      <c r="Q78">
        <v>2</v>
      </c>
      <c r="R78">
        <v>1781</v>
      </c>
      <c r="S78">
        <v>10</v>
      </c>
      <c r="T78">
        <v>11.903425042111174</v>
      </c>
      <c r="U78">
        <v>35.928989308049225</v>
      </c>
    </row>
    <row r="79" spans="1:21" x14ac:dyDescent="0.25">
      <c r="A79" s="2" t="d">
        <v>2020-04-10</v>
      </c>
      <c r="B79">
        <v>23377</v>
      </c>
      <c r="C79">
        <v>5275</v>
      </c>
      <c r="D79">
        <v>28652</v>
      </c>
      <c r="E79">
        <v>1134</v>
      </c>
      <c r="F79">
        <v>318</v>
      </c>
      <c r="G79">
        <v>0.81122448979591832</v>
      </c>
      <c r="H79">
        <v>5268.8488414858402</v>
      </c>
      <c r="I79">
        <v>0.28042328042328041</v>
      </c>
      <c r="J79">
        <v>22.564914231937376</v>
      </c>
      <c r="K79">
        <v>48</v>
      </c>
      <c r="L79">
        <v>495</v>
      </c>
      <c r="M79">
        <v>9.3838862559241711</v>
      </c>
      <c r="N79">
        <v>91.026112541375511</v>
      </c>
      <c r="O79">
        <v>8.826774549466716</v>
      </c>
      <c r="P79">
        <v>207</v>
      </c>
      <c r="Q79">
        <v>-5</v>
      </c>
      <c r="R79">
        <v>1832</v>
      </c>
      <c r="S79">
        <v>51</v>
      </c>
      <c r="T79">
        <v>11.299126637554584</v>
      </c>
      <c r="U79">
        <v>34.729857819905213</v>
      </c>
    </row>
    <row r="80" spans="1:21" x14ac:dyDescent="0.25">
      <c r="A80" s="2" t="d">
        <v>2020-04-11</v>
      </c>
      <c r="B80">
        <v>24313</v>
      </c>
      <c r="C80">
        <v>5590</v>
      </c>
      <c r="D80">
        <v>29903</v>
      </c>
      <c r="E80">
        <v>1251</v>
      </c>
      <c r="F80">
        <v>315</v>
      </c>
      <c r="G80">
        <v>0.99056603773584906</v>
      </c>
      <c r="H80">
        <v>5498.8966531813167</v>
      </c>
      <c r="I80">
        <v>0.25179856115107913</v>
      </c>
      <c r="J80">
        <v>22.991815078353145</v>
      </c>
      <c r="K80">
        <v>48</v>
      </c>
      <c r="L80">
        <v>543</v>
      </c>
      <c r="M80">
        <v>9.7137745974955276</v>
      </c>
      <c r="N80">
        <v>99.852887090842231</v>
      </c>
      <c r="O80">
        <v>8.826774549466716</v>
      </c>
      <c r="P80">
        <v>212</v>
      </c>
      <c r="Q80">
        <v>5</v>
      </c>
      <c r="R80">
        <v>1855</v>
      </c>
      <c r="S80">
        <v>23</v>
      </c>
      <c r="T80">
        <v>11.428571428571429</v>
      </c>
      <c r="U80">
        <v>33.184257602862253</v>
      </c>
    </row>
    <row r="81" spans="1:21" x14ac:dyDescent="0.25">
      <c r="A81" s="2" t="d">
        <v>2020-04-12</v>
      </c>
      <c r="B81">
        <v>25202</v>
      </c>
      <c r="C81">
        <v>5912</v>
      </c>
      <c r="D81">
        <v>31114</v>
      </c>
      <c r="E81">
        <v>1211</v>
      </c>
      <c r="F81">
        <v>322</v>
      </c>
      <c r="G81">
        <v>1.0222222222222221</v>
      </c>
      <c r="H81">
        <v>5721.5888194189047</v>
      </c>
      <c r="I81">
        <v>0.26589595375722541</v>
      </c>
      <c r="J81">
        <v>23.458455678120785</v>
      </c>
      <c r="K81">
        <v>23</v>
      </c>
      <c r="L81">
        <v>566</v>
      </c>
      <c r="M81">
        <v>9.5737483085250332</v>
      </c>
      <c r="N81">
        <v>104.08238322912837</v>
      </c>
      <c r="O81">
        <v>4.2294961382861347</v>
      </c>
      <c r="P81">
        <v>221</v>
      </c>
      <c r="Q81">
        <v>9</v>
      </c>
      <c r="R81">
        <v>1755</v>
      </c>
      <c r="S81">
        <v>-100</v>
      </c>
      <c r="T81">
        <v>12.592592592592592</v>
      </c>
      <c r="U81">
        <v>29.685385656292283</v>
      </c>
    </row>
    <row r="82" spans="1:21" x14ac:dyDescent="0.25">
      <c r="A82" s="2" t="d">
        <v>2020-04-13</v>
      </c>
      <c r="B82" s="9">
        <v>25746</v>
      </c>
      <c r="C82" s="9">
        <v>6067</v>
      </c>
      <c r="D82" s="9">
        <v>31813</v>
      </c>
      <c r="E82" s="9">
        <v>699</v>
      </c>
      <c r="F82" s="9">
        <v>155</v>
      </c>
      <c r="G82" s="10">
        <v>0.48136645962732921</v>
      </c>
      <c r="H82" s="10">
        <v>5850.128723795513</v>
      </c>
      <c r="I82" s="11">
        <v>0.22174535050071531</v>
      </c>
      <c r="J82" s="10">
        <v>23.564825603977315</v>
      </c>
      <c r="K82" s="9">
        <v>9</v>
      </c>
      <c r="L82" s="9">
        <v>575</v>
      </c>
      <c r="M82" s="10">
        <v>9.4775012361958133</v>
      </c>
      <c r="N82" s="10">
        <v>105.73740345715338</v>
      </c>
      <c r="O82" s="10">
        <v>1.6550202280250093</v>
      </c>
      <c r="P82" s="9">
        <v>211</v>
      </c>
      <c r="Q82" s="12">
        <v>-10</v>
      </c>
      <c r="R82" s="9">
        <v>1797</v>
      </c>
      <c r="S82" s="6">
        <v>42</v>
      </c>
      <c r="T82" s="3">
        <v>11.741791875347801</v>
      </c>
      <c r="U82">
        <v>29.619251689467614</v>
      </c>
    </row>
    <row r="83" spans="1:21" x14ac:dyDescent="0.25">
      <c r="A83" s="2" t="d">
        <v>2020-04-14</v>
      </c>
      <c r="B83" s="9">
        <v>26497</v>
      </c>
      <c r="C83" s="9">
        <v>6358</v>
      </c>
      <c r="D83" s="9">
        <v>32855</v>
      </c>
      <c r="E83" s="9">
        <v>1042</v>
      </c>
      <c r="F83" s="9">
        <v>291</v>
      </c>
      <c r="G83" s="9">
        <v>1.8774193548387097</v>
      </c>
      <c r="H83" s="9">
        <v>6041.7432879735197</v>
      </c>
      <c r="I83" s="9">
        <v>0.27927063339731284</v>
      </c>
      <c r="J83" s="9">
        <v>23.995169264445032</v>
      </c>
      <c r="K83" s="9">
        <v>40</v>
      </c>
      <c r="L83" s="9">
        <v>615</v>
      </c>
      <c r="M83" s="9">
        <v>9.6728530984586349</v>
      </c>
      <c r="N83" s="9">
        <v>113.0930489150423</v>
      </c>
      <c r="O83" s="9">
        <v>7.3556454578889303</v>
      </c>
      <c r="P83" s="9">
        <v>196</v>
      </c>
      <c r="Q83" s="9">
        <v>-15</v>
      </c>
      <c r="R83" s="9">
        <v>1798</v>
      </c>
      <c r="S83">
        <v>1</v>
      </c>
      <c r="T83">
        <v>10.901001112347053</v>
      </c>
      <c r="U83">
        <v>28.279333123623779</v>
      </c>
    </row>
    <row r="84" spans="1:21" x14ac:dyDescent="0.25">
      <c r="A84" s="2" t="d">
        <v>2020-04-15</v>
      </c>
      <c r="B84" s="9">
        <v>27316</v>
      </c>
      <c r="C84" s="9">
        <v>6748</v>
      </c>
      <c r="D84" s="9">
        <v>34064</v>
      </c>
      <c r="E84" s="9">
        <v>1209</v>
      </c>
      <c r="F84" s="9">
        <v>390</v>
      </c>
      <c r="G84" s="9">
        <v>1.3402061855670102</v>
      </c>
      <c r="H84" s="9">
        <v>6264.0676719382127</v>
      </c>
      <c r="I84" s="9">
        <v>0.32258064516129031</v>
      </c>
      <c r="J84" s="9">
        <v>24.703470493483675</v>
      </c>
      <c r="K84" s="9">
        <v>84</v>
      </c>
      <c r="L84" s="9">
        <v>699</v>
      </c>
      <c r="M84" s="9">
        <v>10.358624777711915</v>
      </c>
      <c r="N84" s="9">
        <v>128.53990437660906</v>
      </c>
      <c r="O84" s="9">
        <v>15.446855461566754</v>
      </c>
      <c r="P84" s="9">
        <v>195</v>
      </c>
      <c r="Q84" s="9">
        <v>-1</v>
      </c>
      <c r="R84" s="9">
        <v>1748</v>
      </c>
      <c r="S84">
        <v>-50</v>
      </c>
      <c r="T84">
        <v>11.155606407322654</v>
      </c>
      <c r="U84">
        <v>25.903971547125078</v>
      </c>
    </row>
    <row r="85" spans="1:21" x14ac:dyDescent="0.25">
      <c r="A85" s="2" t="d">
        <v>2020-04-16</v>
      </c>
      <c r="B85" s="9">
        <v>28290</v>
      </c>
      <c r="C85" s="9">
        <v>7102</v>
      </c>
      <c r="D85" s="9">
        <f t="shared" ref="D85:D88" si="0">B85+C85</f>
        <v>35392</v>
      </c>
      <c r="E85" s="9">
        <f t="shared" ref="E85:E88" si="1">D85-D84</f>
        <v>1328</v>
      </c>
      <c r="F85" s="9">
        <f t="shared" ref="F85:F88" si="2">C85-C84</f>
        <v>354</v>
      </c>
      <c r="G85" s="10">
        <f t="shared" ref="G85:G88" si="3">F85/F84</f>
        <v>0.90769230769230769</v>
      </c>
      <c r="H85" s="10">
        <f t="shared" ref="H85:H88" si="4">D85/5.438</f>
        <v>6508.2751011401251</v>
      </c>
      <c r="I85" s="11">
        <f t="shared" ref="I85:I88" si="5">F85/E85</f>
        <v>0.26656626506024095</v>
      </c>
      <c r="J85" s="10">
        <f t="shared" ref="J85:J88" si="6">(C85/B85)*100</f>
        <v>25.104277129727819</v>
      </c>
      <c r="K85" s="9">
        <f t="shared" ref="K85:K88" si="7">L85-L84</f>
        <v>80</v>
      </c>
      <c r="L85" s="9">
        <v>779</v>
      </c>
      <c r="M85" s="10">
        <f>(L85/C85)*100</f>
        <v>10.968741199662068</v>
      </c>
      <c r="N85" s="10">
        <f t="shared" ref="N85:N88" si="8">L85/5.438</f>
        <v>143.25119529238691</v>
      </c>
      <c r="O85" s="10">
        <f t="shared" ref="O85:O88" si="9">K85/5.438</f>
        <v>14.711290915777861</v>
      </c>
      <c r="P85" s="9">
        <v>196</v>
      </c>
      <c r="Q85" s="12">
        <f t="shared" ref="Q85:Q88" si="10">P85-P84</f>
        <v>1</v>
      </c>
      <c r="R85" s="9">
        <v>1799</v>
      </c>
      <c r="S85" s="6">
        <f t="shared" ref="S85:S88" si="11">R85-R84</f>
        <v>51</v>
      </c>
      <c r="T85" s="3">
        <f t="shared" ref="T85:T88" si="12">(P85/R85)*100</f>
        <v>10.894941634241246</v>
      </c>
      <c r="U85">
        <f>(R85/C85)*100</f>
        <v>25.330892706279922</v>
      </c>
    </row>
    <row r="86" spans="1:21" x14ac:dyDescent="0.25">
      <c r="A86" s="2" t="d">
        <v>2020-04-17</v>
      </c>
      <c r="B86" s="9">
        <v>29228</v>
      </c>
      <c r="C86" s="9">
        <v>7409</v>
      </c>
      <c r="D86" s="9">
        <f t="shared" si="0"/>
        <v>36637</v>
      </c>
      <c r="E86" s="9">
        <f t="shared" si="1"/>
        <v>1245</v>
      </c>
      <c r="F86" s="9">
        <f t="shared" si="2"/>
        <v>307</v>
      </c>
      <c r="G86" s="10">
        <f t="shared" si="3"/>
        <v>0.86723163841807904</v>
      </c>
      <c r="H86" s="10">
        <f t="shared" si="4"/>
        <v>6737.2195660169182</v>
      </c>
      <c r="I86" s="11">
        <f t="shared" si="5"/>
        <v>0.2465863453815261</v>
      </c>
      <c r="J86" s="10">
        <f t="shared" si="6"/>
        <v>25.348980429724921</v>
      </c>
      <c r="K86" s="9">
        <f t="shared" si="7"/>
        <v>58</v>
      </c>
      <c r="L86" s="9">
        <v>837</v>
      </c>
      <c r="M86" s="10">
        <f t="shared" ref="M86:M88" si="13">(L86/C86)*100</f>
        <v>11.297071129707113</v>
      </c>
      <c r="N86" s="10">
        <f t="shared" si="8"/>
        <v>153.91688120632585</v>
      </c>
      <c r="O86" s="10">
        <f t="shared" si="9"/>
        <v>10.665685913938949</v>
      </c>
      <c r="P86" s="9">
        <v>189</v>
      </c>
      <c r="Q86" s="12">
        <f t="shared" si="10"/>
        <v>-7</v>
      </c>
      <c r="R86" s="9">
        <v>1799</v>
      </c>
      <c r="S86" s="6">
        <f t="shared" si="11"/>
        <v>0</v>
      </c>
      <c r="T86" s="3">
        <f t="shared" si="12"/>
        <v>10.505836575875486</v>
      </c>
      <c r="U86">
        <f t="shared" ref="U86:U88" si="14">(R86/C86)*100</f>
        <v>24.281279524902146</v>
      </c>
    </row>
    <row r="87" spans="1:21" x14ac:dyDescent="0.25">
      <c r="A87" s="2" t="d">
        <v>2020-04-18</v>
      </c>
      <c r="B87" s="9">
        <v>30413</v>
      </c>
      <c r="C87" s="9">
        <v>7820</v>
      </c>
      <c r="D87" s="9">
        <f t="shared" si="0"/>
        <v>38233</v>
      </c>
      <c r="E87" s="9">
        <f t="shared" si="1"/>
        <v>1596</v>
      </c>
      <c r="F87" s="9">
        <f t="shared" si="2"/>
        <v>411</v>
      </c>
      <c r="G87" s="10">
        <f t="shared" si="3"/>
        <v>1.3387622149837133</v>
      </c>
      <c r="H87" s="10">
        <f t="shared" si="4"/>
        <v>7030.7098197866862</v>
      </c>
      <c r="I87" s="11">
        <f t="shared" si="5"/>
        <v>0.2575187969924812</v>
      </c>
      <c r="J87" s="10">
        <f t="shared" si="6"/>
        <v>25.7126886528787</v>
      </c>
      <c r="K87" s="9">
        <f t="shared" si="7"/>
        <v>56</v>
      </c>
      <c r="L87" s="9">
        <v>893</v>
      </c>
      <c r="M87" s="10">
        <f t="shared" si="13"/>
        <v>11.419437340153452</v>
      </c>
      <c r="N87" s="10">
        <f t="shared" si="8"/>
        <v>164.21478484737037</v>
      </c>
      <c r="O87" s="10">
        <f t="shared" si="9"/>
        <v>10.297903641044503</v>
      </c>
      <c r="P87" s="9">
        <v>182</v>
      </c>
      <c r="Q87" s="12">
        <f t="shared" si="10"/>
        <v>-7</v>
      </c>
      <c r="R87" s="9">
        <v>1793</v>
      </c>
      <c r="S87" s="12">
        <f t="shared" si="11"/>
        <v>-6</v>
      </c>
      <c r="T87" s="10">
        <f t="shared" si="12"/>
        <v>10.15058561070831</v>
      </c>
      <c r="U87">
        <f t="shared" si="14"/>
        <v>22.928388746803069</v>
      </c>
    </row>
    <row r="88" spans="1:21" x14ac:dyDescent="0.25">
      <c r="A88" s="2" t="d">
        <v>2020-04-19</v>
      </c>
      <c r="B88" s="9">
        <v>31425</v>
      </c>
      <c r="C88" s="9">
        <v>8187</v>
      </c>
      <c r="D88" s="9">
        <f t="shared" si="0"/>
        <v>39612</v>
      </c>
      <c r="E88" s="9">
        <f t="shared" si="1"/>
        <v>1379</v>
      </c>
      <c r="F88" s="9">
        <f t="shared" si="2"/>
        <v>367</v>
      </c>
      <c r="G88" s="10">
        <f t="shared" si="3"/>
        <v>0.89294403892944041</v>
      </c>
      <c r="H88" s="10">
        <f t="shared" si="4"/>
        <v>7284.2956969474071</v>
      </c>
      <c r="I88" s="11">
        <f t="shared" si="5"/>
        <v>0.26613488034807831</v>
      </c>
      <c r="J88" s="10">
        <f t="shared" si="6"/>
        <v>26.052505966587113</v>
      </c>
      <c r="K88" s="9">
        <f t="shared" si="7"/>
        <v>10</v>
      </c>
      <c r="L88" s="9">
        <v>903</v>
      </c>
      <c r="M88" s="10">
        <f t="shared" si="13"/>
        <v>11.02968120190546</v>
      </c>
      <c r="N88" s="10">
        <f t="shared" si="8"/>
        <v>166.05369621184261</v>
      </c>
      <c r="O88" s="10">
        <f t="shared" si="9"/>
        <v>1.8389113644722326</v>
      </c>
      <c r="P88" s="9">
        <v>174</v>
      </c>
      <c r="Q88" s="12">
        <f t="shared" si="10"/>
        <v>-8</v>
      </c>
      <c r="R88" s="9">
        <v>1797</v>
      </c>
      <c r="S88" s="6">
        <f t="shared" si="11"/>
        <v>4</v>
      </c>
      <c r="T88" s="3">
        <f t="shared" si="12"/>
        <v>9.6828046744574294</v>
      </c>
      <c r="U88">
        <f t="shared" si="14"/>
        <v>21.949432026383288</v>
      </c>
    </row>
    <row r="89" spans="1:21" x14ac:dyDescent="0.25">
      <c r="A89" s="2" t="d">
        <v>2020-04-20</v>
      </c>
      <c r="B89">
        <v>32250</v>
      </c>
      <c r="C89">
        <v>8450</v>
      </c>
      <c r="D89">
        <v>40700</v>
      </c>
      <c r="E89">
        <v>1088</v>
      </c>
      <c r="F89">
        <v>263</v>
      </c>
      <c r="G89">
        <v>0.71662125340599458</v>
      </c>
      <c r="H89">
        <v>7484.3692534019865</v>
      </c>
      <c r="I89">
        <v>0.24172794117647059</v>
      </c>
      <c r="J89">
        <v>26.2015503875969</v>
      </c>
      <c r="K89">
        <v>12</v>
      </c>
      <c r="L89">
        <v>915</v>
      </c>
      <c r="M89">
        <v>10.828402366863905</v>
      </c>
      <c r="N89">
        <v>168.26038984920928</v>
      </c>
      <c r="O89">
        <v>2.206693637366679</v>
      </c>
      <c r="P89">
        <v>169</v>
      </c>
      <c r="Q89">
        <v>-5</v>
      </c>
      <c r="R89">
        <v>1809</v>
      </c>
      <c r="S89">
        <v>12</v>
      </c>
      <c r="T89">
        <v>9.3421779988944174</v>
      </c>
      <c r="U89">
        <v>21.408284023668639</v>
      </c>
    </row>
    <row r="90" spans="1:21" x14ac:dyDescent="0.25">
      <c r="A90" s="2" t="d">
        <v>2020-04-21</v>
      </c>
      <c r="B90">
        <v>33027</v>
      </c>
      <c r="C90">
        <v>8672</v>
      </c>
      <c r="D90">
        <v>41699</v>
      </c>
      <c r="E90">
        <v>999</v>
      </c>
      <c r="F90">
        <v>222</v>
      </c>
      <c r="G90">
        <v>0.844106463878327</v>
      </c>
      <c r="H90">
        <v>7668.0764987127623</v>
      </c>
      <c r="I90">
        <v>0.22222222222222221</v>
      </c>
      <c r="J90">
        <v>26.257304629545526</v>
      </c>
      <c r="K90">
        <v>70</v>
      </c>
      <c r="L90">
        <v>985</v>
      </c>
      <c r="M90">
        <v>11.358394833948338</v>
      </c>
      <c r="N90">
        <v>181.13276940051492</v>
      </c>
      <c r="O90">
        <v>12.872379551305627</v>
      </c>
      <c r="P90">
        <v>166</v>
      </c>
      <c r="Q90">
        <v>-3</v>
      </c>
      <c r="R90">
        <v>1866</v>
      </c>
      <c r="S90">
        <v>57</v>
      </c>
      <c r="T90">
        <v>8.896034297963558</v>
      </c>
      <c r="U90">
        <v>21.517527675276753</v>
      </c>
    </row>
    <row r="91" spans="1:21" x14ac:dyDescent="0.25">
      <c r="A91" s="2" t="d">
        <v>2020-04-22</v>
      </c>
      <c r="B91">
        <v>34271</v>
      </c>
      <c r="C91">
        <v>9038</v>
      </c>
      <c r="D91">
        <v>43309</v>
      </c>
      <c r="E91">
        <v>1610</v>
      </c>
      <c r="F91">
        <v>366</v>
      </c>
      <c r="G91">
        <v>1.6486486486486487</v>
      </c>
      <c r="H91">
        <v>7964.1412283927921</v>
      </c>
      <c r="I91">
        <v>0.22732919254658385</v>
      </c>
      <c r="J91">
        <v>26.372151381634616</v>
      </c>
      <c r="K91">
        <v>77</v>
      </c>
      <c r="L91">
        <v>1062</v>
      </c>
      <c r="M91">
        <v>11.750387253817216</v>
      </c>
      <c r="N91">
        <v>195.29238690695109</v>
      </c>
      <c r="O91">
        <v>14.15961750643619</v>
      </c>
      <c r="P91">
        <v>155</v>
      </c>
      <c r="Q91">
        <v>-11</v>
      </c>
      <c r="R91">
        <v>1776</v>
      </c>
      <c r="S91">
        <v>-90</v>
      </c>
      <c r="T91">
        <v>8.7274774774774766</v>
      </c>
      <c r="U91">
        <v>19.650365125027662</v>
      </c>
    </row>
    <row r="92" spans="1:21" x14ac:dyDescent="0.25">
      <c r="A92" s="2" t="d">
        <v>2020-04-23</v>
      </c>
      <c r="B92" s="8">
        <v>35390</v>
      </c>
      <c r="C92" s="8">
        <v>9409</v>
      </c>
      <c r="D92">
        <f t="shared" ref="D92:D93" si="15">B92+C92</f>
        <v>44799</v>
      </c>
      <c r="E92">
        <f t="shared" ref="E92:E93" si="16">D92-D91</f>
        <v>1490</v>
      </c>
      <c r="F92">
        <f t="shared" ref="F92:F93" si="17">C92-C91</f>
        <v>371</v>
      </c>
      <c r="G92" s="3">
        <f t="shared" ref="G92:G93" si="18">F92/F91</f>
        <v>1.0136612021857923</v>
      </c>
      <c r="H92" s="3">
        <f t="shared" ref="H92:H93" si="19">D92/5.438</f>
        <v>8238.1390216991549</v>
      </c>
      <c r="I92" s="4">
        <f t="shared" ref="I92:I93" si="20">F92/E92</f>
        <v>0.24899328859060402</v>
      </c>
      <c r="J92" s="3">
        <f t="shared" ref="J92:J93" si="21">(C92/B92)*100</f>
        <v>26.586606385984741</v>
      </c>
      <c r="K92">
        <f t="shared" ref="K92:K93" si="22">L92-L91</f>
        <v>58</v>
      </c>
      <c r="L92" s="8">
        <v>1120</v>
      </c>
      <c r="M92" s="3">
        <f t="shared" ref="M92:M93" si="23">(L92/C92)*100</f>
        <v>11.903496652141566</v>
      </c>
      <c r="N92" s="3">
        <f t="shared" ref="N92:N93" si="24">L92/5.438</f>
        <v>205.95807282089004</v>
      </c>
      <c r="O92" s="3">
        <f t="shared" ref="O92:O93" si="25">K92/5.438</f>
        <v>10.665685913938949</v>
      </c>
      <c r="P92" s="8">
        <v>148</v>
      </c>
      <c r="Q92" s="6">
        <f t="shared" ref="Q92:Q93" si="26">P92-P91</f>
        <v>-7</v>
      </c>
      <c r="R92" s="8">
        <v>1748</v>
      </c>
      <c r="S92" s="6">
        <f t="shared" ref="S92:S93" si="27">R92-R91</f>
        <v>-28</v>
      </c>
      <c r="T92" s="3">
        <f t="shared" ref="T92:T93" si="28">(P92/R92)*100</f>
        <v>8.4668192219679632</v>
      </c>
      <c r="U92">
        <f t="shared" ref="U92:U93" si="29">(R92/C92)*100</f>
        <v>18.577957274949515</v>
      </c>
    </row>
    <row r="93" spans="1:21" x14ac:dyDescent="0.25">
      <c r="A93" s="2" t="d">
        <v>2020-04-24</v>
      </c>
      <c r="B93" s="8">
        <v>36392</v>
      </c>
      <c r="C93" s="8">
        <v>9697</v>
      </c>
      <c r="D93">
        <f t="shared" si="15"/>
        <v>46089</v>
      </c>
      <c r="E93">
        <f t="shared" si="16"/>
        <v>1290</v>
      </c>
      <c r="F93">
        <f t="shared" si="17"/>
        <v>288</v>
      </c>
      <c r="G93" s="3">
        <f t="shared" si="18"/>
        <v>0.77628032345013476</v>
      </c>
      <c r="H93" s="3">
        <f t="shared" si="19"/>
        <v>8475.3585877160731</v>
      </c>
      <c r="I93" s="4">
        <f t="shared" si="20"/>
        <v>0.22325581395348837</v>
      </c>
      <c r="J93" s="3">
        <f t="shared" si="21"/>
        <v>26.645966146405804</v>
      </c>
      <c r="K93">
        <f t="shared" si="22"/>
        <v>64</v>
      </c>
      <c r="L93" s="8">
        <v>1184</v>
      </c>
      <c r="M93" s="3">
        <f t="shared" si="23"/>
        <v>12.209961843869237</v>
      </c>
      <c r="N93" s="3">
        <f t="shared" si="24"/>
        <v>217.72710555351233</v>
      </c>
      <c r="O93" s="3">
        <f t="shared" si="25"/>
        <v>11.769032732622287</v>
      </c>
      <c r="P93" s="8">
        <v>141</v>
      </c>
      <c r="Q93" s="6">
        <f t="shared" si="26"/>
        <v>-7</v>
      </c>
      <c r="R93" s="8">
        <v>1710</v>
      </c>
      <c r="S93" s="6">
        <f t="shared" si="27"/>
        <v>-38</v>
      </c>
      <c r="T93" s="3">
        <f t="shared" si="28"/>
        <v>8.2456140350877192</v>
      </c>
      <c r="U93">
        <f t="shared" si="29"/>
        <v>17.634319892750337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PGR3</dc:creator>
  <cp:lastModifiedBy>PGR3</cp:lastModifiedBy>
  <dcterms:created xsi:type="dcterms:W3CDTF">2020-03-30T08:58:53Z</dcterms:created>
  <dcterms:modified xsi:type="dcterms:W3CDTF">2020-04-24T13:01:46Z</dcterms:modified>
</cp:coreProperties>
</file>