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C1DBA091-36AA-444E-B362-260768F3355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88" i="1" l="1"/>
  <c r="T88" i="1"/>
  <c r="S88" i="1"/>
  <c r="Q88" i="1"/>
  <c r="N88" i="1"/>
  <c r="M88" i="1"/>
  <c r="K88" i="1"/>
  <c r="O88" i="1" s="1"/>
  <c r="J88" i="1"/>
  <c r="F88" i="1"/>
  <c r="G88" i="1" s="1"/>
  <c r="E88" i="1"/>
  <c r="I88" i="1" s="1"/>
  <c r="D88" i="1"/>
  <c r="H88" i="1" s="1"/>
  <c r="U87" i="1"/>
  <c r="T87" i="1"/>
  <c r="S87" i="1"/>
  <c r="Q87" i="1"/>
  <c r="O87" i="1"/>
  <c r="N87" i="1"/>
  <c r="M87" i="1"/>
  <c r="K87" i="1"/>
  <c r="J87" i="1"/>
  <c r="F87" i="1"/>
  <c r="G87" i="1" s="1"/>
  <c r="E87" i="1"/>
  <c r="D87" i="1"/>
  <c r="H87" i="1" s="1"/>
  <c r="U86" i="1"/>
  <c r="T86" i="1"/>
  <c r="S86" i="1"/>
  <c r="Q86" i="1"/>
  <c r="O86" i="1"/>
  <c r="N86" i="1"/>
  <c r="M86" i="1"/>
  <c r="K86" i="1"/>
  <c r="J86" i="1"/>
  <c r="F86" i="1"/>
  <c r="G86" i="1" s="1"/>
  <c r="E86" i="1"/>
  <c r="I86" i="1" s="1"/>
  <c r="D86" i="1"/>
  <c r="H86" i="1" s="1"/>
  <c r="I87" i="1" l="1"/>
  <c r="U85" i="1" l="1"/>
  <c r="T85" i="1"/>
  <c r="S85" i="1"/>
  <c r="Q85" i="1"/>
  <c r="N85" i="1"/>
  <c r="M85" i="1"/>
  <c r="K85" i="1"/>
  <c r="O85" i="1" s="1"/>
  <c r="J85" i="1"/>
  <c r="F85" i="1"/>
  <c r="G85" i="1" s="1"/>
  <c r="D85" i="1"/>
  <c r="H85" i="1" s="1"/>
  <c r="E85" i="1" l="1"/>
  <c r="I85" i="1" s="1"/>
</calcChain>
</file>

<file path=xl/sharedStrings.xml><?xml version="1.0" encoding="utf-8"?>
<sst xmlns="http://purl.oclc.org/ooxml/spreadsheetml/main" count="21" uniqueCount="21">
  <si>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</si>
  <si>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</si>
  <si>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</si>
  <si>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</si>
  <si>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</si>
  <si>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</si>
  <si>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</si>
  <si>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</si>
  <si>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</si>
  <si>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</si>
  <si>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</si>
  <si>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</si>
  <si>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</si>
  <si>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</si>
  <si>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</si>
  <si>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</si>
  <si>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</si>
  <si>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</si>
  <si>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</si>
  <si>
    <t>DeathsPerMillion</t>
  </si>
  <si>
    <t>DailyDPMillion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</si>
</sst>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1" fillId="0" borderId="0" xfId="0" applyFont="1"/>
    <xf numFmtId="0" fontId="0" fillId="0" borderId="0" xfId="0" applyFill="1"/>
    <xf numFmtId="165" fontId="0" fillId="0" borderId="0" xfId="0" applyNumberFormat="1" applyFill="1"/>
    <xf numFmtId="2" fontId="0" fillId="0" borderId="0" xfId="0" applyNumberFormat="1" applyFill="1"/>
    <xf numFmtId="3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"/>
  <sheetViews>
    <sheetView tabSelected="1" topLeftCell="A77" workbookViewId="0">
      <selection activeCell="H93" sqref="H93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19</v>
      </c>
      <c r="O1" s="1" t="s">
        <v>20</v>
      </c>
      <c r="P1" s="5" t="s">
        <v>13</v>
      </c>
      <c r="Q1" s="5" t="s">
        <v>17</v>
      </c>
      <c r="R1" s="7" t="s">
        <v>14</v>
      </c>
      <c r="S1" s="7" t="s">
        <v>18</v>
      </c>
      <c r="T1" t="s">
        <v>15</v>
      </c>
      <c r="U1" t="s">
        <v>16</v>
      </c>
    </row>
    <row r="2" spans="1:21" x14ac:dyDescent="0.25">
      <c r="A2" s="2" t="d">
        <v>2020-01-24</v>
      </c>
      <c r="B2">
        <v>2</v>
      </c>
      <c r="C2">
        <v>0</v>
      </c>
      <c r="D2">
        <v>2</v>
      </c>
      <c r="E2">
        <v>2</v>
      </c>
      <c r="F2">
        <v>0</v>
      </c>
      <c r="G2" s="3"/>
      <c r="H2" s="3">
        <v>0.36778227289444648</v>
      </c>
      <c r="I2" s="4"/>
      <c r="J2" s="3">
        <v>0</v>
      </c>
      <c r="K2">
        <v>0</v>
      </c>
      <c r="L2">
        <v>0</v>
      </c>
      <c r="M2" s="3"/>
      <c r="N2">
        <v>0</v>
      </c>
      <c r="O2">
        <v>0</v>
      </c>
    </row>
    <row r="3" spans="1:21" x14ac:dyDescent="0.25">
      <c r="A3" s="2" t="d">
        <v>2020-01-25</v>
      </c>
      <c r="B3">
        <v>5</v>
      </c>
      <c r="C3">
        <v>0</v>
      </c>
      <c r="D3">
        <v>5</v>
      </c>
      <c r="E3">
        <v>3</v>
      </c>
      <c r="F3">
        <v>0</v>
      </c>
      <c r="G3" s="3"/>
      <c r="H3" s="3">
        <v>0.91945568223611629</v>
      </c>
      <c r="I3" s="4"/>
      <c r="J3" s="3">
        <v>0</v>
      </c>
      <c r="K3">
        <v>0</v>
      </c>
      <c r="L3">
        <v>0</v>
      </c>
      <c r="M3" s="3"/>
      <c r="N3">
        <v>0</v>
      </c>
      <c r="O3">
        <v>0</v>
      </c>
    </row>
    <row r="4" spans="1:21" x14ac:dyDescent="0.25">
      <c r="A4" s="2" t="d">
        <v>2020-01-26</v>
      </c>
      <c r="B4">
        <v>6</v>
      </c>
      <c r="C4">
        <v>0</v>
      </c>
      <c r="D4">
        <v>6</v>
      </c>
      <c r="E4">
        <v>1</v>
      </c>
      <c r="F4">
        <v>0</v>
      </c>
      <c r="G4" s="3"/>
      <c r="H4" s="3">
        <v>1.1033468186833395</v>
      </c>
      <c r="I4" s="4"/>
      <c r="J4" s="3">
        <v>0</v>
      </c>
      <c r="K4">
        <v>0</v>
      </c>
      <c r="L4">
        <v>0</v>
      </c>
      <c r="M4" s="3"/>
      <c r="N4">
        <v>0</v>
      </c>
      <c r="O4">
        <v>0</v>
      </c>
    </row>
    <row r="5" spans="1:21" x14ac:dyDescent="0.25">
      <c r="A5" s="2" t="d">
        <v>2020-01-27</v>
      </c>
      <c r="B5">
        <v>7</v>
      </c>
      <c r="C5">
        <v>0</v>
      </c>
      <c r="D5">
        <v>7</v>
      </c>
      <c r="E5">
        <v>1</v>
      </c>
      <c r="F5">
        <v>0</v>
      </c>
      <c r="G5" s="3"/>
      <c r="H5" s="3">
        <v>1.2872379551305628</v>
      </c>
      <c r="I5" s="4"/>
      <c r="J5" s="3">
        <v>0</v>
      </c>
      <c r="K5">
        <v>0</v>
      </c>
      <c r="L5">
        <v>0</v>
      </c>
      <c r="M5" s="3"/>
      <c r="N5">
        <v>0</v>
      </c>
      <c r="O5">
        <v>0</v>
      </c>
    </row>
    <row r="6" spans="1:21" x14ac:dyDescent="0.25">
      <c r="A6" s="2" t="d">
        <v>2020-01-28</v>
      </c>
      <c r="B6">
        <v>11</v>
      </c>
      <c r="C6">
        <v>0</v>
      </c>
      <c r="D6">
        <v>11</v>
      </c>
      <c r="E6">
        <v>4</v>
      </c>
      <c r="F6">
        <v>0</v>
      </c>
      <c r="G6" s="3"/>
      <c r="H6" s="3">
        <v>2.0228025009194557</v>
      </c>
      <c r="I6" s="4"/>
      <c r="J6" s="3">
        <v>0</v>
      </c>
      <c r="K6">
        <v>0</v>
      </c>
      <c r="L6">
        <v>0</v>
      </c>
      <c r="M6" s="3"/>
      <c r="N6">
        <v>0</v>
      </c>
      <c r="O6">
        <v>0</v>
      </c>
    </row>
    <row r="7" spans="1:21" x14ac:dyDescent="0.25">
      <c r="A7" s="2" t="d">
        <v>2020-01-29</v>
      </c>
      <c r="B7">
        <v>11</v>
      </c>
      <c r="C7">
        <v>0</v>
      </c>
      <c r="D7">
        <v>11</v>
      </c>
      <c r="E7">
        <v>0</v>
      </c>
      <c r="F7">
        <v>0</v>
      </c>
      <c r="G7" s="3"/>
      <c r="H7" s="3">
        <v>2.0228025009194557</v>
      </c>
      <c r="I7" s="4"/>
      <c r="J7" s="3">
        <v>0</v>
      </c>
      <c r="K7">
        <v>0</v>
      </c>
      <c r="L7">
        <v>0</v>
      </c>
      <c r="M7" s="3"/>
      <c r="N7">
        <v>0</v>
      </c>
      <c r="O7">
        <v>0</v>
      </c>
    </row>
    <row r="8" spans="1:21" x14ac:dyDescent="0.25">
      <c r="A8" s="2" t="d">
        <v>2020-01-30</v>
      </c>
      <c r="B8">
        <v>16</v>
      </c>
      <c r="C8">
        <v>0</v>
      </c>
      <c r="D8">
        <v>16</v>
      </c>
      <c r="E8">
        <v>5</v>
      </c>
      <c r="F8">
        <v>0</v>
      </c>
      <c r="G8" s="3"/>
      <c r="H8" s="3">
        <v>2.9422581831555719</v>
      </c>
      <c r="I8" s="4"/>
      <c r="J8" s="3">
        <v>0</v>
      </c>
      <c r="K8">
        <v>0</v>
      </c>
      <c r="L8">
        <v>0</v>
      </c>
      <c r="M8" s="3"/>
      <c r="N8">
        <v>0</v>
      </c>
      <c r="O8">
        <v>0</v>
      </c>
    </row>
    <row r="9" spans="1:21" x14ac:dyDescent="0.25">
      <c r="A9" s="2" t="d">
        <v>2020-01-31</v>
      </c>
      <c r="B9">
        <v>16</v>
      </c>
      <c r="C9">
        <v>0</v>
      </c>
      <c r="D9">
        <v>16</v>
      </c>
      <c r="E9">
        <v>0</v>
      </c>
      <c r="F9">
        <v>0</v>
      </c>
      <c r="G9" s="3"/>
      <c r="H9" s="3">
        <v>2.9422581831555719</v>
      </c>
      <c r="I9" s="4"/>
      <c r="J9" s="3">
        <v>0</v>
      </c>
      <c r="K9">
        <v>0</v>
      </c>
      <c r="L9">
        <v>0</v>
      </c>
      <c r="M9" s="3"/>
      <c r="N9">
        <v>0</v>
      </c>
      <c r="O9">
        <v>0</v>
      </c>
    </row>
    <row r="10" spans="1:21" x14ac:dyDescent="0.25">
      <c r="A10" s="2" t="d">
        <v>2020-02-01</v>
      </c>
      <c r="B10">
        <v>16</v>
      </c>
      <c r="C10">
        <v>0</v>
      </c>
      <c r="D10">
        <v>16</v>
      </c>
      <c r="E10">
        <v>0</v>
      </c>
      <c r="F10">
        <v>0</v>
      </c>
      <c r="G10" s="3"/>
      <c r="H10" s="3">
        <v>2.9422581831555719</v>
      </c>
      <c r="I10" s="4"/>
      <c r="J10" s="3">
        <v>0</v>
      </c>
      <c r="K10">
        <v>0</v>
      </c>
      <c r="L10">
        <v>0</v>
      </c>
      <c r="M10" s="3"/>
      <c r="N10">
        <v>0</v>
      </c>
      <c r="O10">
        <v>0</v>
      </c>
    </row>
    <row r="11" spans="1:21" x14ac:dyDescent="0.25">
      <c r="A11" s="2" t="d">
        <v>2020-02-02</v>
      </c>
      <c r="B11">
        <v>16</v>
      </c>
      <c r="C11">
        <v>0</v>
      </c>
      <c r="D11">
        <v>16</v>
      </c>
      <c r="E11">
        <v>0</v>
      </c>
      <c r="F11">
        <v>0</v>
      </c>
      <c r="G11" s="3"/>
      <c r="H11" s="3">
        <v>2.9422581831555719</v>
      </c>
      <c r="I11" s="4"/>
      <c r="J11" s="3">
        <v>0</v>
      </c>
      <c r="K11">
        <v>0</v>
      </c>
      <c r="L11">
        <v>0</v>
      </c>
      <c r="M11" s="3"/>
      <c r="N11">
        <v>0</v>
      </c>
      <c r="O11">
        <v>0</v>
      </c>
    </row>
    <row r="12" spans="1:21" x14ac:dyDescent="0.25">
      <c r="A12" s="2" t="d">
        <v>2020-02-03</v>
      </c>
      <c r="B12">
        <v>26</v>
      </c>
      <c r="C12">
        <v>0</v>
      </c>
      <c r="D12">
        <v>26</v>
      </c>
      <c r="E12">
        <v>10</v>
      </c>
      <c r="F12">
        <v>0</v>
      </c>
      <c r="G12" s="3"/>
      <c r="H12" s="3">
        <v>4.7811695476278047</v>
      </c>
      <c r="I12" s="4"/>
      <c r="J12" s="3">
        <v>0</v>
      </c>
      <c r="K12">
        <v>0</v>
      </c>
      <c r="L12">
        <v>0</v>
      </c>
      <c r="M12" s="3"/>
      <c r="N12">
        <v>0</v>
      </c>
      <c r="O12">
        <v>0</v>
      </c>
    </row>
    <row r="13" spans="1:21" x14ac:dyDescent="0.25">
      <c r="A13" s="2" t="d">
        <v>2020-02-04</v>
      </c>
      <c r="B13">
        <v>26</v>
      </c>
      <c r="C13">
        <v>0</v>
      </c>
      <c r="D13">
        <v>26</v>
      </c>
      <c r="E13">
        <v>0</v>
      </c>
      <c r="F13">
        <v>0</v>
      </c>
      <c r="G13" s="3"/>
      <c r="H13" s="3">
        <v>4.7811695476278047</v>
      </c>
      <c r="I13" s="4"/>
      <c r="J13" s="3">
        <v>0</v>
      </c>
      <c r="K13">
        <v>0</v>
      </c>
      <c r="L13">
        <v>0</v>
      </c>
      <c r="M13" s="3"/>
      <c r="N13">
        <v>0</v>
      </c>
      <c r="O13">
        <v>0</v>
      </c>
    </row>
    <row r="14" spans="1:21" x14ac:dyDescent="0.25">
      <c r="A14" s="2" t="d">
        <v>2020-02-05</v>
      </c>
      <c r="B14">
        <v>31</v>
      </c>
      <c r="C14">
        <v>0</v>
      </c>
      <c r="D14">
        <v>31</v>
      </c>
      <c r="E14">
        <v>5</v>
      </c>
      <c r="F14">
        <v>0</v>
      </c>
      <c r="G14" s="3"/>
      <c r="H14" s="3">
        <v>5.7006252298639213</v>
      </c>
      <c r="I14" s="4"/>
      <c r="J14" s="3">
        <v>0</v>
      </c>
      <c r="K14">
        <v>0</v>
      </c>
      <c r="L14">
        <v>0</v>
      </c>
      <c r="M14" s="3"/>
      <c r="N14">
        <v>0</v>
      </c>
      <c r="O14">
        <v>0</v>
      </c>
    </row>
    <row r="15" spans="1:21" x14ac:dyDescent="0.25">
      <c r="A15" s="2" t="d">
        <v>2020-02-06</v>
      </c>
      <c r="B15">
        <v>34</v>
      </c>
      <c r="C15">
        <v>0</v>
      </c>
      <c r="D15">
        <v>34</v>
      </c>
      <c r="E15">
        <v>3</v>
      </c>
      <c r="F15">
        <v>0</v>
      </c>
      <c r="G15" s="3"/>
      <c r="H15" s="3">
        <v>6.2522986392055904</v>
      </c>
      <c r="I15" s="4"/>
      <c r="J15" s="3">
        <v>0</v>
      </c>
      <c r="K15">
        <v>0</v>
      </c>
      <c r="L15">
        <v>0</v>
      </c>
      <c r="M15" s="3"/>
      <c r="N15">
        <v>0</v>
      </c>
      <c r="O15">
        <v>0</v>
      </c>
    </row>
    <row r="16" spans="1:21" x14ac:dyDescent="0.25">
      <c r="A16" s="2" t="d">
        <v>2020-02-07</v>
      </c>
      <c r="B16">
        <v>38</v>
      </c>
      <c r="C16">
        <v>0</v>
      </c>
      <c r="D16">
        <v>38</v>
      </c>
      <c r="E16">
        <v>4</v>
      </c>
      <c r="F16">
        <v>0</v>
      </c>
      <c r="G16" s="3"/>
      <c r="H16" s="3">
        <v>6.9878631849944837</v>
      </c>
      <c r="I16" s="4"/>
      <c r="J16" s="3">
        <v>0</v>
      </c>
      <c r="K16">
        <v>0</v>
      </c>
      <c r="L16">
        <v>0</v>
      </c>
      <c r="M16" s="3"/>
      <c r="N16">
        <v>0</v>
      </c>
      <c r="O16">
        <v>0</v>
      </c>
    </row>
    <row r="17" spans="1:15" x14ac:dyDescent="0.25">
      <c r="A17" s="2" t="d">
        <v>2020-02-08</v>
      </c>
      <c r="B17">
        <v>38</v>
      </c>
      <c r="C17">
        <v>0</v>
      </c>
      <c r="D17">
        <v>38</v>
      </c>
      <c r="E17">
        <v>0</v>
      </c>
      <c r="F17">
        <v>0</v>
      </c>
      <c r="G17" s="3"/>
      <c r="H17" s="3">
        <v>6.9878631849944837</v>
      </c>
      <c r="I17" s="4"/>
      <c r="J17" s="3">
        <v>0</v>
      </c>
      <c r="K17">
        <v>0</v>
      </c>
      <c r="L17">
        <v>0</v>
      </c>
      <c r="M17" s="3"/>
      <c r="N17">
        <v>0</v>
      </c>
      <c r="O17">
        <v>0</v>
      </c>
    </row>
    <row r="18" spans="1:15" x14ac:dyDescent="0.25">
      <c r="A18" s="2" t="d">
        <v>2020-02-09</v>
      </c>
      <c r="B18">
        <v>41</v>
      </c>
      <c r="C18">
        <v>0</v>
      </c>
      <c r="D18">
        <v>41</v>
      </c>
      <c r="E18">
        <v>3</v>
      </c>
      <c r="F18">
        <v>0</v>
      </c>
      <c r="G18" s="3"/>
      <c r="H18" s="3">
        <v>7.5395365943361536</v>
      </c>
      <c r="I18" s="4"/>
      <c r="J18" s="3">
        <v>0</v>
      </c>
      <c r="K18">
        <v>0</v>
      </c>
      <c r="L18">
        <v>0</v>
      </c>
      <c r="M18" s="3"/>
      <c r="N18">
        <v>0</v>
      </c>
      <c r="O18">
        <v>0</v>
      </c>
    </row>
    <row r="19" spans="1:15" x14ac:dyDescent="0.25">
      <c r="A19" s="2" t="d">
        <v>2020-02-10</v>
      </c>
      <c r="B19">
        <v>57</v>
      </c>
      <c r="C19">
        <v>0</v>
      </c>
      <c r="D19">
        <v>57</v>
      </c>
      <c r="E19">
        <v>16</v>
      </c>
      <c r="F19">
        <v>0</v>
      </c>
      <c r="G19" s="3"/>
      <c r="H19" s="3">
        <v>10.481794777491725</v>
      </c>
      <c r="I19" s="4"/>
      <c r="J19" s="3">
        <v>0</v>
      </c>
      <c r="K19">
        <v>0</v>
      </c>
      <c r="L19">
        <v>0</v>
      </c>
      <c r="M19" s="3"/>
      <c r="N19">
        <v>0</v>
      </c>
      <c r="O19">
        <v>0</v>
      </c>
    </row>
    <row r="20" spans="1:15" x14ac:dyDescent="0.25">
      <c r="A20" s="2" t="d">
        <v>2020-02-11</v>
      </c>
      <c r="B20">
        <v>82</v>
      </c>
      <c r="C20">
        <v>0</v>
      </c>
      <c r="D20">
        <v>82</v>
      </c>
      <c r="E20">
        <v>25</v>
      </c>
      <c r="F20">
        <v>0</v>
      </c>
      <c r="G20" s="3"/>
      <c r="H20" s="3">
        <v>15.079073188672307</v>
      </c>
      <c r="I20" s="4"/>
      <c r="J20" s="3">
        <v>0</v>
      </c>
      <c r="K20">
        <v>0</v>
      </c>
      <c r="L20">
        <v>0</v>
      </c>
      <c r="M20" s="3"/>
      <c r="N20">
        <v>0</v>
      </c>
      <c r="O20">
        <v>0</v>
      </c>
    </row>
    <row r="21" spans="1:15" x14ac:dyDescent="0.25">
      <c r="A21" s="2" t="d">
        <v>2020-02-12</v>
      </c>
      <c r="B21">
        <v>106</v>
      </c>
      <c r="C21">
        <v>0</v>
      </c>
      <c r="D21">
        <v>106</v>
      </c>
      <c r="E21">
        <v>24</v>
      </c>
      <c r="F21">
        <v>0</v>
      </c>
      <c r="G21" s="3"/>
      <c r="H21" s="3">
        <v>19.492460463405664</v>
      </c>
      <c r="I21" s="4"/>
      <c r="J21" s="3">
        <v>0</v>
      </c>
      <c r="K21">
        <v>0</v>
      </c>
      <c r="L21">
        <v>0</v>
      </c>
      <c r="M21" s="3"/>
      <c r="N21">
        <v>0</v>
      </c>
      <c r="O21">
        <v>0</v>
      </c>
    </row>
    <row r="22" spans="1:15" x14ac:dyDescent="0.25">
      <c r="A22" s="2" t="d">
        <v>2020-02-13</v>
      </c>
      <c r="B22">
        <v>148</v>
      </c>
      <c r="C22">
        <v>0</v>
      </c>
      <c r="D22">
        <v>148</v>
      </c>
      <c r="E22">
        <v>42</v>
      </c>
      <c r="F22">
        <v>0</v>
      </c>
      <c r="G22" s="3"/>
      <c r="H22" s="3">
        <v>27.215888194189041</v>
      </c>
      <c r="I22" s="4"/>
      <c r="J22" s="3">
        <v>0</v>
      </c>
      <c r="K22">
        <v>0</v>
      </c>
      <c r="L22">
        <v>0</v>
      </c>
      <c r="M22" s="3"/>
      <c r="N22">
        <v>0</v>
      </c>
      <c r="O22">
        <v>0</v>
      </c>
    </row>
    <row r="23" spans="1:15" x14ac:dyDescent="0.25">
      <c r="A23" s="2" t="d">
        <v>2020-02-14</v>
      </c>
      <c r="B23">
        <v>200</v>
      </c>
      <c r="C23">
        <v>0</v>
      </c>
      <c r="D23">
        <v>200</v>
      </c>
      <c r="E23">
        <v>52</v>
      </c>
      <c r="F23">
        <v>0</v>
      </c>
      <c r="G23" s="3"/>
      <c r="H23" s="3">
        <v>36.778227289444651</v>
      </c>
      <c r="I23" s="4"/>
      <c r="J23" s="3">
        <v>0</v>
      </c>
      <c r="K23">
        <v>0</v>
      </c>
      <c r="L23">
        <v>0</v>
      </c>
      <c r="M23" s="3"/>
      <c r="N23">
        <v>0</v>
      </c>
      <c r="O23">
        <v>0</v>
      </c>
    </row>
    <row r="24" spans="1:15" x14ac:dyDescent="0.25">
      <c r="A24" s="2" t="d">
        <v>2020-02-15</v>
      </c>
      <c r="B24">
        <v>224</v>
      </c>
      <c r="C24">
        <v>0</v>
      </c>
      <c r="D24">
        <v>224</v>
      </c>
      <c r="E24">
        <v>24</v>
      </c>
      <c r="F24">
        <v>0</v>
      </c>
      <c r="G24" s="3"/>
      <c r="H24" s="3">
        <v>41.19161456417801</v>
      </c>
      <c r="I24" s="4"/>
      <c r="J24" s="3">
        <v>0</v>
      </c>
      <c r="K24">
        <v>0</v>
      </c>
      <c r="L24">
        <v>0</v>
      </c>
      <c r="M24" s="3"/>
      <c r="N24">
        <v>0</v>
      </c>
      <c r="O24">
        <v>0</v>
      </c>
    </row>
    <row r="25" spans="1:15" x14ac:dyDescent="0.25">
      <c r="A25" s="2" t="d">
        <v>2020-02-16</v>
      </c>
      <c r="B25">
        <v>252</v>
      </c>
      <c r="C25">
        <v>0</v>
      </c>
      <c r="D25">
        <v>252</v>
      </c>
      <c r="E25">
        <v>28</v>
      </c>
      <c r="F25">
        <v>0</v>
      </c>
      <c r="G25" s="3"/>
      <c r="H25" s="3">
        <v>46.34056638470026</v>
      </c>
      <c r="I25" s="4"/>
      <c r="J25" s="3">
        <v>0</v>
      </c>
      <c r="K25">
        <v>0</v>
      </c>
      <c r="L25">
        <v>0</v>
      </c>
      <c r="M25" s="3"/>
      <c r="N25">
        <v>0</v>
      </c>
      <c r="O25">
        <v>0</v>
      </c>
    </row>
    <row r="26" spans="1:15" x14ac:dyDescent="0.25">
      <c r="A26" s="2" t="d">
        <v>2020-02-17</v>
      </c>
      <c r="B26">
        <v>264</v>
      </c>
      <c r="C26">
        <v>0</v>
      </c>
      <c r="D26">
        <v>264</v>
      </c>
      <c r="E26">
        <v>12</v>
      </c>
      <c r="F26">
        <v>0</v>
      </c>
      <c r="G26" s="3"/>
      <c r="H26" s="3">
        <v>48.547260022066936</v>
      </c>
      <c r="I26" s="4"/>
      <c r="J26" s="3">
        <v>0</v>
      </c>
      <c r="K26">
        <v>0</v>
      </c>
      <c r="L26">
        <v>0</v>
      </c>
      <c r="M26" s="3"/>
      <c r="N26">
        <v>0</v>
      </c>
      <c r="O26">
        <v>0</v>
      </c>
    </row>
    <row r="27" spans="1:15" x14ac:dyDescent="0.25">
      <c r="A27" s="2" t="d">
        <v>2020-02-18</v>
      </c>
      <c r="B27">
        <v>276</v>
      </c>
      <c r="C27">
        <v>0</v>
      </c>
      <c r="D27">
        <v>276</v>
      </c>
      <c r="E27">
        <v>12</v>
      </c>
      <c r="F27">
        <v>0</v>
      </c>
      <c r="G27" s="3"/>
      <c r="H27" s="3">
        <v>50.75395365943362</v>
      </c>
      <c r="I27" s="4"/>
      <c r="J27" s="3">
        <v>0</v>
      </c>
      <c r="K27">
        <v>0</v>
      </c>
      <c r="L27">
        <v>0</v>
      </c>
      <c r="M27" s="3"/>
      <c r="N27">
        <v>0</v>
      </c>
      <c r="O27">
        <v>0</v>
      </c>
    </row>
    <row r="28" spans="1:15" x14ac:dyDescent="0.25">
      <c r="A28" s="2" t="d">
        <v>2020-02-19</v>
      </c>
      <c r="B28">
        <v>306</v>
      </c>
      <c r="C28">
        <v>0</v>
      </c>
      <c r="D28">
        <v>306</v>
      </c>
      <c r="E28">
        <v>30</v>
      </c>
      <c r="F28">
        <v>0</v>
      </c>
      <c r="G28" s="3"/>
      <c r="H28" s="3">
        <v>56.270687752850314</v>
      </c>
      <c r="I28" s="4"/>
      <c r="J28" s="3">
        <v>0</v>
      </c>
      <c r="K28">
        <v>0</v>
      </c>
      <c r="L28">
        <v>0</v>
      </c>
      <c r="M28" s="3"/>
      <c r="N28">
        <v>0</v>
      </c>
      <c r="O28">
        <v>0</v>
      </c>
    </row>
    <row r="29" spans="1:15" x14ac:dyDescent="0.25">
      <c r="A29" s="2" t="d">
        <v>2020-02-20</v>
      </c>
      <c r="B29">
        <v>327</v>
      </c>
      <c r="C29">
        <v>0</v>
      </c>
      <c r="D29">
        <v>327</v>
      </c>
      <c r="E29">
        <v>21</v>
      </c>
      <c r="F29">
        <v>0</v>
      </c>
      <c r="G29" s="3"/>
      <c r="H29" s="3">
        <v>60.132401618242007</v>
      </c>
      <c r="I29" s="4"/>
      <c r="J29" s="3">
        <v>0</v>
      </c>
      <c r="K29">
        <v>0</v>
      </c>
      <c r="L29">
        <v>0</v>
      </c>
      <c r="M29" s="3"/>
      <c r="N29">
        <v>0</v>
      </c>
      <c r="O29">
        <v>0</v>
      </c>
    </row>
    <row r="30" spans="1:15" x14ac:dyDescent="0.25">
      <c r="A30" s="2" t="d">
        <v>2020-02-21</v>
      </c>
      <c r="B30">
        <v>368</v>
      </c>
      <c r="C30">
        <v>0</v>
      </c>
      <c r="D30">
        <v>368</v>
      </c>
      <c r="E30">
        <v>41</v>
      </c>
      <c r="F30">
        <v>0</v>
      </c>
      <c r="G30" s="3"/>
      <c r="H30" s="3">
        <v>67.671938212578155</v>
      </c>
      <c r="I30" s="4"/>
      <c r="J30" s="3">
        <v>0</v>
      </c>
      <c r="K30">
        <v>0</v>
      </c>
      <c r="L30">
        <v>0</v>
      </c>
      <c r="M30" s="3"/>
      <c r="N30">
        <v>0</v>
      </c>
      <c r="O30">
        <v>0</v>
      </c>
    </row>
    <row r="31" spans="1:15" x14ac:dyDescent="0.25">
      <c r="A31" s="2" t="d">
        <v>2020-02-22</v>
      </c>
      <c r="B31">
        <v>382</v>
      </c>
      <c r="C31">
        <v>0</v>
      </c>
      <c r="D31">
        <v>382</v>
      </c>
      <c r="E31">
        <v>14</v>
      </c>
      <c r="F31">
        <v>0</v>
      </c>
      <c r="G31" s="3"/>
      <c r="H31" s="3">
        <v>70.246414122839283</v>
      </c>
      <c r="I31" s="4"/>
      <c r="J31" s="3">
        <v>0</v>
      </c>
      <c r="K31">
        <v>0</v>
      </c>
      <c r="L31">
        <v>0</v>
      </c>
      <c r="M31" s="3"/>
      <c r="N31">
        <v>0</v>
      </c>
      <c r="O31">
        <v>0</v>
      </c>
    </row>
    <row r="32" spans="1:15" x14ac:dyDescent="0.25">
      <c r="A32" s="2" t="d">
        <v>2020-02-23</v>
      </c>
      <c r="B32">
        <v>393</v>
      </c>
      <c r="C32">
        <v>0</v>
      </c>
      <c r="D32">
        <v>393</v>
      </c>
      <c r="E32">
        <v>11</v>
      </c>
      <c r="F32">
        <v>0</v>
      </c>
      <c r="G32" s="3"/>
      <c r="H32" s="3">
        <v>72.269216623758737</v>
      </c>
      <c r="I32" s="4"/>
      <c r="J32" s="3">
        <v>0</v>
      </c>
      <c r="K32">
        <v>0</v>
      </c>
      <c r="L32">
        <v>0</v>
      </c>
      <c r="M32" s="3"/>
      <c r="N32">
        <v>0</v>
      </c>
      <c r="O32">
        <v>0</v>
      </c>
    </row>
    <row r="33" spans="1:15" x14ac:dyDescent="0.25">
      <c r="A33" s="2" t="d">
        <v>2020-02-24</v>
      </c>
      <c r="B33">
        <v>404</v>
      </c>
      <c r="C33">
        <v>0</v>
      </c>
      <c r="D33">
        <v>404</v>
      </c>
      <c r="E33">
        <v>11</v>
      </c>
      <c r="F33">
        <v>0</v>
      </c>
      <c r="G33" s="3"/>
      <c r="H33" s="3">
        <v>74.292019124678191</v>
      </c>
      <c r="I33" s="4"/>
      <c r="J33" s="3">
        <v>0</v>
      </c>
      <c r="K33">
        <v>0</v>
      </c>
      <c r="L33">
        <v>0</v>
      </c>
      <c r="M33" s="3"/>
      <c r="N33">
        <v>0</v>
      </c>
      <c r="O33">
        <v>0</v>
      </c>
    </row>
    <row r="34" spans="1:15" x14ac:dyDescent="0.25">
      <c r="A34" s="2" t="d">
        <v>2020-02-25</v>
      </c>
      <c r="B34">
        <v>412</v>
      </c>
      <c r="C34">
        <v>0</v>
      </c>
      <c r="D34">
        <v>412</v>
      </c>
      <c r="E34">
        <v>8</v>
      </c>
      <c r="F34">
        <v>0</v>
      </c>
      <c r="G34" s="3"/>
      <c r="H34" s="3">
        <v>75.763148216255985</v>
      </c>
      <c r="I34" s="4"/>
      <c r="J34" s="3">
        <v>0</v>
      </c>
      <c r="K34">
        <v>0</v>
      </c>
      <c r="L34">
        <v>0</v>
      </c>
      <c r="M34" s="3"/>
      <c r="N34">
        <v>0</v>
      </c>
      <c r="O34">
        <v>0</v>
      </c>
    </row>
    <row r="35" spans="1:15" x14ac:dyDescent="0.25">
      <c r="A35" s="2" t="d">
        <v>2020-02-26</v>
      </c>
      <c r="B35">
        <v>437</v>
      </c>
      <c r="C35">
        <v>0</v>
      </c>
      <c r="D35">
        <v>437</v>
      </c>
      <c r="E35">
        <v>25</v>
      </c>
      <c r="F35">
        <v>0</v>
      </c>
      <c r="G35" s="3"/>
      <c r="H35" s="3">
        <v>80.360426627436567</v>
      </c>
      <c r="I35" s="4"/>
      <c r="J35" s="3">
        <v>0</v>
      </c>
      <c r="K35">
        <v>0</v>
      </c>
      <c r="L35">
        <v>0</v>
      </c>
      <c r="M35" s="3"/>
      <c r="N35">
        <v>0</v>
      </c>
      <c r="O35">
        <v>0</v>
      </c>
    </row>
    <row r="36" spans="1:15" x14ac:dyDescent="0.25">
      <c r="A36" s="2" t="d">
        <v>2020-02-27</v>
      </c>
      <c r="B36">
        <v>470</v>
      </c>
      <c r="C36">
        <v>0</v>
      </c>
      <c r="D36">
        <v>470</v>
      </c>
      <c r="E36">
        <v>33</v>
      </c>
      <c r="F36">
        <v>0</v>
      </c>
      <c r="G36" s="3"/>
      <c r="H36" s="3">
        <v>86.428834130194929</v>
      </c>
      <c r="I36" s="4"/>
      <c r="J36" s="3">
        <v>0</v>
      </c>
      <c r="K36">
        <v>0</v>
      </c>
      <c r="L36">
        <v>0</v>
      </c>
      <c r="M36" s="3"/>
      <c r="N36">
        <v>0</v>
      </c>
      <c r="O36">
        <v>0</v>
      </c>
    </row>
    <row r="37" spans="1:15" x14ac:dyDescent="0.25">
      <c r="A37" s="2" t="d">
        <v>2020-02-28</v>
      </c>
      <c r="B37">
        <v>500</v>
      </c>
      <c r="C37">
        <v>0</v>
      </c>
      <c r="D37">
        <v>500</v>
      </c>
      <c r="E37">
        <v>30</v>
      </c>
      <c r="F37">
        <v>0</v>
      </c>
      <c r="G37" s="3"/>
      <c r="H37" s="3">
        <v>91.94556822361163</v>
      </c>
      <c r="I37" s="4"/>
      <c r="J37" s="3">
        <v>0</v>
      </c>
      <c r="K37">
        <v>0</v>
      </c>
      <c r="L37">
        <v>0</v>
      </c>
      <c r="M37" s="3"/>
      <c r="N37">
        <v>0</v>
      </c>
      <c r="O37">
        <v>0</v>
      </c>
    </row>
    <row r="38" spans="1:15" x14ac:dyDescent="0.25">
      <c r="A38" s="2" t="d">
        <v>2020-02-29</v>
      </c>
      <c r="B38">
        <v>630</v>
      </c>
      <c r="C38">
        <v>0</v>
      </c>
      <c r="D38">
        <v>630</v>
      </c>
      <c r="E38">
        <v>130</v>
      </c>
      <c r="F38">
        <v>0</v>
      </c>
      <c r="G38" s="3"/>
      <c r="H38" s="3">
        <v>115.85141596175065</v>
      </c>
      <c r="I38" s="4"/>
      <c r="J38" s="3">
        <v>0</v>
      </c>
      <c r="K38">
        <v>0</v>
      </c>
      <c r="L38">
        <v>0</v>
      </c>
      <c r="M38" s="3"/>
      <c r="N38">
        <v>0</v>
      </c>
      <c r="O38">
        <v>0</v>
      </c>
    </row>
    <row r="39" spans="1:15" x14ac:dyDescent="0.25">
      <c r="A39" s="2" t="d">
        <v>2020-03-01</v>
      </c>
      <c r="B39">
        <v>698</v>
      </c>
      <c r="C39">
        <v>0</v>
      </c>
      <c r="D39">
        <v>698</v>
      </c>
      <c r="E39">
        <v>68</v>
      </c>
      <c r="F39">
        <v>0</v>
      </c>
      <c r="G39" s="3"/>
      <c r="H39" s="3">
        <v>128.35601324016184</v>
      </c>
      <c r="I39" s="4"/>
      <c r="J39" s="3">
        <v>0</v>
      </c>
      <c r="K39">
        <v>0</v>
      </c>
      <c r="L39">
        <v>0</v>
      </c>
      <c r="M39" s="3"/>
      <c r="N39">
        <v>0</v>
      </c>
      <c r="O39">
        <v>0</v>
      </c>
    </row>
    <row r="40" spans="1:15" x14ac:dyDescent="0.25">
      <c r="A40" s="2" t="d">
        <v>2020-03-02</v>
      </c>
      <c r="B40">
        <v>814</v>
      </c>
      <c r="C40">
        <v>1</v>
      </c>
      <c r="D40">
        <v>815</v>
      </c>
      <c r="E40">
        <v>117</v>
      </c>
      <c r="F40">
        <v>1</v>
      </c>
      <c r="G40" s="3"/>
      <c r="H40" s="3">
        <v>149.87127620448695</v>
      </c>
      <c r="I40" s="4"/>
      <c r="J40" s="3">
        <v>0.12285012285012285</v>
      </c>
      <c r="K40">
        <v>0</v>
      </c>
      <c r="L40">
        <v>0</v>
      </c>
      <c r="M40" s="3">
        <v>0</v>
      </c>
      <c r="N40">
        <v>0</v>
      </c>
      <c r="O40">
        <v>0</v>
      </c>
    </row>
    <row r="41" spans="1:15" x14ac:dyDescent="0.25">
      <c r="A41" s="2" t="d">
        <v>2020-03-03</v>
      </c>
      <c r="B41">
        <v>914</v>
      </c>
      <c r="C41">
        <v>1</v>
      </c>
      <c r="D41">
        <v>915</v>
      </c>
      <c r="E41">
        <v>100</v>
      </c>
      <c r="F41">
        <v>0</v>
      </c>
      <c r="G41" s="3">
        <v>0</v>
      </c>
      <c r="H41" s="3">
        <v>168.26038984920928</v>
      </c>
      <c r="I41" s="4">
        <v>0</v>
      </c>
      <c r="J41" s="3">
        <v>0.10940919037199125</v>
      </c>
      <c r="K41">
        <v>0</v>
      </c>
      <c r="L41">
        <v>0</v>
      </c>
      <c r="M41" s="3">
        <v>0</v>
      </c>
      <c r="N41">
        <v>0</v>
      </c>
      <c r="O41">
        <v>0</v>
      </c>
    </row>
    <row r="42" spans="1:15" x14ac:dyDescent="0.25">
      <c r="A42" s="2" t="d">
        <v>2020-03-04</v>
      </c>
      <c r="B42">
        <v>1043</v>
      </c>
      <c r="C42">
        <v>3</v>
      </c>
      <c r="D42">
        <v>1046</v>
      </c>
      <c r="E42">
        <v>131</v>
      </c>
      <c r="F42">
        <v>2</v>
      </c>
      <c r="G42" s="3">
        <v>0</v>
      </c>
      <c r="H42" s="3">
        <v>192.35012872379554</v>
      </c>
      <c r="I42" s="4">
        <v>1.5267175572519083E-2</v>
      </c>
      <c r="J42" s="3">
        <v>0.28763183125599234</v>
      </c>
      <c r="K42">
        <v>0</v>
      </c>
      <c r="L42">
        <v>0</v>
      </c>
      <c r="M42" s="3">
        <v>0</v>
      </c>
      <c r="N42">
        <v>0</v>
      </c>
      <c r="O42">
        <v>0</v>
      </c>
    </row>
    <row r="43" spans="1:15" x14ac:dyDescent="0.25">
      <c r="A43" s="2" t="d">
        <v>2020-03-05</v>
      </c>
      <c r="B43">
        <v>1250</v>
      </c>
      <c r="C43">
        <v>6</v>
      </c>
      <c r="D43">
        <v>1256</v>
      </c>
      <c r="E43">
        <v>210</v>
      </c>
      <c r="F43">
        <v>3</v>
      </c>
      <c r="G43" s="3">
        <v>1.5</v>
      </c>
      <c r="H43" s="3">
        <v>230.9672673777124</v>
      </c>
      <c r="I43" s="4">
        <v>1.4285714285714285E-2</v>
      </c>
      <c r="J43" s="3">
        <v>0.48</v>
      </c>
      <c r="K43">
        <v>0</v>
      </c>
      <c r="L43">
        <v>0</v>
      </c>
      <c r="M43" s="3">
        <v>0</v>
      </c>
      <c r="N43">
        <v>0</v>
      </c>
      <c r="O43">
        <v>0</v>
      </c>
    </row>
    <row r="44" spans="1:15" x14ac:dyDescent="0.25">
      <c r="A44" s="2" t="d">
        <v>2020-03-06</v>
      </c>
      <c r="B44">
        <v>1514</v>
      </c>
      <c r="C44">
        <v>11</v>
      </c>
      <c r="D44">
        <v>1525</v>
      </c>
      <c r="E44">
        <v>269</v>
      </c>
      <c r="F44">
        <v>5</v>
      </c>
      <c r="G44" s="3">
        <v>1.6666666666666667</v>
      </c>
      <c r="H44" s="3">
        <v>280.43398308201546</v>
      </c>
      <c r="I44" s="4">
        <v>1.858736059479554E-2</v>
      </c>
      <c r="J44" s="3">
        <v>0.72655217965653895</v>
      </c>
      <c r="K44">
        <v>0</v>
      </c>
      <c r="L44">
        <v>0</v>
      </c>
      <c r="M44" s="3">
        <v>0</v>
      </c>
      <c r="N44">
        <v>0</v>
      </c>
      <c r="O44">
        <v>0</v>
      </c>
    </row>
    <row r="45" spans="1:15" x14ac:dyDescent="0.25">
      <c r="A45" s="2" t="d">
        <v>2020-03-07</v>
      </c>
      <c r="B45">
        <v>1664</v>
      </c>
      <c r="C45">
        <v>16</v>
      </c>
      <c r="D45">
        <v>1680</v>
      </c>
      <c r="E45">
        <v>155</v>
      </c>
      <c r="F45">
        <v>5</v>
      </c>
      <c r="G45" s="3">
        <v>1</v>
      </c>
      <c r="H45" s="3">
        <v>308.93710923133506</v>
      </c>
      <c r="I45" s="4">
        <v>3.2258064516129031E-2</v>
      </c>
      <c r="J45" s="3">
        <v>0.96153846153846156</v>
      </c>
      <c r="K45">
        <v>0</v>
      </c>
      <c r="L45">
        <v>0</v>
      </c>
      <c r="M45" s="3">
        <v>0</v>
      </c>
      <c r="N45">
        <v>0</v>
      </c>
      <c r="O45">
        <v>0</v>
      </c>
    </row>
    <row r="46" spans="1:15" x14ac:dyDescent="0.25">
      <c r="A46" s="2" t="d">
        <v>2020-03-08</v>
      </c>
      <c r="B46">
        <v>1939</v>
      </c>
      <c r="C46">
        <v>18</v>
      </c>
      <c r="D46">
        <v>1957</v>
      </c>
      <c r="E46">
        <v>277</v>
      </c>
      <c r="F46">
        <v>2</v>
      </c>
      <c r="G46" s="3">
        <v>0.4</v>
      </c>
      <c r="H46" s="3">
        <v>359.87495402721589</v>
      </c>
      <c r="I46" s="4">
        <v>7.2202166064981952E-3</v>
      </c>
      <c r="J46" s="3">
        <v>0.92831356369262508</v>
      </c>
      <c r="K46">
        <v>0</v>
      </c>
      <c r="L46">
        <v>0</v>
      </c>
      <c r="M46" s="3">
        <v>0</v>
      </c>
      <c r="N46">
        <v>0</v>
      </c>
      <c r="O46">
        <v>0</v>
      </c>
    </row>
    <row r="47" spans="1:15" x14ac:dyDescent="0.25">
      <c r="A47" s="2" t="d">
        <v>2020-03-09</v>
      </c>
      <c r="B47">
        <v>2078</v>
      </c>
      <c r="C47">
        <v>23</v>
      </c>
      <c r="D47">
        <v>2101</v>
      </c>
      <c r="E47">
        <v>144</v>
      </c>
      <c r="F47">
        <v>5</v>
      </c>
      <c r="G47" s="3">
        <v>2.5</v>
      </c>
      <c r="H47" s="3">
        <v>386.35527767561604</v>
      </c>
      <c r="I47" s="4">
        <v>3.4722222222222224E-2</v>
      </c>
      <c r="J47" s="3">
        <v>1.1068334937439845</v>
      </c>
      <c r="K47">
        <v>0</v>
      </c>
      <c r="L47">
        <v>0</v>
      </c>
      <c r="M47" s="3">
        <v>0</v>
      </c>
      <c r="N47">
        <v>0</v>
      </c>
      <c r="O47">
        <v>0</v>
      </c>
    </row>
    <row r="48" spans="1:15" x14ac:dyDescent="0.25">
      <c r="A48" s="2" t="d">
        <v>2020-03-10</v>
      </c>
      <c r="B48">
        <v>2207</v>
      </c>
      <c r="C48">
        <v>27</v>
      </c>
      <c r="D48">
        <v>2234</v>
      </c>
      <c r="E48">
        <v>133</v>
      </c>
      <c r="F48">
        <v>4</v>
      </c>
      <c r="G48" s="3">
        <v>0.8</v>
      </c>
      <c r="H48" s="3">
        <v>410.81279882309673</v>
      </c>
      <c r="I48" s="4">
        <v>3.007518796992481E-2</v>
      </c>
      <c r="J48" s="3">
        <v>1.2233801540552787</v>
      </c>
      <c r="K48">
        <v>0</v>
      </c>
      <c r="L48">
        <v>0</v>
      </c>
      <c r="M48" s="3">
        <v>0</v>
      </c>
      <c r="N48">
        <v>0</v>
      </c>
      <c r="O48">
        <v>0</v>
      </c>
    </row>
    <row r="49" spans="1:21" x14ac:dyDescent="0.25">
      <c r="A49" s="2" t="d">
        <v>2020-03-11</v>
      </c>
      <c r="B49">
        <v>2280</v>
      </c>
      <c r="C49">
        <v>36</v>
      </c>
      <c r="D49">
        <v>2316</v>
      </c>
      <c r="E49">
        <v>82</v>
      </c>
      <c r="F49">
        <v>9</v>
      </c>
      <c r="G49" s="3">
        <v>2.25</v>
      </c>
      <c r="H49" s="3">
        <v>425.89187201176907</v>
      </c>
      <c r="I49" s="4">
        <v>0.10975609756097561</v>
      </c>
      <c r="J49" s="3">
        <v>1.5789473684210527</v>
      </c>
      <c r="K49">
        <v>0</v>
      </c>
      <c r="L49">
        <v>0</v>
      </c>
      <c r="M49" s="3">
        <v>0</v>
      </c>
      <c r="N49">
        <v>0</v>
      </c>
      <c r="O49">
        <v>0</v>
      </c>
    </row>
    <row r="50" spans="1:21" x14ac:dyDescent="0.25">
      <c r="A50" s="2" t="d">
        <v>2020-03-12</v>
      </c>
      <c r="B50">
        <v>2832</v>
      </c>
      <c r="C50">
        <v>60</v>
      </c>
      <c r="D50">
        <v>2892</v>
      </c>
      <c r="E50">
        <v>576</v>
      </c>
      <c r="F50">
        <v>24</v>
      </c>
      <c r="G50" s="3">
        <v>2.6666666666666665</v>
      </c>
      <c r="H50" s="3">
        <v>531.8131666053697</v>
      </c>
      <c r="I50" s="4">
        <v>4.1666666666666664E-2</v>
      </c>
      <c r="J50" s="3">
        <v>2.1186440677966099</v>
      </c>
      <c r="K50">
        <v>0</v>
      </c>
      <c r="L50">
        <v>0</v>
      </c>
      <c r="M50" s="3">
        <v>0</v>
      </c>
      <c r="N50">
        <v>0</v>
      </c>
      <c r="O50">
        <v>0</v>
      </c>
    </row>
    <row r="51" spans="1:21" x14ac:dyDescent="0.25">
      <c r="A51" s="2" t="d">
        <v>2020-03-13</v>
      </c>
      <c r="B51">
        <v>3229</v>
      </c>
      <c r="C51">
        <v>85</v>
      </c>
      <c r="D51">
        <v>3314</v>
      </c>
      <c r="E51">
        <v>422</v>
      </c>
      <c r="F51">
        <v>25</v>
      </c>
      <c r="G51" s="3">
        <v>1.0416666666666667</v>
      </c>
      <c r="H51" s="3">
        <v>609.41522618609781</v>
      </c>
      <c r="I51" s="4">
        <v>5.9241706161137442E-2</v>
      </c>
      <c r="J51" s="3">
        <v>2.6323939300092905</v>
      </c>
      <c r="K51">
        <v>0</v>
      </c>
      <c r="L51">
        <v>0</v>
      </c>
      <c r="M51" s="3">
        <v>0</v>
      </c>
      <c r="N51">
        <v>0</v>
      </c>
      <c r="O51">
        <v>0</v>
      </c>
    </row>
    <row r="52" spans="1:21" x14ac:dyDescent="0.25">
      <c r="A52" s="2" t="d">
        <v>2020-03-14</v>
      </c>
      <c r="B52">
        <v>3594</v>
      </c>
      <c r="C52">
        <v>121</v>
      </c>
      <c r="D52">
        <v>3715</v>
      </c>
      <c r="E52">
        <v>401</v>
      </c>
      <c r="F52">
        <v>36</v>
      </c>
      <c r="G52" s="3">
        <v>1.44</v>
      </c>
      <c r="H52" s="3">
        <v>683.15557190143443</v>
      </c>
      <c r="I52" s="4">
        <v>8.9775561097256859E-2</v>
      </c>
      <c r="J52" s="3">
        <v>3.3667223149693934</v>
      </c>
      <c r="K52">
        <v>1</v>
      </c>
      <c r="L52">
        <v>1</v>
      </c>
      <c r="M52" s="3">
        <v>0.82644628099173556</v>
      </c>
      <c r="N52">
        <v>0.18389113644722324</v>
      </c>
      <c r="O52">
        <v>0.18389113644722324</v>
      </c>
    </row>
    <row r="53" spans="1:21" x14ac:dyDescent="0.25">
      <c r="A53" s="2" t="d">
        <v>2020-03-15</v>
      </c>
      <c r="B53">
        <v>4087</v>
      </c>
      <c r="C53">
        <v>153</v>
      </c>
      <c r="D53">
        <v>4240</v>
      </c>
      <c r="E53">
        <v>525</v>
      </c>
      <c r="F53">
        <v>32</v>
      </c>
      <c r="G53" s="3">
        <v>0.88888888888888884</v>
      </c>
      <c r="H53" s="3">
        <v>779.69841853622654</v>
      </c>
      <c r="I53" s="4">
        <v>6.0952380952380952E-2</v>
      </c>
      <c r="J53" s="3">
        <v>3.7435771959872763</v>
      </c>
      <c r="K53">
        <v>0</v>
      </c>
      <c r="L53">
        <v>1</v>
      </c>
      <c r="M53" s="3">
        <v>0.65359477124183007</v>
      </c>
      <c r="N53">
        <v>0.18389113644722324</v>
      </c>
      <c r="O53">
        <v>0</v>
      </c>
    </row>
    <row r="54" spans="1:21" x14ac:dyDescent="0.25">
      <c r="A54" s="2" t="d">
        <v>2020-03-16</v>
      </c>
      <c r="B54">
        <v>4724</v>
      </c>
      <c r="C54">
        <v>171</v>
      </c>
      <c r="D54">
        <v>4895</v>
      </c>
      <c r="E54">
        <v>655</v>
      </c>
      <c r="F54">
        <v>18</v>
      </c>
      <c r="G54" s="3">
        <v>0.5625</v>
      </c>
      <c r="H54" s="3">
        <v>900.14711290915784</v>
      </c>
      <c r="I54" s="4">
        <v>2.748091603053435E-2</v>
      </c>
      <c r="J54" s="3">
        <v>3.6198137171888232</v>
      </c>
      <c r="K54">
        <v>0</v>
      </c>
      <c r="L54">
        <v>1</v>
      </c>
      <c r="M54" s="3">
        <v>0.58479532163742687</v>
      </c>
      <c r="N54">
        <v>0.18389113644722324</v>
      </c>
      <c r="O54">
        <v>0</v>
      </c>
    </row>
    <row r="55" spans="1:21" x14ac:dyDescent="0.25">
      <c r="A55" s="2" t="d">
        <v>2020-03-17</v>
      </c>
      <c r="B55">
        <v>5051</v>
      </c>
      <c r="C55">
        <v>195</v>
      </c>
      <c r="D55">
        <v>5246</v>
      </c>
      <c r="E55">
        <v>351</v>
      </c>
      <c r="F55">
        <v>24</v>
      </c>
      <c r="G55" s="3">
        <v>1.3333333333333333</v>
      </c>
      <c r="H55" s="3">
        <v>964.69290180213318</v>
      </c>
      <c r="I55" s="4">
        <v>6.8376068376068383E-2</v>
      </c>
      <c r="J55" s="3">
        <v>3.8606216590774101</v>
      </c>
      <c r="K55">
        <v>1</v>
      </c>
      <c r="L55">
        <v>2</v>
      </c>
      <c r="M55" s="3">
        <v>1.0256410256410255</v>
      </c>
      <c r="N55">
        <v>0.36778227289444648</v>
      </c>
      <c r="O55">
        <v>0.18389113644722324</v>
      </c>
    </row>
    <row r="56" spans="1:21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0.55167340934166975</v>
      </c>
      <c r="O56">
        <v>0.18389113644722324</v>
      </c>
      <c r="P56">
        <v>6</v>
      </c>
      <c r="Q56">
        <v>6</v>
      </c>
      <c r="R56">
        <v>149</v>
      </c>
      <c r="S56">
        <v>149</v>
      </c>
      <c r="T56">
        <v>4.0268456375838921</v>
      </c>
      <c r="U56">
        <v>65.63876651982379</v>
      </c>
    </row>
    <row r="57" spans="1:21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1.1033468186833395</v>
      </c>
      <c r="O57">
        <v>0.55167340934166975</v>
      </c>
      <c r="P57">
        <v>11</v>
      </c>
      <c r="Q57">
        <v>5</v>
      </c>
      <c r="R57">
        <v>213</v>
      </c>
      <c r="S57">
        <v>64</v>
      </c>
      <c r="T57">
        <v>5.164319248826291</v>
      </c>
      <c r="U57">
        <v>80.075187969924812</v>
      </c>
    </row>
    <row r="58" spans="1:21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1.1033468186833395</v>
      </c>
      <c r="O58">
        <v>0</v>
      </c>
      <c r="P58">
        <v>16</v>
      </c>
      <c r="Q58">
        <v>5</v>
      </c>
      <c r="R58">
        <v>247</v>
      </c>
      <c r="S58">
        <v>34</v>
      </c>
      <c r="T58">
        <v>6.4777327935222671</v>
      </c>
      <c r="U58">
        <v>76.708074534161483</v>
      </c>
    </row>
    <row r="59" spans="1:21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1.2872379551305628</v>
      </c>
      <c r="O59">
        <v>0.18389113644722324</v>
      </c>
      <c r="P59">
        <v>20</v>
      </c>
      <c r="Q59">
        <v>4</v>
      </c>
      <c r="R59">
        <v>244</v>
      </c>
      <c r="S59">
        <v>-3</v>
      </c>
      <c r="T59">
        <v>8.1967213114754092</v>
      </c>
      <c r="U59">
        <v>65.415549597855232</v>
      </c>
    </row>
    <row r="60" spans="1:21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1.8389113644722326</v>
      </c>
      <c r="O60">
        <v>0.55167340934166975</v>
      </c>
      <c r="P60">
        <v>23</v>
      </c>
      <c r="Q60">
        <v>3</v>
      </c>
      <c r="R60">
        <v>285</v>
      </c>
      <c r="S60">
        <v>41</v>
      </c>
      <c r="T60">
        <v>8.0701754385964914</v>
      </c>
      <c r="U60">
        <v>68.509615384615387</v>
      </c>
    </row>
    <row r="61" spans="1:21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2.5744759102611257</v>
      </c>
      <c r="O61">
        <v>0.73556454578889297</v>
      </c>
      <c r="P61">
        <v>30</v>
      </c>
      <c r="Q61">
        <v>7</v>
      </c>
      <c r="R61">
        <v>329</v>
      </c>
      <c r="S61">
        <v>44</v>
      </c>
      <c r="T61">
        <v>9.1185410334346511</v>
      </c>
      <c r="U61">
        <v>65.93186372745491</v>
      </c>
    </row>
    <row r="62" spans="1:21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2.9422581831555719</v>
      </c>
      <c r="O62">
        <v>0.36778227289444648</v>
      </c>
      <c r="P62">
        <v>42</v>
      </c>
      <c r="Q62">
        <v>12</v>
      </c>
      <c r="R62">
        <v>441</v>
      </c>
      <c r="S62">
        <v>112</v>
      </c>
      <c r="T62">
        <v>9.5238095238095237</v>
      </c>
      <c r="U62">
        <v>75.513698630136986</v>
      </c>
    </row>
    <row r="63" spans="1:21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4.0456050018389114</v>
      </c>
      <c r="O63">
        <v>1.1033468186833395</v>
      </c>
      <c r="P63">
        <v>52</v>
      </c>
      <c r="Q63">
        <v>10</v>
      </c>
      <c r="R63">
        <v>482</v>
      </c>
      <c r="S63">
        <v>41</v>
      </c>
      <c r="T63">
        <v>10.78838174273859</v>
      </c>
      <c r="U63">
        <v>67.037552155771905</v>
      </c>
    </row>
    <row r="64" spans="1:21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4.5972784111805813</v>
      </c>
      <c r="O64">
        <v>0.55167340934166975</v>
      </c>
      <c r="P64">
        <v>57</v>
      </c>
      <c r="Q64">
        <v>5</v>
      </c>
      <c r="R64">
        <v>575</v>
      </c>
      <c r="S64">
        <v>93</v>
      </c>
      <c r="T64">
        <v>9.9130434782608692</v>
      </c>
      <c r="U64">
        <v>64.317673378076066</v>
      </c>
    </row>
    <row r="65" spans="1:21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6.068407502758367</v>
      </c>
      <c r="O65">
        <v>1.4711290915777859</v>
      </c>
      <c r="P65">
        <v>72</v>
      </c>
      <c r="Q65">
        <v>15</v>
      </c>
      <c r="R65">
        <v>672</v>
      </c>
      <c r="S65">
        <v>97</v>
      </c>
      <c r="T65">
        <v>10.714285714285714</v>
      </c>
      <c r="U65">
        <v>63.456090651558071</v>
      </c>
    </row>
    <row r="66" spans="1:21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7.3556454578889303</v>
      </c>
      <c r="O66">
        <v>1.2872379551305628</v>
      </c>
      <c r="P66">
        <v>81</v>
      </c>
      <c r="Q66">
        <v>9</v>
      </c>
      <c r="R66">
        <v>782</v>
      </c>
      <c r="S66">
        <v>110</v>
      </c>
      <c r="T66">
        <v>10.358056265984656</v>
      </c>
      <c r="U66">
        <v>62.811244979919678</v>
      </c>
    </row>
    <row r="67" spans="1:21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7.5395365943361536</v>
      </c>
      <c r="O67">
        <v>0.18389113644722324</v>
      </c>
      <c r="P67">
        <v>95</v>
      </c>
      <c r="Q67">
        <v>14</v>
      </c>
      <c r="R67">
        <v>859</v>
      </c>
      <c r="S67">
        <v>77</v>
      </c>
      <c r="T67">
        <v>11.059371362048893</v>
      </c>
      <c r="U67">
        <v>62.066473988439306</v>
      </c>
    </row>
    <row r="68" spans="1:21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8.6428834130194936</v>
      </c>
      <c r="O68">
        <v>1.1033468186833395</v>
      </c>
      <c r="P68">
        <v>108</v>
      </c>
      <c r="Q68">
        <v>13</v>
      </c>
      <c r="R68">
        <v>924</v>
      </c>
      <c r="S68">
        <v>65</v>
      </c>
      <c r="T68">
        <v>11.688311688311687</v>
      </c>
      <c r="U68">
        <v>59.117082533589247</v>
      </c>
    </row>
    <row r="69" spans="1:21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11.033468186833396</v>
      </c>
      <c r="O69">
        <v>2.3905847738139023</v>
      </c>
      <c r="P69">
        <v>135</v>
      </c>
      <c r="Q69">
        <v>27</v>
      </c>
      <c r="R69">
        <v>1073</v>
      </c>
      <c r="S69">
        <v>149</v>
      </c>
      <c r="T69">
        <v>12.581547064305685</v>
      </c>
      <c r="U69">
        <v>53.838434520822872</v>
      </c>
    </row>
    <row r="70" spans="1:21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13.975726369988967</v>
      </c>
      <c r="O70">
        <v>2.9422581831555719</v>
      </c>
      <c r="P70">
        <v>147</v>
      </c>
      <c r="Q70">
        <v>12</v>
      </c>
      <c r="R70">
        <v>1153</v>
      </c>
      <c r="S70">
        <v>80</v>
      </c>
      <c r="T70">
        <v>12.749349522983522</v>
      </c>
      <c r="U70">
        <v>49.913419913419915</v>
      </c>
    </row>
    <row r="71" spans="1:21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23.17028319235013</v>
      </c>
      <c r="O71">
        <v>9.1945568223611627</v>
      </c>
      <c r="P71">
        <v>162</v>
      </c>
      <c r="Q71">
        <v>15</v>
      </c>
      <c r="R71">
        <v>1277</v>
      </c>
      <c r="S71">
        <v>124</v>
      </c>
      <c r="T71">
        <v>12.685982772122163</v>
      </c>
      <c r="U71">
        <v>49.07763259031514</v>
      </c>
    </row>
    <row r="72" spans="1:21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31.629275468922401</v>
      </c>
      <c r="O72">
        <v>8.4589922765722694</v>
      </c>
      <c r="P72">
        <v>176</v>
      </c>
      <c r="Q72">
        <v>14</v>
      </c>
      <c r="R72">
        <v>1360</v>
      </c>
      <c r="S72">
        <v>83</v>
      </c>
      <c r="T72">
        <v>12.941176470588237</v>
      </c>
      <c r="U72">
        <v>45.318227257580808</v>
      </c>
    </row>
    <row r="73" spans="1:21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40.088267745494669</v>
      </c>
      <c r="O73">
        <v>8.4589922765722694</v>
      </c>
      <c r="P73">
        <v>192</v>
      </c>
      <c r="Q73">
        <v>16</v>
      </c>
      <c r="R73">
        <v>1483</v>
      </c>
      <c r="S73">
        <v>123</v>
      </c>
      <c r="T73">
        <v>12.946729602157788</v>
      </c>
      <c r="U73">
        <v>44.334828101644248</v>
      </c>
    </row>
    <row r="74" spans="1:21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40.456050018389114</v>
      </c>
      <c r="O74">
        <v>0.36778227289444648</v>
      </c>
      <c r="P74">
        <v>197</v>
      </c>
      <c r="Q74">
        <v>5</v>
      </c>
      <c r="R74">
        <v>1590</v>
      </c>
      <c r="S74">
        <v>107</v>
      </c>
      <c r="T74">
        <v>12.389937106918239</v>
      </c>
      <c r="U74">
        <v>42.903399892066915</v>
      </c>
    </row>
    <row r="75" spans="1:21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40.823832291283566</v>
      </c>
      <c r="O75">
        <v>0.36778227289444648</v>
      </c>
      <c r="P75">
        <v>199</v>
      </c>
      <c r="Q75">
        <v>2</v>
      </c>
      <c r="R75">
        <v>1646</v>
      </c>
      <c r="S75">
        <v>56</v>
      </c>
      <c r="T75">
        <v>12.089914945321993</v>
      </c>
      <c r="U75">
        <v>41.555162837667254</v>
      </c>
    </row>
    <row r="76" spans="1:21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54.431776388378083</v>
      </c>
      <c r="O76">
        <v>13.607944097094521</v>
      </c>
      <c r="P76">
        <v>199</v>
      </c>
      <c r="Q76">
        <v>0</v>
      </c>
      <c r="R76">
        <v>1733</v>
      </c>
      <c r="S76">
        <v>87</v>
      </c>
      <c r="T76">
        <v>11.482977495672245</v>
      </c>
      <c r="U76">
        <v>40.978954835658548</v>
      </c>
    </row>
    <row r="77" spans="1:21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67.30415593968371</v>
      </c>
      <c r="O77">
        <v>12.872379551305627</v>
      </c>
      <c r="P77" s="3">
        <v>210</v>
      </c>
      <c r="Q77">
        <v>11</v>
      </c>
      <c r="R77">
        <v>1771</v>
      </c>
      <c r="S77">
        <v>38</v>
      </c>
      <c r="T77">
        <v>11.857707509881422</v>
      </c>
      <c r="U77">
        <v>38.795180722891565</v>
      </c>
    </row>
    <row r="78" spans="1:21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82.199337991908791</v>
      </c>
      <c r="O78">
        <v>14.895182052225083</v>
      </c>
      <c r="P78" s="3">
        <v>212</v>
      </c>
      <c r="Q78">
        <v>2</v>
      </c>
      <c r="R78">
        <v>1781</v>
      </c>
      <c r="S78">
        <v>10</v>
      </c>
      <c r="T78">
        <v>11.903425042111174</v>
      </c>
      <c r="U78">
        <v>35.928989308049225</v>
      </c>
    </row>
    <row r="79" spans="1:21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91.026112541375511</v>
      </c>
      <c r="O79">
        <v>8.826774549466716</v>
      </c>
      <c r="P79">
        <v>207</v>
      </c>
      <c r="Q79">
        <v>-5</v>
      </c>
      <c r="R79">
        <v>1832</v>
      </c>
      <c r="S79">
        <v>51</v>
      </c>
      <c r="T79">
        <v>11.299126637554584</v>
      </c>
      <c r="U79">
        <v>34.729857819905213</v>
      </c>
    </row>
    <row r="80" spans="1:21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99.852887090842231</v>
      </c>
      <c r="O80">
        <v>8.826774549466716</v>
      </c>
      <c r="P80">
        <v>212</v>
      </c>
      <c r="Q80">
        <v>5</v>
      </c>
      <c r="R80">
        <v>1855</v>
      </c>
      <c r="S80">
        <v>23</v>
      </c>
      <c r="T80">
        <v>11.428571428571429</v>
      </c>
      <c r="U80">
        <v>33.184257602862253</v>
      </c>
    </row>
    <row r="81" spans="1:21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104.08238322912837</v>
      </c>
      <c r="O81">
        <v>4.2294961382861347</v>
      </c>
      <c r="P81">
        <v>221</v>
      </c>
      <c r="Q81">
        <v>9</v>
      </c>
      <c r="R81">
        <v>1755</v>
      </c>
      <c r="S81">
        <v>-100</v>
      </c>
      <c r="T81">
        <v>12.592592592592592</v>
      </c>
      <c r="U81">
        <v>29.685385656292283</v>
      </c>
    </row>
    <row r="82" spans="1:21" x14ac:dyDescent="0.25">
      <c r="A82" s="2" t="d">
        <v>2020-04-13</v>
      </c>
      <c r="B82" s="8">
        <v>25746</v>
      </c>
      <c r="C82" s="8">
        <v>6067</v>
      </c>
      <c r="D82" s="8">
        <v>31813</v>
      </c>
      <c r="E82" s="8">
        <v>699</v>
      </c>
      <c r="F82" s="8">
        <v>155</v>
      </c>
      <c r="G82" s="9">
        <v>0.48136645962732921</v>
      </c>
      <c r="H82" s="9">
        <v>5850.128723795513</v>
      </c>
      <c r="I82" s="10">
        <v>0.22174535050071531</v>
      </c>
      <c r="J82" s="9">
        <v>23.564825603977315</v>
      </c>
      <c r="K82" s="8">
        <v>9</v>
      </c>
      <c r="L82" s="8">
        <v>575</v>
      </c>
      <c r="M82" s="9">
        <v>9.4775012361958133</v>
      </c>
      <c r="N82" s="9">
        <v>105.73740345715338</v>
      </c>
      <c r="O82" s="9">
        <v>1.6550202280250093</v>
      </c>
      <c r="P82" s="8">
        <v>211</v>
      </c>
      <c r="Q82" s="11">
        <v>-10</v>
      </c>
      <c r="R82" s="8">
        <v>1797</v>
      </c>
      <c r="S82" s="6">
        <v>42</v>
      </c>
      <c r="T82" s="3">
        <v>11.741791875347801</v>
      </c>
      <c r="U82">
        <v>29.619251689467614</v>
      </c>
    </row>
    <row r="83" spans="1:21" x14ac:dyDescent="0.25">
      <c r="A83" s="2" t="d">
        <v>2020-04-14</v>
      </c>
      <c r="B83" s="8">
        <v>26497</v>
      </c>
      <c r="C83" s="8">
        <v>6358</v>
      </c>
      <c r="D83" s="8">
        <v>32855</v>
      </c>
      <c r="E83" s="8">
        <v>1042</v>
      </c>
      <c r="F83" s="8">
        <v>291</v>
      </c>
      <c r="G83" s="8">
        <v>1.8774193548387097</v>
      </c>
      <c r="H83" s="8">
        <v>6041.7432879735197</v>
      </c>
      <c r="I83" s="8">
        <v>0.27927063339731284</v>
      </c>
      <c r="J83" s="8">
        <v>23.995169264445032</v>
      </c>
      <c r="K83" s="8">
        <v>40</v>
      </c>
      <c r="L83" s="8">
        <v>615</v>
      </c>
      <c r="M83" s="8">
        <v>9.6728530984586349</v>
      </c>
      <c r="N83" s="8">
        <v>113.0930489150423</v>
      </c>
      <c r="O83" s="8">
        <v>7.3556454578889303</v>
      </c>
      <c r="P83" s="8">
        <v>196</v>
      </c>
      <c r="Q83" s="8">
        <v>-15</v>
      </c>
      <c r="R83" s="8">
        <v>1798</v>
      </c>
      <c r="S83">
        <v>1</v>
      </c>
      <c r="T83">
        <v>10.901001112347053</v>
      </c>
      <c r="U83">
        <v>28.279333123623779</v>
      </c>
    </row>
    <row r="84" spans="1:21" x14ac:dyDescent="0.25">
      <c r="A84" s="2" t="d">
        <v>2020-04-15</v>
      </c>
      <c r="B84" s="8">
        <v>27316</v>
      </c>
      <c r="C84" s="8">
        <v>6748</v>
      </c>
      <c r="D84" s="8">
        <v>34064</v>
      </c>
      <c r="E84" s="8">
        <v>1209</v>
      </c>
      <c r="F84" s="8">
        <v>390</v>
      </c>
      <c r="G84" s="8">
        <v>1.3402061855670102</v>
      </c>
      <c r="H84" s="8">
        <v>6264.0676719382127</v>
      </c>
      <c r="I84" s="8">
        <v>0.32258064516129031</v>
      </c>
      <c r="J84" s="8">
        <v>24.703470493483675</v>
      </c>
      <c r="K84" s="8">
        <v>84</v>
      </c>
      <c r="L84" s="8">
        <v>699</v>
      </c>
      <c r="M84" s="8">
        <v>10.358624777711915</v>
      </c>
      <c r="N84" s="8">
        <v>128.53990437660906</v>
      </c>
      <c r="O84" s="8">
        <v>15.446855461566754</v>
      </c>
      <c r="P84" s="8">
        <v>195</v>
      </c>
      <c r="Q84" s="8">
        <v>-1</v>
      </c>
      <c r="R84" s="8">
        <v>1748</v>
      </c>
      <c r="S84">
        <v>-50</v>
      </c>
      <c r="T84">
        <v>11.155606407322654</v>
      </c>
      <c r="U84">
        <v>25.903971547125078</v>
      </c>
    </row>
    <row r="85" spans="1:21" x14ac:dyDescent="0.25">
      <c r="A85" s="2" t="d">
        <v>2020-04-16</v>
      </c>
      <c r="B85" s="8">
        <v>28290</v>
      </c>
      <c r="C85" s="8">
        <v>7102</v>
      </c>
      <c r="D85" s="8">
        <f t="shared" ref="D85:D88" si="0">B85+C85</f>
        <v>35392</v>
      </c>
      <c r="E85" s="8">
        <f t="shared" ref="E85:E88" si="1">D85-D84</f>
        <v>1328</v>
      </c>
      <c r="F85" s="8">
        <f t="shared" ref="F85:F88" si="2">C85-C84</f>
        <v>354</v>
      </c>
      <c r="G85" s="9">
        <f t="shared" ref="G85:G88" si="3">F85/F84</f>
        <v>0.90769230769230769</v>
      </c>
      <c r="H85" s="9">
        <f t="shared" ref="H85:H88" si="4">D85/5.438</f>
        <v>6508.2751011401251</v>
      </c>
      <c r="I85" s="10">
        <f t="shared" ref="I85:I88" si="5">F85/E85</f>
        <v>0.26656626506024095</v>
      </c>
      <c r="J85" s="9">
        <f t="shared" ref="J85:J88" si="6">(C85/B85)*100</f>
        <v>25.104277129727819</v>
      </c>
      <c r="K85" s="8">
        <f t="shared" ref="K85:K88" si="7">L85-L84</f>
        <v>80</v>
      </c>
      <c r="L85" s="8">
        <v>779</v>
      </c>
      <c r="M85" s="9">
        <f>(L85/C85)*100</f>
        <v>10.968741199662068</v>
      </c>
      <c r="N85" s="9">
        <f t="shared" ref="N85:N88" si="8">L85/5.438</f>
        <v>143.25119529238691</v>
      </c>
      <c r="O85" s="9">
        <f t="shared" ref="O85:O88" si="9">K85/5.438</f>
        <v>14.711290915777861</v>
      </c>
      <c r="P85" s="8">
        <v>196</v>
      </c>
      <c r="Q85" s="11">
        <f t="shared" ref="Q85:Q88" si="10">P85-P84</f>
        <v>1</v>
      </c>
      <c r="R85" s="8">
        <v>1799</v>
      </c>
      <c r="S85" s="6">
        <f t="shared" ref="S85:S88" si="11">R85-R84</f>
        <v>51</v>
      </c>
      <c r="T85" s="3">
        <f t="shared" ref="T85:T88" si="12">(P85/R85)*100</f>
        <v>10.894941634241246</v>
      </c>
      <c r="U85">
        <f>(R85/C85)*100</f>
        <v>25.330892706279922</v>
      </c>
    </row>
    <row r="86" spans="1:21" x14ac:dyDescent="0.25">
      <c r="A86" s="2" t="d">
        <v>2020-04-17</v>
      </c>
      <c r="B86" s="8">
        <v>29228</v>
      </c>
      <c r="C86" s="8">
        <v>7409</v>
      </c>
      <c r="D86" s="8">
        <f t="shared" si="0"/>
        <v>36637</v>
      </c>
      <c r="E86" s="8">
        <f t="shared" si="1"/>
        <v>1245</v>
      </c>
      <c r="F86" s="8">
        <f t="shared" si="2"/>
        <v>307</v>
      </c>
      <c r="G86" s="9">
        <f t="shared" si="3"/>
        <v>0.86723163841807904</v>
      </c>
      <c r="H86" s="9">
        <f t="shared" si="4"/>
        <v>6737.2195660169182</v>
      </c>
      <c r="I86" s="10">
        <f t="shared" si="5"/>
        <v>0.2465863453815261</v>
      </c>
      <c r="J86" s="9">
        <f t="shared" si="6"/>
        <v>25.348980429724921</v>
      </c>
      <c r="K86" s="8">
        <f t="shared" si="7"/>
        <v>58</v>
      </c>
      <c r="L86" s="8">
        <v>837</v>
      </c>
      <c r="M86" s="9">
        <f t="shared" ref="M86:M88" si="13">(L86/C86)*100</f>
        <v>11.297071129707113</v>
      </c>
      <c r="N86" s="9">
        <f t="shared" si="8"/>
        <v>153.91688120632585</v>
      </c>
      <c r="O86" s="9">
        <f t="shared" si="9"/>
        <v>10.665685913938949</v>
      </c>
      <c r="P86" s="8">
        <v>189</v>
      </c>
      <c r="Q86" s="11">
        <f t="shared" si="10"/>
        <v>-7</v>
      </c>
      <c r="R86" s="8">
        <v>1799</v>
      </c>
      <c r="S86" s="6">
        <f t="shared" si="11"/>
        <v>0</v>
      </c>
      <c r="T86" s="3">
        <f t="shared" si="12"/>
        <v>10.505836575875486</v>
      </c>
      <c r="U86">
        <f t="shared" ref="U86:U88" si="14">(R86/C86)*100</f>
        <v>24.281279524902146</v>
      </c>
    </row>
    <row r="87" spans="1:21" x14ac:dyDescent="0.25">
      <c r="A87" s="2" t="d">
        <v>2020-04-18</v>
      </c>
      <c r="B87" s="8">
        <v>30413</v>
      </c>
      <c r="C87" s="8">
        <v>7820</v>
      </c>
      <c r="D87" s="8">
        <f t="shared" si="0"/>
        <v>38233</v>
      </c>
      <c r="E87" s="8">
        <f t="shared" si="1"/>
        <v>1596</v>
      </c>
      <c r="F87" s="8">
        <f t="shared" si="2"/>
        <v>411</v>
      </c>
      <c r="G87" s="9">
        <f t="shared" si="3"/>
        <v>1.3387622149837133</v>
      </c>
      <c r="H87" s="9">
        <f t="shared" si="4"/>
        <v>7030.7098197866862</v>
      </c>
      <c r="I87" s="10">
        <f t="shared" si="5"/>
        <v>0.2575187969924812</v>
      </c>
      <c r="J87" s="9">
        <f t="shared" si="6"/>
        <v>25.7126886528787</v>
      </c>
      <c r="K87" s="8">
        <f t="shared" si="7"/>
        <v>56</v>
      </c>
      <c r="L87" s="8">
        <v>893</v>
      </c>
      <c r="M87" s="9">
        <f t="shared" si="13"/>
        <v>11.419437340153452</v>
      </c>
      <c r="N87" s="9">
        <f t="shared" si="8"/>
        <v>164.21478484737037</v>
      </c>
      <c r="O87" s="9">
        <f t="shared" si="9"/>
        <v>10.297903641044503</v>
      </c>
      <c r="P87" s="8">
        <v>182</v>
      </c>
      <c r="Q87" s="11">
        <f t="shared" si="10"/>
        <v>-7</v>
      </c>
      <c r="R87" s="8">
        <v>1793</v>
      </c>
      <c r="S87" s="11">
        <f t="shared" si="11"/>
        <v>-6</v>
      </c>
      <c r="T87" s="9">
        <f t="shared" si="12"/>
        <v>10.15058561070831</v>
      </c>
      <c r="U87">
        <f t="shared" si="14"/>
        <v>22.928388746803069</v>
      </c>
    </row>
    <row r="88" spans="1:21" x14ac:dyDescent="0.25">
      <c r="A88" s="2" t="d">
        <v>2020-04-19</v>
      </c>
      <c r="B88" s="8">
        <v>31425</v>
      </c>
      <c r="C88" s="8">
        <v>8187</v>
      </c>
      <c r="D88" s="8">
        <f t="shared" si="0"/>
        <v>39612</v>
      </c>
      <c r="E88" s="8">
        <f t="shared" si="1"/>
        <v>1379</v>
      </c>
      <c r="F88" s="8">
        <f t="shared" si="2"/>
        <v>367</v>
      </c>
      <c r="G88" s="9">
        <f t="shared" si="3"/>
        <v>0.89294403892944041</v>
      </c>
      <c r="H88" s="9">
        <f t="shared" si="4"/>
        <v>7284.2956969474071</v>
      </c>
      <c r="I88" s="10">
        <f t="shared" si="5"/>
        <v>0.26613488034807831</v>
      </c>
      <c r="J88" s="9">
        <f t="shared" si="6"/>
        <v>26.052505966587113</v>
      </c>
      <c r="K88" s="8">
        <f t="shared" si="7"/>
        <v>10</v>
      </c>
      <c r="L88" s="8">
        <v>903</v>
      </c>
      <c r="M88" s="9">
        <f t="shared" si="13"/>
        <v>11.02968120190546</v>
      </c>
      <c r="N88" s="9">
        <f t="shared" si="8"/>
        <v>166.05369621184261</v>
      </c>
      <c r="O88" s="9">
        <f t="shared" si="9"/>
        <v>1.8389113644722326</v>
      </c>
      <c r="P88" s="8">
        <v>174</v>
      </c>
      <c r="Q88" s="11">
        <f t="shared" si="10"/>
        <v>-8</v>
      </c>
      <c r="R88" s="8">
        <v>1797</v>
      </c>
      <c r="S88" s="6">
        <f t="shared" si="11"/>
        <v>4</v>
      </c>
      <c r="T88" s="3">
        <f t="shared" si="12"/>
        <v>9.6828046744574294</v>
      </c>
      <c r="U88">
        <f t="shared" si="14"/>
        <v>21.949432026383288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2020-04-19T13:45:40Z</dcterms:modified>
</cp:coreProperties>
</file>