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wleone\OneDrive\Job Documents\Evolent Health\Work Samples\"/>
    </mc:Choice>
  </mc:AlternateContent>
  <xr:revisionPtr revIDLastSave="30" documentId="13_ncr:1_{E45BED62-91AB-4AB6-9DE2-6FEB2AE7DCC9}" xr6:coauthVersionLast="40" xr6:coauthVersionMax="40" xr10:uidLastSave="{C697F566-9BBC-4B58-8B14-6A46C65CB934}"/>
  <bookViews>
    <workbookView xWindow="20052" yWindow="-108" windowWidth="20376" windowHeight="12816" xr2:uid="{C8401A6A-081A-48DB-B833-D77E78148E84}"/>
  </bookViews>
  <sheets>
    <sheet name="Summary" sheetId="4" r:id="rId1"/>
    <sheet name="SAS v. SQL - Eligibility" sheetId="5" r:id="rId2"/>
    <sheet name="SQL Eligibility v. SQL Claims" sheetId="6" r:id="rId3"/>
  </sheets>
  <definedNames>
    <definedName name="Avail_raw">#REF!</definedName>
    <definedName name="Dictionary">#REF!</definedName>
    <definedName name="myfiles_pdw_data_dictionary_07N">#REF!</definedName>
    <definedName name="pdw_all_variable_availability_0">#REF!</definedName>
    <definedName name="pdw_all_variable_freq_05NOV2018">#REF!</definedName>
    <definedName name="pdw_all_variable_freq_by_datas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tc={7D176371-0A1E-46B5-A6DA-E362384B6E73}</author>
  </authors>
  <commentList>
    <comment ref="K16" authorId="0" shapeId="0" xr:uid="{7D176371-0A1E-46B5-A6DA-E362384B6E73}">
      <text>
        <t>[Threaded comment]
Your version of Excel allows you to read this threaded comment; however, any edits to it will get removed if the file is opened in a newer version of Excel. Learn more: https://go.microsoft.com/fwlink/?linkid=870924
Comment:
    Will look into why it's possible for these values to exceed total_elig_mm while still maintaining 100% match.</t>
      </text>
    </comment>
  </commentList>
</comments>
</file>

<file path=xl/sharedStrings.xml><?xml version="1.0" encoding="utf-8"?>
<sst xmlns="http://schemas.openxmlformats.org/spreadsheetml/2006/main" count="324" uniqueCount="104">
  <si>
    <t>Client_Name</t>
  </si>
  <si>
    <t>TPA_Name</t>
  </si>
  <si>
    <t>Client_ID</t>
  </si>
  <si>
    <t>TPA_ID</t>
  </si>
  <si>
    <t>Path</t>
  </si>
  <si>
    <t>Core_Dataset</t>
  </si>
  <si>
    <t>distinct_pdw_mm</t>
  </si>
  <si>
    <t>/sasprod/slhp/sasdata/pacificsource</t>
  </si>
  <si>
    <t>Eligibility</t>
  </si>
  <si>
    <t>201701</t>
  </si>
  <si>
    <t>201702</t>
  </si>
  <si>
    <t>distinct_clm_mm</t>
  </si>
  <si>
    <t>distinct_elig_mm</t>
  </si>
  <si>
    <t>matching_records</t>
  </si>
  <si>
    <t>/sasprod/slhp/sasdata/aetna</t>
  </si>
  <si>
    <t>/sasprod/slhp/sasdata/mhcp</t>
  </si>
  <si>
    <t>/sasprod/slhp/sasdata/selecthealth</t>
  </si>
  <si>
    <t>avar1</t>
  </si>
  <si>
    <t>avar2</t>
  </si>
  <si>
    <t>avar3</t>
  </si>
  <si>
    <t>avar4</t>
  </si>
  <si>
    <t>avar5</t>
  </si>
  <si>
    <t>avar6</t>
  </si>
  <si>
    <t>avar7</t>
  </si>
  <si>
    <t>avar8</t>
  </si>
  <si>
    <t>avar9</t>
  </si>
  <si>
    <t>avar10</t>
  </si>
  <si>
    <t>avar11</t>
  </si>
  <si>
    <t>avar12</t>
  </si>
  <si>
    <t>avar13</t>
  </si>
  <si>
    <t>avar14</t>
  </si>
  <si>
    <t>avar15</t>
  </si>
  <si>
    <t>avar16</t>
  </si>
  <si>
    <t>avar17</t>
  </si>
  <si>
    <t>avar18</t>
  </si>
  <si>
    <t>avar19</t>
  </si>
  <si>
    <t>avar20</t>
  </si>
  <si>
    <r>
      <t xml:space="preserve">Scale: </t>
    </r>
    <r>
      <rPr>
        <sz val="11"/>
        <color theme="1"/>
        <rFont val="Calibri"/>
        <family val="2"/>
        <scheme val="minor"/>
      </rPr>
      <t>Green = 100%, Yellow = 98%, Red = 96%</t>
    </r>
  </si>
  <si>
    <t>Project</t>
  </si>
  <si>
    <t>Last Updated</t>
  </si>
  <si>
    <t>Managing Team</t>
  </si>
  <si>
    <t>Background</t>
  </si>
  <si>
    <t>Purpose</t>
  </si>
  <si>
    <t>Project Path</t>
  </si>
  <si>
    <t>"//grid/sasprod/dg/shared/PDW Data Dictionary"</t>
  </si>
  <si>
    <t>Due in part to the incremental load logic (https://confluence.evolenthealth.com/pages/viewpage.action?pageId=61714894) used to push PDW Eligibility and Claims core dataset updates into EDW's PRD003's EVH_DW database, PDW logic changes are not necessarily reflected in EDW. Because up-to-date AVAR values are critical for accurate A-Team reporting, there is a need to quantify these record-level data warehouse differences.</t>
  </si>
  <si>
    <t>This report quantifies the match rate between PDW and EDW Eligibility and Claims record-level AVAR values. Comparison data is summarized at the client-TPA and year-month level to facilitate analysis.</t>
  </si>
  <si>
    <t>Method</t>
  </si>
  <si>
    <t>Analyst</t>
  </si>
  <si>
    <t>Will D. Leone</t>
  </si>
  <si>
    <t>Monthid</t>
  </si>
  <si>
    <t>total_pdw_mm</t>
  </si>
  <si>
    <t>total_elig_mm</t>
  </si>
  <si>
    <t>28</t>
  </si>
  <si>
    <t>59</t>
  </si>
  <si>
    <t>39</t>
  </si>
  <si>
    <t>77</t>
  </si>
  <si>
    <t>/sasprod/c3/sasdata</t>
  </si>
  <si>
    <t>4</t>
  </si>
  <si>
    <t>79</t>
  </si>
  <si>
    <t>/sasprod/slhp/sasdata/idaho</t>
  </si>
  <si>
    <t>26</t>
  </si>
  <si>
    <t>/sasprod/slhp/sasdata/slhp_ngaco</t>
  </si>
  <si>
    <t>69</t>
  </si>
  <si>
    <t>65</t>
  </si>
  <si>
    <r>
      <t>Blanks</t>
    </r>
    <r>
      <rPr>
        <sz val="11"/>
        <rFont val="Calibri"/>
        <family val="2"/>
        <scheme val="minor"/>
      </rPr>
      <t xml:space="preserve"> indicate that - for the given year-month - either (a) the AVAR is missing from the dataset or (b) the AVAR is essentially null in the dataset (i.e., it is always missing, a string of blanks, or the string 'N/A').</t>
    </r>
  </si>
  <si>
    <t>matching_%</t>
  </si>
  <si>
    <t>avar1_%</t>
  </si>
  <si>
    <t>avar2_%</t>
  </si>
  <si>
    <t>avar4_%</t>
  </si>
  <si>
    <t>avar13_%</t>
  </si>
  <si>
    <t>avar14_%</t>
  </si>
  <si>
    <t>avar15_%</t>
  </si>
  <si>
    <t>avar17_%</t>
  </si>
  <si>
    <t>avar18_%</t>
  </si>
  <si>
    <t>avar20_%</t>
  </si>
  <si>
    <t>avar3_%</t>
  </si>
  <si>
    <t>avar5_%</t>
  </si>
  <si>
    <t>avar6_%</t>
  </si>
  <si>
    <t>avar7_%</t>
  </si>
  <si>
    <t>avar8_%</t>
  </si>
  <si>
    <t>avar9_%</t>
  </si>
  <si>
    <t>avar10_%</t>
  </si>
  <si>
    <t>avar11_%</t>
  </si>
  <si>
    <t>avar12_%</t>
  </si>
  <si>
    <t>avar16_%</t>
  </si>
  <si>
    <t>avar19_%</t>
  </si>
  <si>
    <r>
      <rPr>
        <b/>
        <sz val="11"/>
        <rFont val="Calibri"/>
        <family val="2"/>
        <scheme val="minor"/>
      </rPr>
      <t xml:space="preserve">Dashes and 0% </t>
    </r>
    <r>
      <rPr>
        <sz val="11"/>
        <rFont val="Calibri"/>
        <family val="2"/>
        <scheme val="minor"/>
      </rPr>
      <t xml:space="preserve">values are significant - i.e., they indicate that the AVAR exists, that it is not essentially null in </t>
    </r>
    <r>
      <rPr>
        <i/>
        <sz val="11"/>
        <rFont val="Calibri"/>
        <family val="2"/>
        <scheme val="minor"/>
      </rPr>
      <t>both</t>
    </r>
    <r>
      <rPr>
        <sz val="11"/>
        <rFont val="Calibri"/>
        <family val="2"/>
        <scheme val="minor"/>
      </rPr>
      <t xml:space="preserve"> PDW and EDW, and that there isn't a PDW-EDW eligibility match. The most likely causes: the AVAR is essentially null in only PDW or EDW; or the AVAR logic was updated with entirely new values and none of the records were updated in EDW.</t>
    </r>
  </si>
  <si>
    <t>total_clm_mm</t>
  </si>
  <si>
    <r>
      <rPr>
        <b/>
        <sz val="11"/>
        <rFont val="Calibri"/>
        <family val="2"/>
        <scheme val="minor"/>
      </rPr>
      <t xml:space="preserve">Dashes and 0% </t>
    </r>
    <r>
      <rPr>
        <sz val="11"/>
        <rFont val="Calibri"/>
        <family val="2"/>
        <scheme val="minor"/>
      </rPr>
      <t xml:space="preserve">values are significant - i.e., they indicate that the AVAR exists, that it is not essentially null in </t>
    </r>
    <r>
      <rPr>
        <i/>
        <sz val="11"/>
        <rFont val="Calibri"/>
        <family val="2"/>
        <scheme val="minor"/>
      </rPr>
      <t>both</t>
    </r>
    <r>
      <rPr>
        <sz val="11"/>
        <rFont val="Calibri"/>
        <family val="2"/>
        <scheme val="minor"/>
      </rPr>
      <t xml:space="preserve"> PDW and EDW, and that there isn't a PDW-EDW eligibility match. 
</t>
    </r>
    <r>
      <rPr>
        <i/>
        <sz val="11"/>
        <rFont val="Calibri"/>
        <family val="2"/>
        <scheme val="minor"/>
      </rPr>
      <t>The most likely causes for dashes and 0% values: the AVAR is essentially null in only PDW/EDW; or the AVAR logic was updated with entirely new values and none of the records were updated in EDW.</t>
    </r>
  </si>
  <si>
    <t>Investigation Needed</t>
  </si>
  <si>
    <t>^</t>
  </si>
  <si>
    <t>total_edw_mm</t>
  </si>
  <si>
    <t>Client A</t>
  </si>
  <si>
    <t>Client B</t>
  </si>
  <si>
    <t>TPA A</t>
  </si>
  <si>
    <t>TPA B</t>
  </si>
  <si>
    <t>TPA C</t>
  </si>
  <si>
    <t>TPA D</t>
  </si>
  <si>
    <t>TPA E</t>
  </si>
  <si>
    <t>TPA F</t>
  </si>
  <si>
    <t>TPA G</t>
  </si>
  <si>
    <t>Data Governance</t>
  </si>
  <si>
    <t>Quantifying SAS-SQL DW AVAR Differences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</si>
</sst>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b/>
      <i/>
      <sz val="11"/>
      <color rgb="FFC00000"/>
      <name val="Calibri"/>
      <family val="2"/>
      <scheme val="minor"/>
    </font>
    <font>
      <b/>
      <sz val="11"/>
      <name val="Calibri"/>
      <family val="2"/>
      <scheme val="minor"/>
    </font>
    <font>
      <b/>
      <sz val="11"/>
      <color rgb="FF0070C0"/>
      <name val="Calibri"/>
      <family val="2"/>
      <scheme val="minor"/>
    </font>
    <font>
      <sz val="11"/>
      <name val="Calibri"/>
      <family val="2"/>
      <scheme val="minor"/>
    </font>
    <font>
      <i/>
      <sz val="11"/>
      <name val="Calibri"/>
      <family val="2"/>
      <scheme val="minor"/>
    </font>
    <font>
      <b/>
      <sz val="11"/>
      <color rgb="FFC00000"/>
      <name val="Calibri"/>
      <family val="2"/>
      <scheme val="minor"/>
    </font>
    <font>
      <sz val="11"/>
      <color rgb="FFC00000"/>
      <name val="Calibri"/>
      <family val="2"/>
      <scheme val="minor"/>
    </font>
  </fonts>
  <fills count="3">
    <fill>
      <patternFill patternType="none"/>
    </fill>
    <fill>
      <patternFill patternType="gray125"/>
    </fill>
    <fill>
      <patternFill patternType="solid">
        <fgColor theme="0"/>
        <bgColor indexed="64"/>
      </patternFill>
    </fill>
  </fills>
  <borders count="19">
    <border>
      <left/>
      <right/>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5">
    <xf numFmtId="0" fontId="0" fillId="0" borderId="0" xfId="0"/>
    <xf numFmtId="164" fontId="0" fillId="0" borderId="0" xfId="1" applyNumberFormat="1" applyFont="1"/>
    <xf numFmtId="0" fontId="0" fillId="0" borderId="0" xfId="0"/>
    <xf numFmtId="165" fontId="0" fillId="0" borderId="0" xfId="2" applyNumberFormat="1" applyFont="1"/>
    <xf numFmtId="165" fontId="2" fillId="0" borderId="0" xfId="2" applyNumberFormat="1" applyFont="1"/>
    <xf numFmtId="0" fontId="4" fillId="2" borderId="1" xfId="0" applyFont="1" applyFill="1" applyBorder="1"/>
    <xf numFmtId="0" fontId="5" fillId="2" borderId="2" xfId="0" applyFont="1" applyFill="1" applyBorder="1" applyAlignment="1">
      <alignment vertical="center"/>
    </xf>
    <xf numFmtId="0" fontId="6" fillId="2" borderId="2" xfId="0" applyFont="1" applyFill="1" applyBorder="1"/>
    <xf numFmtId="0" fontId="6" fillId="2" borderId="3" xfId="0" applyFont="1" applyFill="1" applyBorder="1"/>
    <xf numFmtId="0" fontId="4" fillId="2" borderId="4" xfId="0" applyFont="1" applyFill="1" applyBorder="1"/>
    <xf numFmtId="0" fontId="3" fillId="2" borderId="0" xfId="0" applyFont="1" applyFill="1" applyBorder="1" applyAlignment="1">
      <alignment vertical="center"/>
    </xf>
    <xf numFmtId="0" fontId="6" fillId="2" borderId="0" xfId="0" applyFont="1" applyFill="1" applyBorder="1"/>
    <xf numFmtId="0" fontId="6" fillId="2" borderId="5" xfId="0" applyFont="1" applyFill="1" applyBorder="1"/>
    <xf numFmtId="0" fontId="4" fillId="2" borderId="6" xfId="0" applyFont="1" applyFill="1" applyBorder="1"/>
    <xf numFmtId="0" fontId="6" fillId="2" borderId="7" xfId="0" applyFont="1" applyFill="1" applyBorder="1" applyAlignment="1">
      <alignment vertical="center"/>
    </xf>
    <xf numFmtId="0" fontId="6" fillId="2" borderId="7" xfId="0" applyFont="1" applyFill="1" applyBorder="1"/>
    <xf numFmtId="0" fontId="6" fillId="2" borderId="8" xfId="0" applyFont="1" applyFill="1" applyBorder="1"/>
    <xf numFmtId="0" fontId="6" fillId="2" borderId="11" xfId="0" applyFont="1" applyFill="1" applyBorder="1" applyAlignment="1">
      <alignment vertical="top" wrapText="1"/>
    </xf>
    <xf numFmtId="0" fontId="6" fillId="2" borderId="7" xfId="0" applyFont="1" applyFill="1" applyBorder="1" applyAlignment="1">
      <alignment vertical="top" wrapText="1"/>
    </xf>
    <xf numFmtId="0" fontId="6" fillId="2" borderId="8" xfId="0" applyFont="1" applyFill="1" applyBorder="1" applyAlignment="1">
      <alignment vertical="top" wrapText="1"/>
    </xf>
    <xf numFmtId="0" fontId="4" fillId="2" borderId="1" xfId="0" applyFont="1" applyFill="1" applyBorder="1" applyAlignment="1">
      <alignment vertical="top" wrapText="1"/>
    </xf>
    <xf numFmtId="0" fontId="4" fillId="2" borderId="4" xfId="0" applyFont="1" applyFill="1" applyBorder="1" applyAlignment="1">
      <alignment vertical="top" wrapText="1"/>
    </xf>
    <xf numFmtId="0" fontId="4" fillId="2" borderId="12" xfId="0" applyFont="1" applyFill="1" applyBorder="1"/>
    <xf numFmtId="0" fontId="4" fillId="2" borderId="13" xfId="0" applyFont="1" applyFill="1" applyBorder="1"/>
    <xf numFmtId="14" fontId="6" fillId="2" borderId="0" xfId="0" applyNumberFormat="1" applyFont="1" applyFill="1" applyBorder="1" applyAlignment="1">
      <alignment horizontal="left" vertical="center"/>
    </xf>
    <xf numFmtId="14" fontId="6" fillId="2" borderId="0" xfId="0" applyNumberFormat="1" applyFont="1" applyFill="1" applyBorder="1" applyAlignment="1">
      <alignment vertical="center"/>
    </xf>
    <xf numFmtId="14" fontId="6" fillId="2" borderId="5" xfId="0" applyNumberFormat="1" applyFont="1" applyFill="1" applyBorder="1" applyAlignment="1">
      <alignment vertical="center"/>
    </xf>
    <xf numFmtId="0" fontId="4" fillId="2" borderId="17" xfId="0" applyFont="1" applyFill="1" applyBorder="1"/>
    <xf numFmtId="0" fontId="4" fillId="2" borderId="18" xfId="0" applyFont="1" applyFill="1" applyBorder="1"/>
    <xf numFmtId="0" fontId="3" fillId="2" borderId="7" xfId="0" applyFont="1" applyFill="1" applyBorder="1" applyAlignment="1">
      <alignment vertical="center"/>
    </xf>
    <xf numFmtId="0" fontId="0" fillId="0" borderId="0" xfId="0"/>
    <xf numFmtId="49" fontId="0" fillId="0" borderId="0" xfId="0" applyNumberFormat="1"/>
    <xf numFmtId="0" fontId="0" fillId="0" borderId="0" xfId="0"/>
    <xf numFmtId="49" fontId="0" fillId="0" borderId="0" xfId="0" applyNumberFormat="1"/>
    <xf numFmtId="0" fontId="4" fillId="0" borderId="0" xfId="0" applyFont="1" applyAlignment="1">
      <alignment horizontal="left" wrapText="1"/>
    </xf>
    <xf numFmtId="0" fontId="0" fillId="0" borderId="0" xfId="0"/>
    <xf numFmtId="49" fontId="0" fillId="0" borderId="0" xfId="0" applyNumberFormat="1"/>
    <xf numFmtId="0" fontId="0" fillId="0" borderId="0" xfId="0"/>
    <xf numFmtId="49" fontId="0" fillId="0" borderId="0" xfId="0" applyNumberFormat="1"/>
    <xf numFmtId="164" fontId="8" fillId="0" borderId="0" xfId="1" applyNumberFormat="1" applyFont="1" applyAlignment="1">
      <alignment horizontal="center"/>
    </xf>
    <xf numFmtId="164" fontId="9" fillId="0" borderId="0" xfId="1" applyNumberFormat="1" applyFont="1" applyAlignment="1">
      <alignment horizontal="center"/>
    </xf>
    <xf numFmtId="164" fontId="1" fillId="0" borderId="0" xfId="1" applyNumberFormat="1" applyFont="1"/>
    <xf numFmtId="0" fontId="6" fillId="2" borderId="9" xfId="0" applyFont="1" applyFill="1" applyBorder="1" applyAlignment="1">
      <alignment vertical="top"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6" fillId="2" borderId="11" xfId="0" applyFont="1" applyFill="1" applyBorder="1" applyAlignment="1">
      <alignment vertical="top" wrapText="1"/>
    </xf>
    <xf numFmtId="0" fontId="6" fillId="2" borderId="7" xfId="0" applyFont="1" applyFill="1" applyBorder="1" applyAlignment="1">
      <alignment vertical="top" wrapText="1"/>
    </xf>
    <xf numFmtId="0" fontId="6" fillId="2" borderId="8" xfId="0" applyFont="1" applyFill="1" applyBorder="1" applyAlignment="1">
      <alignment vertical="top" wrapText="1"/>
    </xf>
    <xf numFmtId="0" fontId="6" fillId="2" borderId="9" xfId="0" applyFont="1" applyFill="1" applyBorder="1" applyAlignment="1">
      <alignment vertical="center"/>
    </xf>
    <xf numFmtId="0" fontId="6" fillId="2" borderId="2" xfId="0" applyFont="1" applyFill="1" applyBorder="1" applyAlignment="1">
      <alignment vertical="center"/>
    </xf>
    <xf numFmtId="0" fontId="6" fillId="2" borderId="3" xfId="0" applyFont="1" applyFill="1" applyBorder="1" applyAlignment="1">
      <alignment vertical="center"/>
    </xf>
    <xf numFmtId="0" fontId="6" fillId="2" borderId="9"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2" borderId="5" xfId="0" applyFont="1" applyFill="1" applyBorder="1" applyAlignment="1">
      <alignment horizontal="left" vertical="top" wrapText="1"/>
    </xf>
    <xf numFmtId="0" fontId="6" fillId="2" borderId="10" xfId="0" applyFont="1" applyFill="1" applyBorder="1" applyAlignment="1">
      <alignment vertical="top" wrapText="1"/>
    </xf>
    <xf numFmtId="0" fontId="6" fillId="2" borderId="0" xfId="0" applyFont="1" applyFill="1" applyBorder="1" applyAlignment="1">
      <alignment vertical="top" wrapText="1"/>
    </xf>
    <xf numFmtId="0" fontId="6" fillId="2" borderId="5" xfId="0" applyFont="1" applyFill="1" applyBorder="1" applyAlignment="1">
      <alignment vertical="top" wrapText="1"/>
    </xf>
    <xf numFmtId="0" fontId="6" fillId="2" borderId="14" xfId="0" applyFont="1" applyFill="1" applyBorder="1" applyAlignment="1">
      <alignment vertical="top" wrapText="1"/>
    </xf>
    <xf numFmtId="0" fontId="6" fillId="2" borderId="15" xfId="0" applyFont="1" applyFill="1" applyBorder="1" applyAlignment="1">
      <alignment vertical="top" wrapText="1"/>
    </xf>
    <xf numFmtId="0" fontId="6" fillId="2" borderId="16" xfId="0" applyFont="1" applyFill="1" applyBorder="1" applyAlignment="1">
      <alignment vertical="top" wrapText="1"/>
    </xf>
    <xf numFmtId="0" fontId="4" fillId="0" borderId="0" xfId="0" applyFont="1" applyAlignment="1">
      <alignment horizontal="left" wrapText="1"/>
    </xf>
    <xf numFmtId="0" fontId="6" fillId="0" borderId="0" xfId="0" applyFont="1" applyAlignment="1">
      <alignment horizontal="left" vertical="top" wrapText="1"/>
    </xf>
  </cellXfs>
  <cellStyles count="3">
    <cellStyle name="Comma" xfId="1" builtinId="3"/>
    <cellStyle name="Normal" xfId="0" builtinId="0"/>
    <cellStyle name="Percent" xfId="2" builtinId="5"/>
  </cellStyles>
  <dxfs count="99">
    <dxf>
      <numFmt numFmtId="30" formatCode="@"/>
    </dxf>
    <dxf>
      <numFmt numFmtId="30" formatCode="@"/>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5" formatCode="0.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0" formatCode="@"/>
    </dxf>
    <dxf>
      <numFmt numFmtId="30" formatCode="@"/>
    </dxf>
    <dxf>
      <numFmt numFmtId="30" formatCode="@"/>
    </dxf>
    <dxf>
      <numFmt numFmtId="30" formatCode="@"/>
    </dxf>
    <dxf>
      <numFmt numFmtId="30" formatCode="@"/>
    </dxf>
    <dxf>
      <numFmt numFmtId="165" formatCode="0.000%"/>
    </dxf>
    <dxf>
      <numFmt numFmtId="165" formatCode="0.000%"/>
    </dxf>
    <dxf>
      <font>
        <b val="0"/>
        <i val="0"/>
        <strike val="0"/>
        <condense val="0"/>
        <extend val="0"/>
        <outline val="0"/>
        <shadow val="0"/>
        <u val="none"/>
        <vertAlign val="baseline"/>
        <sz val="11"/>
        <color theme="1"/>
        <name val="Calibri"/>
        <family val="2"/>
        <scheme val="minor"/>
      </font>
      <numFmt numFmtId="165" formatCode="0.000%"/>
    </dxf>
    <dxf>
      <font>
        <b val="0"/>
        <i val="0"/>
        <strike val="0"/>
        <condense val="0"/>
        <extend val="0"/>
        <outline val="0"/>
        <shadow val="0"/>
        <u val="none"/>
        <vertAlign val="baseline"/>
        <sz val="11"/>
        <color theme="1"/>
        <name val="Calibri"/>
        <family val="2"/>
        <scheme val="minor"/>
      </font>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font>
        <b val="0"/>
        <i val="0"/>
        <strike val="0"/>
        <condense val="0"/>
        <extend val="0"/>
        <outline val="0"/>
        <shadow val="0"/>
        <u val="none"/>
        <vertAlign val="baseline"/>
        <sz val="11"/>
        <color theme="1"/>
        <name val="Calibri"/>
        <family val="2"/>
        <scheme val="minor"/>
      </font>
      <numFmt numFmtId="165" formatCode="0.000%"/>
    </dxf>
    <dxf>
      <font>
        <b val="0"/>
        <i val="0"/>
        <strike val="0"/>
        <condense val="0"/>
        <extend val="0"/>
        <outline val="0"/>
        <shadow val="0"/>
        <u val="none"/>
        <vertAlign val="baseline"/>
        <sz val="11"/>
        <color theme="1"/>
        <name val="Calibri"/>
        <family val="2"/>
        <scheme val="minor"/>
      </font>
      <numFmt numFmtId="165" formatCode="0.000%"/>
    </dxf>
    <dxf>
      <font>
        <b val="0"/>
        <i val="0"/>
        <strike val="0"/>
        <condense val="0"/>
        <extend val="0"/>
        <outline val="0"/>
        <shadow val="0"/>
        <u val="none"/>
        <vertAlign val="baseline"/>
        <sz val="11"/>
        <color theme="1"/>
        <name val="Calibri"/>
        <family val="2"/>
        <scheme val="minor"/>
      </font>
      <numFmt numFmtId="165" formatCode="0.000%"/>
    </dxf>
    <dxf>
      <font>
        <b val="0"/>
        <i val="0"/>
        <strike val="0"/>
        <condense val="0"/>
        <extend val="0"/>
        <outline val="0"/>
        <shadow val="0"/>
        <u val="none"/>
        <vertAlign val="baseline"/>
        <sz val="11"/>
        <color theme="1"/>
        <name val="Calibri"/>
        <family val="2"/>
        <scheme val="minor"/>
      </font>
      <numFmt numFmtId="165" formatCode="0.000%"/>
    </dxf>
    <dxf>
      <font>
        <b val="0"/>
        <i val="0"/>
        <strike val="0"/>
        <condense val="0"/>
        <extend val="0"/>
        <outline val="0"/>
        <shadow val="0"/>
        <u val="none"/>
        <vertAlign val="baseline"/>
        <sz val="11"/>
        <color theme="1"/>
        <name val="Calibri"/>
        <family val="2"/>
        <scheme val="minor"/>
      </font>
      <numFmt numFmtId="165" formatCode="0.000%"/>
    </dxf>
    <dxf>
      <font>
        <b val="0"/>
        <i val="0"/>
        <strike val="0"/>
        <condense val="0"/>
        <extend val="0"/>
        <outline val="0"/>
        <shadow val="0"/>
        <u val="none"/>
        <vertAlign val="baseline"/>
        <sz val="11"/>
        <color theme="1"/>
        <name val="Calibri"/>
        <family val="2"/>
        <scheme val="minor"/>
      </font>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font>
        <b val="0"/>
        <i val="0"/>
        <strike val="0"/>
        <condense val="0"/>
        <extend val="0"/>
        <outline val="0"/>
        <shadow val="0"/>
        <u val="none"/>
        <vertAlign val="baseline"/>
        <sz val="11"/>
        <color theme="1"/>
        <name val="Calibri"/>
        <family val="2"/>
        <scheme val="minor"/>
      </font>
      <numFmt numFmtId="165" formatCode="0.000%"/>
    </dxf>
    <dxf>
      <font>
        <b val="0"/>
        <i val="0"/>
        <strike val="0"/>
        <condense val="0"/>
        <extend val="0"/>
        <outline val="0"/>
        <shadow val="0"/>
        <u val="none"/>
        <vertAlign val="baseline"/>
        <sz val="11"/>
        <color theme="1"/>
        <name val="Calibri"/>
        <family val="2"/>
        <scheme val="minor"/>
      </font>
      <numFmt numFmtId="165" formatCode="0.000%"/>
    </dxf>
    <dxf>
      <numFmt numFmtId="165" formatCode="0.000%"/>
    </dxf>
    <dxf>
      <numFmt numFmtId="165" formatCode="0.000%"/>
    </dxf>
    <dxf>
      <numFmt numFmtId="165" formatCode="0.000%"/>
    </dxf>
    <dxf>
      <numFmt numFmtId="165" formatCode="0.000%"/>
    </dxf>
    <dxf>
      <numFmt numFmtId="165" formatCode="0.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colors>
    <mruColors>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990600</xdr:colOff>
      <xdr:row>17</xdr:row>
      <xdr:rowOff>175260</xdr:rowOff>
    </xdr:from>
    <xdr:ext cx="7101840" cy="4922520"/>
    <xdr:sp macro="" textlink="">
      <xdr:nvSpPr>
        <xdr:cNvPr id="2" name="TextBox 1">
          <a:extLst>
            <a:ext uri="{FF2B5EF4-FFF2-40B4-BE49-F238E27FC236}">
              <a16:creationId xmlns:a16="http://schemas.microsoft.com/office/drawing/2014/main" id="{FD332F3A-0564-4F56-8076-95B0067CFFFD}"/>
            </a:ext>
          </a:extLst>
        </xdr:cNvPr>
        <xdr:cNvSpPr txBox="1"/>
      </xdr:nvSpPr>
      <xdr:spPr>
        <a:xfrm>
          <a:off x="990600" y="3467100"/>
          <a:ext cx="7101840" cy="4922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To generate the comparison data for each client-TPA and year-month, I used SAS and its SAS-SQL connection to:</a:t>
          </a:r>
        </a:p>
        <a:p>
          <a:pPr marL="171450" indent="-171450">
            <a:buFont typeface="Arial" panose="020B0604020202020204" pitchFamily="34" charset="0"/>
            <a:buChar char="•"/>
          </a:pPr>
          <a:r>
            <a:rPr lang="en-US" sz="1100"/>
            <a:t>Pull the relevant PDW Eligibility records and push them into EDW PRD003's PRDAnalytics</a:t>
          </a:r>
        </a:p>
        <a:p>
          <a:pPr marL="171450" indent="-171450">
            <a:buFont typeface="Arial" panose="020B0604020202020204" pitchFamily="34" charset="0"/>
            <a:buChar char="•"/>
          </a:pPr>
          <a:r>
            <a:rPr lang="en-US" sz="1100"/>
            <a:t>Calculate</a:t>
          </a:r>
          <a:r>
            <a:rPr lang="en-US" sz="1100" baseline="0"/>
            <a:t> and summarize the record-level comparisons between PDW and EDW AVARs</a:t>
          </a:r>
        </a:p>
        <a:p>
          <a:pPr marL="171450" indent="-171450">
            <a:buFont typeface="Arial" panose="020B0604020202020204" pitchFamily="34" charset="0"/>
            <a:buChar char="•"/>
          </a:pPr>
          <a:r>
            <a:rPr lang="en-US" sz="1100" baseline="0"/>
            <a:t>Combine the resulting year-month and client-TPA level summaries into a final SAS output dataset.</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The comparison logic used to generate the comparison data makes the following core assumptions:</a:t>
          </a:r>
        </a:p>
        <a:p>
          <a:pPr marL="171450" indent="-171450">
            <a:buFont typeface="Arial" panose="020B0604020202020204" pitchFamily="34" charset="0"/>
            <a:buChar char="•"/>
          </a:pPr>
          <a:r>
            <a:rPr lang="en-US" sz="1100" baseline="0"/>
            <a:t>There is a one-to-one mapping between PDW and EDW Eligibility member-months.</a:t>
          </a:r>
        </a:p>
        <a:p>
          <a:pPr marL="171450" indent="-171450">
            <a:buFont typeface="Arial" panose="020B0604020202020204" pitchFamily="34" charset="0"/>
            <a:buChar char="•"/>
          </a:pPr>
          <a:r>
            <a:rPr lang="en-US" sz="1100" baseline="0"/>
            <a:t>There is a one-to-many mapping from PDW/EDW eligibility records to PDW/EDW claims records.</a:t>
          </a:r>
        </a:p>
        <a:p>
          <a:pPr marL="171450" indent="-171450">
            <a:buFont typeface="Arial" panose="020B0604020202020204" pitchFamily="34" charset="0"/>
            <a:buChar char="•"/>
          </a:pPr>
          <a:r>
            <a:rPr lang="en-US" sz="1100" baseline="0"/>
            <a:t>To be considered matching, AVAR values should be exactly equal (with the exception of leading/trailing blanks) or else be </a:t>
          </a:r>
          <a:r>
            <a:rPr lang="en-US" sz="1100" i="1" baseline="0"/>
            <a:t>effectively null</a:t>
          </a:r>
          <a:r>
            <a:rPr lang="en-US" sz="1100" baseline="0"/>
            <a:t> (i.e., set to NULL, equal to a string consisting entirely of blank space, or equal to the string 'N/A').</a:t>
          </a:r>
        </a:p>
        <a:p>
          <a:pPr marL="171450" indent="-171450">
            <a:buFont typeface="Arial" panose="020B0604020202020204" pitchFamily="34" charset="0"/>
            <a:buChar char="•"/>
          </a:pPr>
          <a:r>
            <a:rPr lang="en-US" sz="1100" baseline="0"/>
            <a:t>AVARs which are always effectively null for a given client-TPA and year-month were not used and should be excluded from the analysis.</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Based on these assumptions, the following logic is used to structure the comparison calculations for a given client-TPA and year-month:</a:t>
          </a:r>
        </a:p>
        <a:p>
          <a:pPr marL="171450" indent="-171450">
            <a:buFont typeface="Arial" panose="020B0604020202020204" pitchFamily="34" charset="0"/>
            <a:buChar char="•"/>
          </a:pPr>
          <a:r>
            <a:rPr lang="en-US" sz="1100" baseline="0"/>
            <a:t>Two records are </a:t>
          </a:r>
          <a:r>
            <a:rPr lang="en-US" sz="1100" i="1" baseline="0"/>
            <a:t>matching </a:t>
          </a:r>
          <a:r>
            <a:rPr lang="en-US" sz="1100" i="0" baseline="0"/>
            <a:t>when they have the same member ID.</a:t>
          </a:r>
          <a:endParaRPr lang="en-US" sz="1100" baseline="0"/>
        </a:p>
        <a:p>
          <a:pPr marL="171450" indent="-171450">
            <a:buFont typeface="Arial" panose="020B0604020202020204" pitchFamily="34" charset="0"/>
            <a:buChar char="•"/>
          </a:pPr>
          <a:r>
            <a:rPr lang="en-US" sz="1100" baseline="0"/>
            <a:t>Two matching records have </a:t>
          </a:r>
          <a:r>
            <a:rPr lang="en-US" sz="1100" i="1" baseline="0"/>
            <a:t>matching AVAR values</a:t>
          </a:r>
          <a:r>
            <a:rPr lang="en-US" sz="1100" i="0" baseline="0"/>
            <a:t> when their corresponding AVAR values are equal or both have effectively null values.</a:t>
          </a:r>
          <a:endParaRPr lang="en-US" sz="1100" baseline="0"/>
        </a:p>
        <a:p>
          <a:pPr marL="171450" indent="-171450">
            <a:buFont typeface="Arial" panose="020B0604020202020204" pitchFamily="34" charset="0"/>
            <a:buChar char="•"/>
          </a:pPr>
          <a:r>
            <a:rPr lang="en-US" sz="1100" baseline="0"/>
            <a:t>PDW-EDW eligibility records: The nominator is a count of matching PDW records with matching AVAR values; the denominator is defined as the count of all matching PDW records.</a:t>
          </a:r>
        </a:p>
        <a:p>
          <a:pPr marL="171450" indent="-171450">
            <a:buFont typeface="Arial" panose="020B0604020202020204" pitchFamily="34" charset="0"/>
            <a:buChar char="•"/>
          </a:pPr>
          <a:r>
            <a:rPr lang="en-US" sz="1100" baseline="0"/>
            <a:t>EDW eligibility and claims records: Because of the one-to-many map from eligibility to claims, the nominator is a count of all matching EDW claims records with matching AVAR values; the denominator is defined as the count of all matching EDW claims records.</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clarify this last point: if there are 5K eligibility records, 30K claims records, and 29K matching records, then each claims record is considered matching if it shares its member ID with an eligibility record in the same year-month and for the same client-TPA. The denominator for calculations will be 29K, and the nominator will be the fraction of these 29K claims records where the AVAR value also matches.</a:t>
          </a:r>
        </a:p>
      </xdr:txBody>
    </xdr:sp>
    <xdr:clientData/>
  </xdr:oneCellAnchor>
</xdr:wsDr>
</file>

<file path=xl/persons/person.xml><?xml version="1.0" encoding="utf-8"?>
<personList xmlns="http://schemas.microsoft.com/office/spreadsheetml/2018/threadedcomments" xmlns:x="http://schemas.openxmlformats.org/spreadsheetml/2006/main">
  <person displayName="Will Leone" id="{0265F5FF-64C2-49F7-AAB7-F450CB772540}" userId="S-1-5-21-1364002446-11479345-922709458-2320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344173-152D-457E-ADD2-15646D88F6EF}" name="Table3" displayName="Table3" ref="A15:BA29" totalsRowShown="0">
  <autoFilter ref="A15:BA29" xr:uid="{2DD05B6B-E0A5-43DD-A0DB-A222F4903F60}"/>
  <sortState xmlns:xlrd2="http://schemas.microsoft.com/office/spreadsheetml/2017/richdata2" ref="A16:BA29">
    <sortCondition ref="A16:A29"/>
    <sortCondition ref="B16:B29"/>
    <sortCondition ref="E16:E29"/>
    <sortCondition ref="G16:G29"/>
  </sortState>
  <tableColumns count="53">
    <tableColumn id="1" xr3:uid="{8C5B94FF-1FE6-4A58-90E4-61A6C1CCCD91}" name="Client_Name"/>
    <tableColumn id="2" xr3:uid="{5100DEF0-3C33-4622-BA05-354A92B4CC45}" name="TPA_Name"/>
    <tableColumn id="3" xr3:uid="{8C011F59-06F7-437F-962A-07431C788CD5}" name="Client_ID"/>
    <tableColumn id="4" xr3:uid="{A591A816-4E75-4B78-B120-E5767D82E2AC}" name="TPA_ID"/>
    <tableColumn id="5" xr3:uid="{73E385FA-57C3-48D6-80F0-4EF00F23F90D}" name="Path"/>
    <tableColumn id="6" xr3:uid="{91CBB190-3547-48DA-B287-836D99446249}" name="Core_Dataset"/>
    <tableColumn id="7" xr3:uid="{E56834E7-CA27-45A8-968F-F0B59BDCDFFA}" name="Monthid"/>
    <tableColumn id="8" xr3:uid="{1C89977C-EDCB-4848-86A2-889565DFF081}" name="total_pdw_mm" dataDxfId="98" dataCellStyle="Comma"/>
    <tableColumn id="9" xr3:uid="{422A864C-AE8F-4D77-83E5-93F964DE0EFA}" name="distinct_pdw_mm" dataDxfId="97" dataCellStyle="Comma"/>
    <tableColumn id="10" xr3:uid="{539C77D7-288D-4BEE-B924-00B9E066C9C5}" name="total_edw_mm" dataDxfId="96" dataCellStyle="Comma"/>
    <tableColumn id="11" xr3:uid="{8D3051C5-A07C-4C19-83F8-F59A89C6A6B6}" name="distinct_elig_mm" dataDxfId="95" dataCellStyle="Comma"/>
    <tableColumn id="12" xr3:uid="{36433780-AE5A-408A-9F0A-C8AD67508967}" name="matching_records" dataDxfId="94" dataCellStyle="Comma"/>
    <tableColumn id="13" xr3:uid="{E0C75D7F-1D53-413E-8855-05A98F83FD06}" name="matching_%" dataDxfId="93" dataCellStyle="Percent"/>
    <tableColumn id="14" xr3:uid="{6B309721-F90D-4694-8431-045792BE2ADD}" name="avar1" dataDxfId="92" dataCellStyle="Percent"/>
    <tableColumn id="15" xr3:uid="{A509203C-4E60-4ACC-938E-A05B42A3322C}" name="avar1_%" dataDxfId="91" dataCellStyle="Percent"/>
    <tableColumn id="16" xr3:uid="{9EE1A7E7-8631-4544-96F8-E7800D0948D6}" name="avar2" dataDxfId="90" dataCellStyle="Percent"/>
    <tableColumn id="17" xr3:uid="{5B145886-092A-421A-A679-7A6A3D1EE247}" name="avar2_%" dataDxfId="89" dataCellStyle="Percent"/>
    <tableColumn id="57" xr3:uid="{61739EC7-845B-428F-B0B7-9A723D2D9598}" name="avar3" dataDxfId="88" dataCellStyle="Percent"/>
    <tableColumn id="56" xr3:uid="{B2E7B0C5-BB2F-415C-87BF-8F1EBB941BE3}" name="avar3_%" dataDxfId="87" dataCellStyle="Percent"/>
    <tableColumn id="18" xr3:uid="{35FD022E-05BD-4CB5-B4CB-90FA5FE92C26}" name="avar4" dataDxfId="86" dataCellStyle="Percent"/>
    <tableColumn id="19" xr3:uid="{13FC3029-CC7C-4664-84EF-F9FBE3A0565F}" name="avar4_%" dataDxfId="85" dataCellStyle="Percent"/>
    <tableColumn id="34" xr3:uid="{1306EE25-84A4-4A7A-8831-15A262A3EDA9}" name="avar5" dataDxfId="84" dataCellStyle="Percent"/>
    <tableColumn id="35" xr3:uid="{D354140F-191D-41F7-8FFA-1EED3318EA8F}" name="avar5_%" dataDxfId="83" dataCellStyle="Percent"/>
    <tableColumn id="36" xr3:uid="{D09D47D6-A105-4125-B84C-011C5CE44A19}" name="avar6" dataDxfId="82" dataCellStyle="Percent"/>
    <tableColumn id="37" xr3:uid="{AABB3DCB-6AAC-4F21-8DF1-5679497A7076}" name="avar6_%" dataDxfId="81" dataCellStyle="Percent"/>
    <tableColumn id="38" xr3:uid="{DE81A927-C625-48FB-887A-256159FAFA24}" name="avar7" dataDxfId="80" dataCellStyle="Percent"/>
    <tableColumn id="39" xr3:uid="{A26D67B5-C43C-41A6-A376-6C0FE9B11398}" name="avar7_%" dataDxfId="79" dataCellStyle="Percent"/>
    <tableColumn id="40" xr3:uid="{DADC9AA9-A057-45FC-8EF8-7ACD15085F3C}" name="avar8" dataDxfId="78" dataCellStyle="Percent"/>
    <tableColumn id="41" xr3:uid="{A6FDF9B3-440C-4FA9-B72D-624614335BDA}" name="avar8_%" dataDxfId="77" dataCellStyle="Percent"/>
    <tableColumn id="42" xr3:uid="{ADCF4454-D53F-4FB1-8E4D-A0D1FBE699B3}" name="avar9" dataDxfId="76" dataCellStyle="Percent"/>
    <tableColumn id="43" xr3:uid="{7CBE5260-97D8-42CE-A19F-1068EBD41AD6}" name="avar9_%" dataDxfId="75" dataCellStyle="Percent"/>
    <tableColumn id="44" xr3:uid="{9D0A1A56-1FF3-4F9B-AE4C-7F1BB3919565}" name="avar10" dataDxfId="74" dataCellStyle="Percent"/>
    <tableColumn id="45" xr3:uid="{2B4FB369-B105-4FFC-A1A2-529329C1D240}" name="avar10_%" dataDxfId="73" dataCellStyle="Percent"/>
    <tableColumn id="46" xr3:uid="{740C9FC0-6017-410B-97B6-E38B9E974A4B}" name="avar11" dataDxfId="72" dataCellStyle="Percent"/>
    <tableColumn id="47" xr3:uid="{84413A57-1501-4FD9-8BFE-154521AEDCBB}" name="avar11_%" dataDxfId="71" dataCellStyle="Percent"/>
    <tableColumn id="48" xr3:uid="{D828A25C-08DB-4E47-8670-69651C43A04C}" name="avar12" dataDxfId="70" dataCellStyle="Percent"/>
    <tableColumn id="49" xr3:uid="{0CA5E431-7EB1-4B0E-8AEC-2911F2819BD3}" name="avar12_%" dataDxfId="69" dataCellStyle="Percent"/>
    <tableColumn id="63" xr3:uid="{7692E13B-0620-4EC5-87EA-5954B4BA70A1}" name="avar13" dataDxfId="68" dataCellStyle="Percent"/>
    <tableColumn id="62" xr3:uid="{067EFCCB-F62B-4AAC-9517-6A60FC8AC596}" name="avar13_%" dataDxfId="67" dataCellStyle="Percent"/>
    <tableColumn id="61" xr3:uid="{BC9915F1-EEF9-4F13-B16D-B5555DC9B8EA}" name="avar14" dataDxfId="66" dataCellStyle="Percent"/>
    <tableColumn id="60" xr3:uid="{50A0D255-5A36-403B-8E51-A21377D48A1D}" name="avar14_%" dataDxfId="65" dataCellStyle="Percent"/>
    <tableColumn id="59" xr3:uid="{8C0E149F-865D-4EDB-8DDA-A9F732D9E7D2}" name="avar15" dataDxfId="64" dataCellStyle="Percent"/>
    <tableColumn id="58" xr3:uid="{5910144E-5156-4208-A113-15E08D73B276}" name="avar15_%" dataDxfId="63" dataCellStyle="Percent"/>
    <tableColumn id="50" xr3:uid="{B11E394B-1BF1-498B-AB3F-59297340987B}" name="avar16" dataDxfId="62" dataCellStyle="Percent"/>
    <tableColumn id="51" xr3:uid="{53827B42-0D35-4C1E-96C0-B8B023B4631A}" name="avar16_%" dataDxfId="61" dataCellStyle="Percent"/>
    <tableColumn id="64" xr3:uid="{17A75710-D948-4ABF-9404-3333CD3A1501}" name="avar17" dataDxfId="60" dataCellStyle="Percent"/>
    <tableColumn id="65" xr3:uid="{A9B354EA-1EC7-4DA9-85F1-513A5FE3E744}" name="avar17_%" dataDxfId="59" dataCellStyle="Percent"/>
    <tableColumn id="66" xr3:uid="{342E9F17-CEC9-42FB-B528-57DD006B680C}" name="avar18" dataDxfId="58" dataCellStyle="Percent"/>
    <tableColumn id="67" xr3:uid="{98EEDF0C-E1E1-4021-81B8-B4C6FF952B2F}" name="avar18_%" dataDxfId="57" dataCellStyle="Percent"/>
    <tableColumn id="71" xr3:uid="{BC775D29-32B1-405C-8F31-0C13FAA93371}" name="avar19" dataDxfId="56" dataCellStyle="Percent"/>
    <tableColumn id="70" xr3:uid="{DC29A92A-1491-47CF-9A29-B23CCC5703A6}" name="avar19_%" dataDxfId="55" dataCellStyle="Percent"/>
    <tableColumn id="68" xr3:uid="{795790C5-8C98-4598-8F88-A8F7CC0CCEA9}" name="avar20" dataDxfId="54" dataCellStyle="Percent"/>
    <tableColumn id="69" xr3:uid="{2CC331B1-FF64-49BE-9E79-5499EB42DB25}" name="avar20_%" dataDxfId="53"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B2E027-F6A4-45FD-A985-052C968AC0BB}" name="Table4" displayName="Table4" ref="A16:BA30" totalsRowShown="0">
  <autoFilter ref="A16:BA30" xr:uid="{1FC68215-43B7-4F54-892F-15CC46C79DF1}"/>
  <sortState xmlns:xlrd2="http://schemas.microsoft.com/office/spreadsheetml/2017/richdata2" ref="A17:BA30">
    <sortCondition ref="A17:A30"/>
    <sortCondition ref="B17:B30"/>
    <sortCondition ref="E17:E30"/>
    <sortCondition ref="G17:G30"/>
  </sortState>
  <tableColumns count="53">
    <tableColumn id="1" xr3:uid="{6046802F-307C-4C7F-83ED-3A78837E4138}" name="Client_Name" dataDxfId="1"/>
    <tableColumn id="2" xr3:uid="{5A55B39E-8821-48B9-945F-409E1DB482EC}" name="TPA_Name" dataDxfId="0"/>
    <tableColumn id="3" xr3:uid="{C13B79B1-C428-4E39-9BF3-89B9F016A34E}" name="Client_ID" dataDxfId="52"/>
    <tableColumn id="4" xr3:uid="{3C1A984F-5E0D-457C-81AF-01BD99D87460}" name="TPA_ID" dataDxfId="51"/>
    <tableColumn id="5" xr3:uid="{44E64F7F-9F5A-472B-94E5-264593534AA4}" name="Path" dataDxfId="50"/>
    <tableColumn id="6" xr3:uid="{F57D27F9-976E-449C-9DF1-687C90029431}" name="Core_Dataset" dataDxfId="49"/>
    <tableColumn id="7" xr3:uid="{CF6A49C8-FC28-447D-9E61-2E99DF0071A8}" name="Monthid" dataDxfId="48"/>
    <tableColumn id="8" xr3:uid="{59E391BF-BF55-48A2-9BD1-04DD8E97C75F}" name="total_elig_mm" dataDxfId="47" dataCellStyle="Comma"/>
    <tableColumn id="9" xr3:uid="{85700414-4A5A-4FA5-844A-5AAEECCF2F86}" name="distinct_elig_mm" dataDxfId="46" dataCellStyle="Comma"/>
    <tableColumn id="10" xr3:uid="{205A458E-B1E2-460F-8B44-1CE803FE68B9}" name="total_clm_mm" dataDxfId="45" dataCellStyle="Comma"/>
    <tableColumn id="11" xr3:uid="{1158F5E0-5BB3-4C60-AECB-A6898F089EF6}" name="distinct_clm_mm" dataDxfId="44" dataCellStyle="Comma"/>
    <tableColumn id="12" xr3:uid="{5ACD7A01-7AE1-415F-A947-BF64871EB613}" name="matching_records" dataDxfId="43" dataCellStyle="Comma"/>
    <tableColumn id="13" xr3:uid="{8D7846A4-23E3-414B-917D-C3E39CE8751F}" name="matching_%" dataDxfId="42" dataCellStyle="Percent"/>
    <tableColumn id="57" xr3:uid="{E93DC9AE-1A15-478F-8501-1514E2719862}" name="avar1" dataDxfId="41" dataCellStyle="Comma"/>
    <tableColumn id="56" xr3:uid="{4E076F33-1CA7-4583-BE74-88644C357ED2}" name="avar1_%" dataDxfId="40" dataCellStyle="Percent"/>
    <tableColumn id="55" xr3:uid="{F03E00D2-9881-429A-A017-153A0F669967}" name="avar2" dataDxfId="39" dataCellStyle="Comma"/>
    <tableColumn id="54" xr3:uid="{184AD3D3-F9E0-431E-8258-1176CCA7D5F0}" name="avar2_%" dataDxfId="38" dataCellStyle="Percent"/>
    <tableColumn id="32" xr3:uid="{10B613B0-0B2C-4726-9720-EB1458DF3FE9}" name="avar3" dataDxfId="37" dataCellStyle="Comma"/>
    <tableColumn id="33" xr3:uid="{86A37A28-907B-48B4-B1F8-AC26FC0C9DF4}" name="avar3_%" dataDxfId="36" dataCellStyle="Percent"/>
    <tableColumn id="59" xr3:uid="{5E1D3AD5-85D2-464D-A9F4-36D13A362D74}" name="avar4" dataDxfId="35" dataCellStyle="Comma"/>
    <tableColumn id="58" xr3:uid="{1C39D9E9-746A-4D90-8379-2E31B0999034}" name="avar4_%" dataDxfId="34" dataCellStyle="Percent"/>
    <tableColumn id="34" xr3:uid="{556AB504-0243-4C37-940A-4ECA6EB0309E}" name="avar5" dataDxfId="33" dataCellStyle="Comma"/>
    <tableColumn id="35" xr3:uid="{012A6A86-8CE5-4163-A420-DFA0293F777E}" name="avar5_%" dataDxfId="32" dataCellStyle="Percent"/>
    <tableColumn id="36" xr3:uid="{F94A0E14-7330-4CB2-89E7-B69786D236FD}" name="avar6" dataDxfId="31" dataCellStyle="Comma"/>
    <tableColumn id="37" xr3:uid="{9651247A-AE27-4DA4-A521-C0456B75E77A}" name="avar6_%" dataDxfId="30" dataCellStyle="Percent"/>
    <tableColumn id="38" xr3:uid="{4DC8CE19-36D7-415B-B2E8-04D14191CFCD}" name="avar7" dataDxfId="29" dataCellStyle="Comma"/>
    <tableColumn id="39" xr3:uid="{5BE5AF92-DCED-4276-A389-33B19C249C08}" name="avar7_%" dataDxfId="28" dataCellStyle="Percent"/>
    <tableColumn id="40" xr3:uid="{21AF86E8-21F7-46D9-AEB4-FEC52E61369A}" name="avar8" dataDxfId="27" dataCellStyle="Comma"/>
    <tableColumn id="41" xr3:uid="{FB913773-23BF-4AED-B12C-AF9133889412}" name="avar8_%" dataDxfId="26" dataCellStyle="Percent"/>
    <tableColumn id="42" xr3:uid="{A475BA90-7A81-4181-A9B1-25DC4A9CD058}" name="avar9" dataDxfId="25" dataCellStyle="Comma"/>
    <tableColumn id="43" xr3:uid="{27E9F3F7-174D-456B-BE3F-8AF857CD0F00}" name="avar9_%" dataDxfId="24" dataCellStyle="Percent"/>
    <tableColumn id="44" xr3:uid="{EA00FC3F-B683-4FF0-BA74-A4A6F79531F5}" name="avar10" dataDxfId="23" dataCellStyle="Comma"/>
    <tableColumn id="45" xr3:uid="{CBCC996F-FE40-4476-8DEB-2867C656CB7F}" name="avar10_%" dataDxfId="22" dataCellStyle="Percent"/>
    <tableColumn id="46" xr3:uid="{0FF0BA96-BE9E-4987-8A26-9C4F05D79BD4}" name="avar11" dataDxfId="21" dataCellStyle="Comma"/>
    <tableColumn id="47" xr3:uid="{98AEB836-89FD-4CF9-A616-22D3B4CD394A}" name="avar11_%" dataDxfId="20" dataCellStyle="Percent"/>
    <tableColumn id="48" xr3:uid="{AA46C58A-47CF-4BC2-AC99-4A589000583A}" name="avar12" dataDxfId="19" dataCellStyle="Comma"/>
    <tableColumn id="49" xr3:uid="{2AA22A0A-9300-4B23-85CD-E9D8F189EE4B}" name="avar12_%" dataDxfId="18" dataCellStyle="Percent"/>
    <tableColumn id="60" xr3:uid="{0662AECA-1B10-4C0F-B693-B113256D32DB}" name="avar13" dataDxfId="17" dataCellStyle="Comma"/>
    <tableColumn id="61" xr3:uid="{8504E487-2D32-44F3-B400-B450F4310229}" name="avar13_%" dataDxfId="16" dataCellStyle="Percent"/>
    <tableColumn id="62" xr3:uid="{5EBFCB7F-C0D6-4A44-88AA-C550866BE922}" name="avar14" dataDxfId="15" dataCellStyle="Comma"/>
    <tableColumn id="63" xr3:uid="{68228FA9-162A-4058-9E7A-954209BF7DA3}" name="avar14_%" dataDxfId="14" dataCellStyle="Percent"/>
    <tableColumn id="64" xr3:uid="{88C6D449-C988-4150-B736-92BCBA48FD6C}" name="avar15" dataDxfId="13" dataCellStyle="Comma"/>
    <tableColumn id="65" xr3:uid="{ECF610BE-74C6-4DEE-92D8-5199B80A33F9}" name="avar15_%" dataDxfId="12" dataCellStyle="Percent"/>
    <tableColumn id="75" xr3:uid="{C777AFC2-6C1D-40CE-8866-5F9AEB7F55E1}" name="avar16" dataDxfId="11" dataCellStyle="Comma"/>
    <tableColumn id="74" xr3:uid="{3221D364-0B65-4C5D-9CAB-133C65C5E52B}" name="avar16_%" dataDxfId="10" dataCellStyle="Percent"/>
    <tableColumn id="66" xr3:uid="{31D5A8B4-35C2-4D81-B066-08B13DD4CD77}" name="avar17" dataDxfId="9" dataCellStyle="Comma"/>
    <tableColumn id="67" xr3:uid="{9163C3F5-F089-408F-B059-0BB90B38BFF8}" name="avar17_%" dataDxfId="8" dataCellStyle="Percent"/>
    <tableColumn id="68" xr3:uid="{4452AD48-2DF8-4483-A17C-83F4E8C1B5ED}" name="avar18" dataDxfId="7" dataCellStyle="Comma"/>
    <tableColumn id="69" xr3:uid="{0B9C15D0-C4CB-4F6D-8C30-2578112E4243}" name="avar18_%" dataDxfId="6" dataCellStyle="Percent"/>
    <tableColumn id="73" xr3:uid="{DD55A9CB-EADE-466D-A1FE-872ECEE6FBC2}" name="avar19" dataDxfId="5" dataCellStyle="Comma"/>
    <tableColumn id="72" xr3:uid="{15F33B7A-F67D-4AD8-99AE-BF3C64139FE3}" name="avar19_%" dataDxfId="4" dataCellStyle="Percent"/>
    <tableColumn id="70" xr3:uid="{D9BC476E-CB1B-4C34-B9C2-4B978B86A28D}" name="avar20" dataDxfId="3" dataCellStyle="Comma"/>
    <tableColumn id="71" xr3:uid="{AB787CD4-623E-439E-8596-B15035BDECFD}" name="avar20_%" dataDxfId="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6" dT="2019-02-04T18:56:40.39" personId="{0265F5FF-64C2-49F7-AAB7-F450CB772540}" id="{7D176371-0A1E-46B5-A6DA-E362384B6E73}">
    <text>Will look into why it's possible for these values to exceed total_elig_mm while still maintaining 100% match.</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3C5A-CD2A-4A0E-9ABE-8FD2575E77F7}">
  <dimension ref="A1:H45"/>
  <sheetViews>
    <sheetView showGridLines="0" tabSelected="1" workbookViewId="0">
      <selection activeCell="K14" sqref="K14"/>
    </sheetView>
  </sheetViews>
  <sheetFormatPr defaultRowHeight="14.4" x14ac:dyDescent="0.3"/>
  <cols>
    <col min="1" max="1" width="15.109375" style="2" customWidth="1"/>
    <col min="2" max="2" width="19.33203125" style="2" customWidth="1"/>
    <col min="3" max="3" width="18.5546875" style="2" customWidth="1"/>
    <col min="4" max="7" width="8.88671875" style="2"/>
    <col min="8" max="8" width="29.44140625" style="2" customWidth="1"/>
    <col min="9" max="16384" width="8.88671875" style="2"/>
  </cols>
  <sheetData>
    <row r="1" spans="1:8" x14ac:dyDescent="0.3">
      <c r="A1" s="5" t="s">
        <v>38</v>
      </c>
      <c r="B1" s="6" t="s">
        <v>103</v>
      </c>
      <c r="C1" s="7"/>
      <c r="D1" s="7"/>
      <c r="E1" s="7"/>
      <c r="F1" s="7"/>
      <c r="G1" s="7"/>
      <c r="H1" s="8"/>
    </row>
    <row r="2" spans="1:8" x14ac:dyDescent="0.3">
      <c r="A2" s="9"/>
      <c r="B2" s="10"/>
      <c r="C2" s="11"/>
      <c r="D2" s="11"/>
      <c r="E2" s="11"/>
      <c r="F2" s="11"/>
      <c r="G2" s="11"/>
      <c r="H2" s="12"/>
    </row>
    <row r="3" spans="1:8" x14ac:dyDescent="0.3">
      <c r="A3" s="22" t="s">
        <v>43</v>
      </c>
      <c r="B3" s="42" t="s">
        <v>44</v>
      </c>
      <c r="C3" s="43"/>
      <c r="D3" s="43"/>
      <c r="E3" s="43"/>
      <c r="F3" s="43"/>
      <c r="G3" s="43"/>
      <c r="H3" s="44"/>
    </row>
    <row r="4" spans="1:8" x14ac:dyDescent="0.3">
      <c r="A4" s="27"/>
      <c r="B4" s="45"/>
      <c r="C4" s="46"/>
      <c r="D4" s="46"/>
      <c r="E4" s="46"/>
      <c r="F4" s="46"/>
      <c r="G4" s="46"/>
      <c r="H4" s="47"/>
    </row>
    <row r="5" spans="1:8" x14ac:dyDescent="0.3">
      <c r="A5" s="9" t="s">
        <v>39</v>
      </c>
      <c r="B5" s="24">
        <v>43500</v>
      </c>
      <c r="C5" s="25"/>
      <c r="D5" s="25"/>
      <c r="E5" s="25"/>
      <c r="F5" s="25"/>
      <c r="G5" s="25"/>
      <c r="H5" s="26"/>
    </row>
    <row r="6" spans="1:8" x14ac:dyDescent="0.3">
      <c r="A6" s="13"/>
      <c r="B6" s="14"/>
      <c r="C6" s="15"/>
      <c r="D6" s="15"/>
      <c r="E6" s="15"/>
      <c r="F6" s="15"/>
      <c r="G6" s="15"/>
      <c r="H6" s="16"/>
    </row>
    <row r="7" spans="1:8" x14ac:dyDescent="0.3">
      <c r="A7" s="5" t="s">
        <v>40</v>
      </c>
      <c r="B7" s="48" t="s">
        <v>102</v>
      </c>
      <c r="C7" s="49"/>
      <c r="D7" s="49"/>
      <c r="E7" s="49"/>
      <c r="F7" s="49"/>
      <c r="G7" s="49"/>
      <c r="H7" s="50"/>
    </row>
    <row r="8" spans="1:8" ht="14.4" customHeight="1" x14ac:dyDescent="0.3">
      <c r="A8" s="13"/>
      <c r="B8" s="29"/>
      <c r="C8" s="15"/>
      <c r="D8" s="15"/>
      <c r="E8" s="15"/>
      <c r="F8" s="15"/>
      <c r="G8" s="15"/>
      <c r="H8" s="16"/>
    </row>
    <row r="9" spans="1:8" ht="14.4" customHeight="1" x14ac:dyDescent="0.3">
      <c r="A9" s="9" t="s">
        <v>48</v>
      </c>
      <c r="B9" s="24" t="s">
        <v>49</v>
      </c>
      <c r="C9" s="25"/>
      <c r="D9" s="25"/>
      <c r="E9" s="25"/>
      <c r="F9" s="25"/>
      <c r="G9" s="25"/>
      <c r="H9" s="26"/>
    </row>
    <row r="10" spans="1:8" ht="14.4" customHeight="1" x14ac:dyDescent="0.3">
      <c r="A10" s="13"/>
      <c r="B10" s="14"/>
      <c r="C10" s="15"/>
      <c r="D10" s="15"/>
      <c r="E10" s="15"/>
      <c r="F10" s="15"/>
      <c r="G10" s="15"/>
      <c r="H10" s="16"/>
    </row>
    <row r="11" spans="1:8" x14ac:dyDescent="0.3">
      <c r="A11" s="5" t="s">
        <v>41</v>
      </c>
      <c r="B11" s="51" t="s">
        <v>45</v>
      </c>
      <c r="C11" s="52"/>
      <c r="D11" s="52"/>
      <c r="E11" s="52"/>
      <c r="F11" s="52"/>
      <c r="G11" s="52"/>
      <c r="H11" s="53"/>
    </row>
    <row r="12" spans="1:8" x14ac:dyDescent="0.3">
      <c r="A12" s="9"/>
      <c r="B12" s="54"/>
      <c r="C12" s="55"/>
      <c r="D12" s="55"/>
      <c r="E12" s="55"/>
      <c r="F12" s="55"/>
      <c r="G12" s="55"/>
      <c r="H12" s="56"/>
    </row>
    <row r="13" spans="1:8" x14ac:dyDescent="0.3">
      <c r="A13" s="9"/>
      <c r="B13" s="54"/>
      <c r="C13" s="55"/>
      <c r="D13" s="55"/>
      <c r="E13" s="55"/>
      <c r="F13" s="55"/>
      <c r="G13" s="55"/>
      <c r="H13" s="56"/>
    </row>
    <row r="14" spans="1:8" x14ac:dyDescent="0.3">
      <c r="A14" s="9"/>
      <c r="B14" s="54"/>
      <c r="C14" s="55"/>
      <c r="D14" s="55"/>
      <c r="E14" s="55"/>
      <c r="F14" s="55"/>
      <c r="G14" s="55"/>
      <c r="H14" s="56"/>
    </row>
    <row r="15" spans="1:8" ht="14.4" customHeight="1" x14ac:dyDescent="0.3">
      <c r="A15" s="9"/>
      <c r="B15" s="17"/>
      <c r="C15" s="18"/>
      <c r="D15" s="18"/>
      <c r="E15" s="18"/>
      <c r="F15" s="18"/>
      <c r="G15" s="18"/>
      <c r="H15" s="19"/>
    </row>
    <row r="16" spans="1:8" x14ac:dyDescent="0.3">
      <c r="A16" s="20" t="s">
        <v>42</v>
      </c>
      <c r="B16" s="42" t="s">
        <v>46</v>
      </c>
      <c r="C16" s="43"/>
      <c r="D16" s="43"/>
      <c r="E16" s="43"/>
      <c r="F16" s="43"/>
      <c r="G16" s="43"/>
      <c r="H16" s="44"/>
    </row>
    <row r="17" spans="1:8" x14ac:dyDescent="0.3">
      <c r="A17" s="21"/>
      <c r="B17" s="57"/>
      <c r="C17" s="58"/>
      <c r="D17" s="58"/>
      <c r="E17" s="58"/>
      <c r="F17" s="58"/>
      <c r="G17" s="58"/>
      <c r="H17" s="59"/>
    </row>
    <row r="18" spans="1:8" x14ac:dyDescent="0.3">
      <c r="A18" s="21"/>
      <c r="B18" s="57"/>
      <c r="C18" s="58"/>
      <c r="D18" s="58"/>
      <c r="E18" s="58"/>
      <c r="F18" s="58"/>
      <c r="G18" s="58"/>
      <c r="H18" s="59"/>
    </row>
    <row r="19" spans="1:8" ht="14.4" customHeight="1" x14ac:dyDescent="0.3">
      <c r="A19" s="22" t="s">
        <v>47</v>
      </c>
      <c r="B19" s="42"/>
      <c r="C19" s="43"/>
      <c r="D19" s="43"/>
      <c r="E19" s="43"/>
      <c r="F19" s="43"/>
      <c r="G19" s="43"/>
      <c r="H19" s="44"/>
    </row>
    <row r="20" spans="1:8" ht="14.4" customHeight="1" x14ac:dyDescent="0.3">
      <c r="A20" s="28"/>
      <c r="B20" s="57"/>
      <c r="C20" s="58"/>
      <c r="D20" s="58"/>
      <c r="E20" s="58"/>
      <c r="F20" s="58"/>
      <c r="G20" s="58"/>
      <c r="H20" s="59"/>
    </row>
    <row r="21" spans="1:8" ht="14.4" customHeight="1" x14ac:dyDescent="0.3">
      <c r="A21" s="28"/>
      <c r="B21" s="57"/>
      <c r="C21" s="58"/>
      <c r="D21" s="58"/>
      <c r="E21" s="58"/>
      <c r="F21" s="58"/>
      <c r="G21" s="58"/>
      <c r="H21" s="59"/>
    </row>
    <row r="22" spans="1:8" ht="14.4" customHeight="1" x14ac:dyDescent="0.3">
      <c r="A22" s="28"/>
      <c r="B22" s="57"/>
      <c r="C22" s="58"/>
      <c r="D22" s="58"/>
      <c r="E22" s="58"/>
      <c r="F22" s="58"/>
      <c r="G22" s="58"/>
      <c r="H22" s="59"/>
    </row>
    <row r="23" spans="1:8" ht="14.4" customHeight="1" x14ac:dyDescent="0.3">
      <c r="A23" s="28"/>
      <c r="B23" s="57"/>
      <c r="C23" s="58"/>
      <c r="D23" s="58"/>
      <c r="E23" s="58"/>
      <c r="F23" s="58"/>
      <c r="G23" s="58"/>
      <c r="H23" s="59"/>
    </row>
    <row r="24" spans="1:8" ht="14.4" customHeight="1" x14ac:dyDescent="0.3">
      <c r="A24" s="28"/>
      <c r="B24" s="57"/>
      <c r="C24" s="58"/>
      <c r="D24" s="58"/>
      <c r="E24" s="58"/>
      <c r="F24" s="58"/>
      <c r="G24" s="58"/>
      <c r="H24" s="59"/>
    </row>
    <row r="25" spans="1:8" ht="14.4" customHeight="1" x14ac:dyDescent="0.3">
      <c r="A25" s="28"/>
      <c r="B25" s="57"/>
      <c r="C25" s="58"/>
      <c r="D25" s="58"/>
      <c r="E25" s="58"/>
      <c r="F25" s="58"/>
      <c r="G25" s="58"/>
      <c r="H25" s="59"/>
    </row>
    <row r="26" spans="1:8" ht="14.4" customHeight="1" x14ac:dyDescent="0.3">
      <c r="A26" s="28"/>
      <c r="B26" s="57"/>
      <c r="C26" s="58"/>
      <c r="D26" s="58"/>
      <c r="E26" s="58"/>
      <c r="F26" s="58"/>
      <c r="G26" s="58"/>
      <c r="H26" s="59"/>
    </row>
    <row r="27" spans="1:8" ht="14.4" customHeight="1" x14ac:dyDescent="0.3">
      <c r="A27" s="28"/>
      <c r="B27" s="57"/>
      <c r="C27" s="58"/>
      <c r="D27" s="58"/>
      <c r="E27" s="58"/>
      <c r="F27" s="58"/>
      <c r="G27" s="58"/>
      <c r="H27" s="59"/>
    </row>
    <row r="28" spans="1:8" ht="14.4" customHeight="1" x14ac:dyDescent="0.3">
      <c r="A28" s="28"/>
      <c r="B28" s="57"/>
      <c r="C28" s="58"/>
      <c r="D28" s="58"/>
      <c r="E28" s="58"/>
      <c r="F28" s="58"/>
      <c r="G28" s="58"/>
      <c r="H28" s="59"/>
    </row>
    <row r="29" spans="1:8" ht="14.4" customHeight="1" x14ac:dyDescent="0.3">
      <c r="A29" s="28"/>
      <c r="B29" s="57"/>
      <c r="C29" s="58"/>
      <c r="D29" s="58"/>
      <c r="E29" s="58"/>
      <c r="F29" s="58"/>
      <c r="G29" s="58"/>
      <c r="H29" s="59"/>
    </row>
    <row r="30" spans="1:8" ht="14.4" customHeight="1" x14ac:dyDescent="0.3">
      <c r="A30" s="28"/>
      <c r="B30" s="57"/>
      <c r="C30" s="58"/>
      <c r="D30" s="58"/>
      <c r="E30" s="58"/>
      <c r="F30" s="58"/>
      <c r="G30" s="58"/>
      <c r="H30" s="59"/>
    </row>
    <row r="31" spans="1:8" ht="14.4" customHeight="1" x14ac:dyDescent="0.3">
      <c r="A31" s="28"/>
      <c r="B31" s="57"/>
      <c r="C31" s="58"/>
      <c r="D31" s="58"/>
      <c r="E31" s="58"/>
      <c r="F31" s="58"/>
      <c r="G31" s="58"/>
      <c r="H31" s="59"/>
    </row>
    <row r="32" spans="1:8" ht="14.4" customHeight="1" x14ac:dyDescent="0.3">
      <c r="A32" s="28"/>
      <c r="B32" s="57"/>
      <c r="C32" s="58"/>
      <c r="D32" s="58"/>
      <c r="E32" s="58"/>
      <c r="F32" s="58"/>
      <c r="G32" s="58"/>
      <c r="H32" s="59"/>
    </row>
    <row r="33" spans="1:8" ht="14.4" customHeight="1" x14ac:dyDescent="0.3">
      <c r="A33" s="28"/>
      <c r="B33" s="57"/>
      <c r="C33" s="58"/>
      <c r="D33" s="58"/>
      <c r="E33" s="58"/>
      <c r="F33" s="58"/>
      <c r="G33" s="58"/>
      <c r="H33" s="59"/>
    </row>
    <row r="34" spans="1:8" ht="14.4" customHeight="1" x14ac:dyDescent="0.3">
      <c r="A34" s="28"/>
      <c r="B34" s="57"/>
      <c r="C34" s="58"/>
      <c r="D34" s="58"/>
      <c r="E34" s="58"/>
      <c r="F34" s="58"/>
      <c r="G34" s="58"/>
      <c r="H34" s="59"/>
    </row>
    <row r="35" spans="1:8" ht="14.4" customHeight="1" x14ac:dyDescent="0.3">
      <c r="A35" s="28"/>
      <c r="B35" s="57"/>
      <c r="C35" s="58"/>
      <c r="D35" s="58"/>
      <c r="E35" s="58"/>
      <c r="F35" s="58"/>
      <c r="G35" s="58"/>
      <c r="H35" s="59"/>
    </row>
    <row r="36" spans="1:8" ht="14.4" customHeight="1" x14ac:dyDescent="0.3">
      <c r="A36" s="28"/>
      <c r="B36" s="57"/>
      <c r="C36" s="58"/>
      <c r="D36" s="58"/>
      <c r="E36" s="58"/>
      <c r="F36" s="58"/>
      <c r="G36" s="58"/>
      <c r="H36" s="59"/>
    </row>
    <row r="37" spans="1:8" ht="14.4" customHeight="1" x14ac:dyDescent="0.3">
      <c r="A37" s="28"/>
      <c r="B37" s="57"/>
      <c r="C37" s="58"/>
      <c r="D37" s="58"/>
      <c r="E37" s="58"/>
      <c r="F37" s="58"/>
      <c r="G37" s="58"/>
      <c r="H37" s="59"/>
    </row>
    <row r="38" spans="1:8" ht="14.4" customHeight="1" x14ac:dyDescent="0.3">
      <c r="A38" s="28"/>
      <c r="B38" s="57"/>
      <c r="C38" s="58"/>
      <c r="D38" s="58"/>
      <c r="E38" s="58"/>
      <c r="F38" s="58"/>
      <c r="G38" s="58"/>
      <c r="H38" s="59"/>
    </row>
    <row r="39" spans="1:8" ht="14.4" customHeight="1" x14ac:dyDescent="0.3">
      <c r="A39" s="28"/>
      <c r="B39" s="57"/>
      <c r="C39" s="58"/>
      <c r="D39" s="58"/>
      <c r="E39" s="58"/>
      <c r="F39" s="58"/>
      <c r="G39" s="58"/>
      <c r="H39" s="59"/>
    </row>
    <row r="40" spans="1:8" ht="14.4" customHeight="1" x14ac:dyDescent="0.3">
      <c r="A40" s="28"/>
      <c r="B40" s="57"/>
      <c r="C40" s="58"/>
      <c r="D40" s="58"/>
      <c r="E40" s="58"/>
      <c r="F40" s="58"/>
      <c r="G40" s="58"/>
      <c r="H40" s="59"/>
    </row>
    <row r="41" spans="1:8" ht="14.4" customHeight="1" x14ac:dyDescent="0.3">
      <c r="A41" s="28"/>
      <c r="B41" s="57"/>
      <c r="C41" s="58"/>
      <c r="D41" s="58"/>
      <c r="E41" s="58"/>
      <c r="F41" s="58"/>
      <c r="G41" s="58"/>
      <c r="H41" s="59"/>
    </row>
    <row r="42" spans="1:8" ht="14.4" customHeight="1" x14ac:dyDescent="0.3">
      <c r="A42" s="28"/>
      <c r="B42" s="57"/>
      <c r="C42" s="58"/>
      <c r="D42" s="58"/>
      <c r="E42" s="58"/>
      <c r="F42" s="58"/>
      <c r="G42" s="58"/>
      <c r="H42" s="59"/>
    </row>
    <row r="43" spans="1:8" ht="14.4" customHeight="1" x14ac:dyDescent="0.3">
      <c r="A43" s="28"/>
      <c r="B43" s="57"/>
      <c r="C43" s="58"/>
      <c r="D43" s="58"/>
      <c r="E43" s="58"/>
      <c r="F43" s="58"/>
      <c r="G43" s="58"/>
      <c r="H43" s="59"/>
    </row>
    <row r="44" spans="1:8" ht="14.4" customHeight="1" x14ac:dyDescent="0.3">
      <c r="A44" s="28"/>
      <c r="B44" s="57"/>
      <c r="C44" s="58"/>
      <c r="D44" s="58"/>
      <c r="E44" s="58"/>
      <c r="F44" s="58"/>
      <c r="G44" s="58"/>
      <c r="H44" s="59"/>
    </row>
    <row r="45" spans="1:8" ht="15" thickBot="1" x14ac:dyDescent="0.35">
      <c r="A45" s="23"/>
      <c r="B45" s="60"/>
      <c r="C45" s="61"/>
      <c r="D45" s="61"/>
      <c r="E45" s="61"/>
      <c r="F45" s="61"/>
      <c r="G45" s="61"/>
      <c r="H45" s="62"/>
    </row>
  </sheetData>
  <mergeCells count="5">
    <mergeCell ref="B19:H45"/>
    <mergeCell ref="B3:H4"/>
    <mergeCell ref="B7:H7"/>
    <mergeCell ref="B11:H14"/>
    <mergeCell ref="B16:H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024EA-7911-415C-8EC5-E41D52D77049}">
  <dimension ref="A1:BA29"/>
  <sheetViews>
    <sheetView showGridLines="0" workbookViewId="0">
      <selection activeCell="B35" sqref="B35"/>
    </sheetView>
  </sheetViews>
  <sheetFormatPr defaultRowHeight="14.4" x14ac:dyDescent="0.3"/>
  <cols>
    <col min="1" max="1" width="14" bestFit="1" customWidth="1"/>
    <col min="2" max="2" width="12.5546875" bestFit="1" customWidth="1"/>
    <col min="3" max="3" width="10.77734375" bestFit="1" customWidth="1"/>
    <col min="4" max="4" width="9.33203125" bestFit="1" customWidth="1"/>
    <col min="5" max="5" width="31.21875" hidden="1" customWidth="1"/>
    <col min="6" max="6" width="14.44140625" hidden="1" customWidth="1"/>
    <col min="7" max="7" width="10.5546875" bestFit="1" customWidth="1"/>
    <col min="8" max="8" width="17.5546875" style="1" bestFit="1" customWidth="1"/>
    <col min="9" max="9" width="19.88671875" style="1" hidden="1" customWidth="1"/>
    <col min="10" max="10" width="16.77734375" style="1" bestFit="1" customWidth="1"/>
    <col min="11" max="11" width="19" style="1" hidden="1" customWidth="1"/>
    <col min="12" max="12" width="19.88671875" style="1" bestFit="1" customWidth="1"/>
    <col min="13" max="13" width="13.5546875" style="3" bestFit="1" customWidth="1"/>
    <col min="14" max="14" width="14.109375" style="3" hidden="1" customWidth="1"/>
    <col min="15" max="15" width="10.33203125" style="3" bestFit="1" customWidth="1"/>
    <col min="16" max="16" width="14.109375" style="3" hidden="1" customWidth="1"/>
    <col min="17" max="17" width="10.33203125" style="3" bestFit="1" customWidth="1"/>
    <col min="18" max="18" width="13.109375" style="3" hidden="1" customWidth="1"/>
    <col min="19" max="19" width="10.33203125" style="3" bestFit="1" customWidth="1"/>
    <col min="20" max="20" width="14.109375" style="3" hidden="1" customWidth="1"/>
    <col min="21" max="21" width="10.33203125" style="3" bestFit="1" customWidth="1"/>
    <col min="22" max="22" width="13.109375" style="3" hidden="1" customWidth="1"/>
    <col min="23" max="23" width="10.33203125" style="3" bestFit="1" customWidth="1"/>
    <col min="24" max="24" width="13.109375" style="3" hidden="1" customWidth="1"/>
    <col min="25" max="25" width="10.33203125" style="3" bestFit="1" customWidth="1"/>
    <col min="26" max="26" width="13.109375" style="3" hidden="1" customWidth="1"/>
    <col min="27" max="27" width="10.33203125" style="3" bestFit="1" customWidth="1"/>
    <col min="28" max="28" width="13.109375" style="3" hidden="1" customWidth="1"/>
    <col min="29" max="29" width="10.33203125" style="3" bestFit="1" customWidth="1"/>
    <col min="30" max="30" width="13.109375" style="3" hidden="1" customWidth="1"/>
    <col min="31" max="31" width="10.33203125" style="3" bestFit="1" customWidth="1"/>
    <col min="32" max="32" width="13.109375" style="3" hidden="1" customWidth="1"/>
    <col min="33" max="33" width="11.33203125" style="3" bestFit="1" customWidth="1"/>
    <col min="34" max="34" width="13.109375" style="3" hidden="1" customWidth="1"/>
    <col min="35" max="35" width="11.33203125" style="3" bestFit="1" customWidth="1"/>
    <col min="36" max="36" width="13.109375" style="3" hidden="1" customWidth="1"/>
    <col min="37" max="37" width="11.33203125" style="3" bestFit="1" customWidth="1"/>
    <col min="38" max="38" width="14.109375" style="3" hidden="1" customWidth="1"/>
    <col min="39" max="39" width="11.33203125" style="3" bestFit="1" customWidth="1"/>
    <col min="40" max="40" width="14.109375" style="3" hidden="1" customWidth="1"/>
    <col min="41" max="41" width="11.33203125" style="3" bestFit="1" customWidth="1"/>
    <col min="42" max="42" width="14.109375" style="3" hidden="1" customWidth="1"/>
    <col min="43" max="43" width="11.33203125" style="3" bestFit="1" customWidth="1"/>
    <col min="44" max="44" width="13.109375" style="3" hidden="1" customWidth="1"/>
    <col min="45" max="45" width="11.33203125" style="3" bestFit="1" customWidth="1"/>
    <col min="46" max="46" width="14.109375" style="3" hidden="1" customWidth="1"/>
    <col min="47" max="47" width="11.33203125" style="3" bestFit="1" customWidth="1"/>
    <col min="48" max="48" width="14.109375" style="3" hidden="1" customWidth="1"/>
    <col min="49" max="49" width="11.33203125" style="3" bestFit="1" customWidth="1"/>
    <col min="50" max="50" width="13.109375" style="3" hidden="1" customWidth="1"/>
    <col min="51" max="51" width="11.33203125" style="3" bestFit="1" customWidth="1"/>
    <col min="52" max="52" width="14.109375" style="3" hidden="1" customWidth="1"/>
    <col min="53" max="53" width="11.33203125" style="3" bestFit="1" customWidth="1"/>
  </cols>
  <sheetData>
    <row r="1" spans="1:53" ht="14.4" customHeight="1" x14ac:dyDescent="0.3">
      <c r="A1" s="63" t="s">
        <v>65</v>
      </c>
      <c r="B1" s="63"/>
      <c r="C1" s="63"/>
      <c r="D1" s="63"/>
      <c r="E1" s="63"/>
      <c r="F1" s="63"/>
      <c r="G1" s="63"/>
    </row>
    <row r="2" spans="1:53" s="32" customFormat="1" x14ac:dyDescent="0.3">
      <c r="A2" s="63"/>
      <c r="B2" s="63"/>
      <c r="C2" s="63"/>
      <c r="D2" s="63"/>
      <c r="E2" s="63"/>
      <c r="F2" s="63"/>
      <c r="G2" s="63"/>
      <c r="H2" s="1"/>
      <c r="I2" s="1"/>
      <c r="J2" s="1"/>
      <c r="K2" s="1"/>
      <c r="L2" s="1"/>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spans="1:53" s="32" customFormat="1" x14ac:dyDescent="0.3">
      <c r="A3" s="63"/>
      <c r="B3" s="63"/>
      <c r="C3" s="63"/>
      <c r="D3" s="63"/>
      <c r="E3" s="63"/>
      <c r="F3" s="63"/>
      <c r="G3" s="63"/>
      <c r="H3" s="1"/>
      <c r="I3" s="1"/>
      <c r="J3" s="1"/>
      <c r="K3" s="1"/>
      <c r="L3" s="1"/>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row>
    <row r="4" spans="1:53" s="32" customFormat="1" x14ac:dyDescent="0.3">
      <c r="A4" s="63"/>
      <c r="B4" s="63"/>
      <c r="C4" s="63"/>
      <c r="D4" s="63"/>
      <c r="E4" s="63"/>
      <c r="F4" s="63"/>
      <c r="G4" s="63"/>
      <c r="H4" s="1"/>
      <c r="I4" s="1"/>
      <c r="J4" s="1"/>
      <c r="K4" s="1"/>
      <c r="L4" s="1"/>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spans="1:53" s="32" customFormat="1" x14ac:dyDescent="0.3">
      <c r="A5" s="34"/>
      <c r="B5" s="34"/>
      <c r="C5" s="34"/>
      <c r="D5" s="34"/>
      <c r="E5" s="34"/>
      <c r="F5" s="34"/>
      <c r="G5" s="34"/>
      <c r="H5" s="1"/>
      <c r="I5" s="1"/>
      <c r="J5" s="1"/>
      <c r="K5" s="1"/>
      <c r="L5" s="1"/>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row>
    <row r="6" spans="1:53" s="32" customFormat="1" x14ac:dyDescent="0.3">
      <c r="A6" s="64" t="s">
        <v>87</v>
      </c>
      <c r="B6" s="64"/>
      <c r="C6" s="64"/>
      <c r="D6" s="64"/>
      <c r="E6" s="64"/>
      <c r="F6" s="64"/>
      <c r="G6" s="64"/>
      <c r="H6" s="1"/>
      <c r="I6" s="1"/>
      <c r="J6" s="1"/>
      <c r="K6" s="1"/>
      <c r="L6" s="1"/>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row>
    <row r="7" spans="1:53" s="32" customFormat="1" x14ac:dyDescent="0.3">
      <c r="A7" s="64"/>
      <c r="B7" s="64"/>
      <c r="C7" s="64"/>
      <c r="D7" s="64"/>
      <c r="E7" s="64"/>
      <c r="F7" s="64"/>
      <c r="G7" s="64"/>
      <c r="H7" s="1"/>
      <c r="I7" s="1"/>
      <c r="J7" s="1"/>
      <c r="K7" s="1"/>
      <c r="L7" s="1"/>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row>
    <row r="8" spans="1:53" s="32" customFormat="1" x14ac:dyDescent="0.3">
      <c r="A8" s="64"/>
      <c r="B8" s="64"/>
      <c r="C8" s="64"/>
      <c r="D8" s="64"/>
      <c r="E8" s="64"/>
      <c r="F8" s="64"/>
      <c r="G8" s="64"/>
      <c r="H8" s="1"/>
      <c r="I8" s="1"/>
      <c r="J8" s="1"/>
      <c r="K8" s="1"/>
      <c r="L8" s="1"/>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row>
    <row r="9" spans="1:53" s="32" customFormat="1" x14ac:dyDescent="0.3">
      <c r="A9" s="64"/>
      <c r="B9" s="64"/>
      <c r="C9" s="64"/>
      <c r="D9" s="64"/>
      <c r="E9" s="64"/>
      <c r="F9" s="64"/>
      <c r="G9" s="64"/>
      <c r="H9" s="1"/>
      <c r="I9" s="1"/>
      <c r="J9" s="1"/>
      <c r="K9" s="1"/>
      <c r="L9" s="1"/>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row>
    <row r="10" spans="1:53" s="32" customFormat="1" x14ac:dyDescent="0.3">
      <c r="A10" s="64"/>
      <c r="B10" s="64"/>
      <c r="C10" s="64"/>
      <c r="D10" s="64"/>
      <c r="E10" s="64"/>
      <c r="F10" s="64"/>
      <c r="G10" s="64"/>
      <c r="H10" s="1"/>
      <c r="I10" s="1"/>
      <c r="J10" s="1"/>
      <c r="K10" s="1"/>
      <c r="L10" s="1"/>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spans="1:53" s="32" customFormat="1" x14ac:dyDescent="0.3">
      <c r="A11" s="64"/>
      <c r="B11" s="64"/>
      <c r="C11" s="64"/>
      <c r="D11" s="64"/>
      <c r="E11" s="64"/>
      <c r="F11" s="64"/>
      <c r="G11" s="64"/>
      <c r="H11" s="1"/>
      <c r="I11" s="1"/>
      <c r="J11" s="1"/>
      <c r="K11" s="1"/>
      <c r="L11" s="1"/>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row>
    <row r="12" spans="1:53" s="32" customFormat="1" x14ac:dyDescent="0.3">
      <c r="A12" s="34"/>
      <c r="B12" s="34"/>
      <c r="C12" s="34"/>
      <c r="D12" s="34"/>
      <c r="E12" s="34"/>
      <c r="F12" s="34"/>
      <c r="G12" s="34"/>
      <c r="H12" s="1"/>
      <c r="I12" s="1"/>
      <c r="J12" s="1"/>
      <c r="K12" s="1"/>
      <c r="L12" s="1"/>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row>
    <row r="13" spans="1:53" x14ac:dyDescent="0.3">
      <c r="A13" s="4" t="s">
        <v>37</v>
      </c>
    </row>
    <row r="15" spans="1:53" x14ac:dyDescent="0.3">
      <c r="A15" s="30" t="s">
        <v>0</v>
      </c>
      <c r="B15" s="30" t="s">
        <v>1</v>
      </c>
      <c r="C15" s="30" t="s">
        <v>2</v>
      </c>
      <c r="D15" s="30" t="s">
        <v>3</v>
      </c>
      <c r="E15" s="30" t="s">
        <v>4</v>
      </c>
      <c r="F15" s="30" t="s">
        <v>5</v>
      </c>
      <c r="G15" s="30" t="s">
        <v>50</v>
      </c>
      <c r="H15" s="1" t="s">
        <v>51</v>
      </c>
      <c r="I15" s="1" t="s">
        <v>6</v>
      </c>
      <c r="J15" s="1" t="s">
        <v>92</v>
      </c>
      <c r="K15" s="1" t="s">
        <v>12</v>
      </c>
      <c r="L15" s="1" t="s">
        <v>13</v>
      </c>
      <c r="M15" s="3" t="s">
        <v>66</v>
      </c>
      <c r="N15" s="3" t="s">
        <v>17</v>
      </c>
      <c r="O15" s="3" t="s">
        <v>67</v>
      </c>
      <c r="P15" s="3" t="s">
        <v>18</v>
      </c>
      <c r="Q15" s="3" t="s">
        <v>68</v>
      </c>
      <c r="R15" s="3" t="s">
        <v>19</v>
      </c>
      <c r="S15" s="3" t="s">
        <v>76</v>
      </c>
      <c r="T15" s="3" t="s">
        <v>20</v>
      </c>
      <c r="U15" s="3" t="s">
        <v>69</v>
      </c>
      <c r="V15" s="3" t="s">
        <v>21</v>
      </c>
      <c r="W15" s="3" t="s">
        <v>77</v>
      </c>
      <c r="X15" s="3" t="s">
        <v>22</v>
      </c>
      <c r="Y15" s="3" t="s">
        <v>78</v>
      </c>
      <c r="Z15" s="3" t="s">
        <v>23</v>
      </c>
      <c r="AA15" s="3" t="s">
        <v>79</v>
      </c>
      <c r="AB15" s="3" t="s">
        <v>24</v>
      </c>
      <c r="AC15" s="3" t="s">
        <v>80</v>
      </c>
      <c r="AD15" s="3" t="s">
        <v>25</v>
      </c>
      <c r="AE15" s="3" t="s">
        <v>81</v>
      </c>
      <c r="AF15" s="3" t="s">
        <v>26</v>
      </c>
      <c r="AG15" s="3" t="s">
        <v>82</v>
      </c>
      <c r="AH15" s="3" t="s">
        <v>27</v>
      </c>
      <c r="AI15" s="3" t="s">
        <v>83</v>
      </c>
      <c r="AJ15" s="3" t="s">
        <v>28</v>
      </c>
      <c r="AK15" s="3" t="s">
        <v>84</v>
      </c>
      <c r="AL15" s="3" t="s">
        <v>29</v>
      </c>
      <c r="AM15" s="3" t="s">
        <v>70</v>
      </c>
      <c r="AN15" s="3" t="s">
        <v>30</v>
      </c>
      <c r="AO15" s="3" t="s">
        <v>71</v>
      </c>
      <c r="AP15" s="3" t="s">
        <v>31</v>
      </c>
      <c r="AQ15" s="3" t="s">
        <v>72</v>
      </c>
      <c r="AR15" s="3" t="s">
        <v>32</v>
      </c>
      <c r="AS15" s="3" t="s">
        <v>85</v>
      </c>
      <c r="AT15" s="3" t="s">
        <v>33</v>
      </c>
      <c r="AU15" s="3" t="s">
        <v>73</v>
      </c>
      <c r="AV15" s="3" t="s">
        <v>34</v>
      </c>
      <c r="AW15" s="3" t="s">
        <v>74</v>
      </c>
      <c r="AX15" s="3" t="s">
        <v>35</v>
      </c>
      <c r="AY15" s="3" t="s">
        <v>86</v>
      </c>
      <c r="AZ15" s="3" t="s">
        <v>36</v>
      </c>
      <c r="BA15" s="3" t="s">
        <v>75</v>
      </c>
    </row>
    <row r="16" spans="1:53" x14ac:dyDescent="0.3">
      <c r="A16" s="31" t="s">
        <v>93</v>
      </c>
      <c r="B16" s="31" t="s">
        <v>95</v>
      </c>
      <c r="C16" s="31" t="s">
        <v>55</v>
      </c>
      <c r="D16" s="31" t="s">
        <v>56</v>
      </c>
      <c r="E16" s="31" t="s">
        <v>57</v>
      </c>
      <c r="F16" s="31" t="s">
        <v>8</v>
      </c>
      <c r="G16" s="31" t="s">
        <v>9</v>
      </c>
      <c r="H16" s="1">
        <v>41353</v>
      </c>
      <c r="I16" s="1">
        <v>41353</v>
      </c>
      <c r="J16" s="1">
        <v>41462</v>
      </c>
      <c r="K16" s="1">
        <v>41462</v>
      </c>
      <c r="L16" s="1">
        <v>41353</v>
      </c>
      <c r="M16" s="3">
        <v>0.99739999999999995</v>
      </c>
      <c r="N16" s="3">
        <v>41353</v>
      </c>
      <c r="O16" s="3">
        <v>1</v>
      </c>
      <c r="P16" s="3">
        <v>41256</v>
      </c>
      <c r="Q16" s="3">
        <v>0.99770000000000003</v>
      </c>
      <c r="R16" s="3">
        <v>39402</v>
      </c>
      <c r="S16" s="3">
        <v>0.95279999999999998</v>
      </c>
      <c r="T16" s="3">
        <v>39797</v>
      </c>
      <c r="U16" s="3">
        <v>0.96240000000000003</v>
      </c>
      <c r="V16" s="3">
        <v>40503</v>
      </c>
      <c r="W16" s="3">
        <v>0.97940000000000005</v>
      </c>
      <c r="X16" s="3">
        <v>2483</v>
      </c>
      <c r="Y16" s="3">
        <v>0.06</v>
      </c>
      <c r="Z16" s="3">
        <v>41353</v>
      </c>
      <c r="AA16" s="3">
        <v>1</v>
      </c>
      <c r="AB16" s="3">
        <v>40265</v>
      </c>
      <c r="AC16" s="3">
        <v>0.97370000000000001</v>
      </c>
      <c r="AD16" s="3">
        <v>41353</v>
      </c>
      <c r="AE16" s="3">
        <v>1</v>
      </c>
      <c r="AF16" s="3">
        <v>41278</v>
      </c>
      <c r="AG16" s="3">
        <v>0.99819999999999998</v>
      </c>
      <c r="AH16" s="3">
        <v>41353</v>
      </c>
      <c r="AI16" s="3">
        <v>1</v>
      </c>
      <c r="AJ16" s="3">
        <v>38066</v>
      </c>
      <c r="AK16" s="3">
        <v>0.92049999999999998</v>
      </c>
      <c r="AL16" s="3">
        <v>41349</v>
      </c>
      <c r="AM16" s="3">
        <v>0.99990000000000001</v>
      </c>
      <c r="AN16" s="3">
        <v>41282</v>
      </c>
      <c r="AO16" s="3">
        <v>0.99829999999999997</v>
      </c>
      <c r="AP16" s="3">
        <v>41298</v>
      </c>
      <c r="AQ16" s="3">
        <v>0.99870000000000003</v>
      </c>
    </row>
    <row r="17" spans="1:53" x14ac:dyDescent="0.3">
      <c r="A17" s="31" t="s">
        <v>93</v>
      </c>
      <c r="B17" s="38" t="s">
        <v>95</v>
      </c>
      <c r="C17" s="31" t="s">
        <v>55</v>
      </c>
      <c r="D17" s="31" t="s">
        <v>56</v>
      </c>
      <c r="E17" s="31" t="s">
        <v>57</v>
      </c>
      <c r="F17" s="31" t="s">
        <v>8</v>
      </c>
      <c r="G17" s="31" t="s">
        <v>10</v>
      </c>
      <c r="H17" s="1">
        <v>41887</v>
      </c>
      <c r="I17" s="1">
        <v>41887</v>
      </c>
      <c r="J17" s="1">
        <v>41982</v>
      </c>
      <c r="K17" s="1">
        <v>41982</v>
      </c>
      <c r="L17" s="1">
        <v>41887</v>
      </c>
      <c r="M17" s="3">
        <v>0.99770000000000003</v>
      </c>
      <c r="N17" s="3">
        <v>41887</v>
      </c>
      <c r="O17" s="3">
        <v>1</v>
      </c>
      <c r="P17" s="3">
        <v>41790</v>
      </c>
      <c r="Q17" s="3">
        <v>0.99770000000000003</v>
      </c>
      <c r="R17" s="3">
        <v>39927</v>
      </c>
      <c r="S17" s="3">
        <v>0.95320000000000005</v>
      </c>
      <c r="T17" s="3">
        <v>40304</v>
      </c>
      <c r="U17" s="3">
        <v>0.96220000000000006</v>
      </c>
      <c r="V17" s="3">
        <v>41040</v>
      </c>
      <c r="W17" s="3">
        <v>0.9798</v>
      </c>
      <c r="X17" s="3">
        <v>2615</v>
      </c>
      <c r="Y17" s="3">
        <v>6.2399999999999997E-2</v>
      </c>
      <c r="Z17" s="3">
        <v>41887</v>
      </c>
      <c r="AA17" s="3">
        <v>1</v>
      </c>
      <c r="AB17" s="3">
        <v>40790</v>
      </c>
      <c r="AC17" s="3">
        <v>0.9738</v>
      </c>
      <c r="AD17" s="3">
        <v>41887</v>
      </c>
      <c r="AE17" s="3">
        <v>1</v>
      </c>
      <c r="AF17" s="3">
        <v>41812</v>
      </c>
      <c r="AG17" s="3">
        <v>0.99819999999999998</v>
      </c>
      <c r="AH17" s="3">
        <v>41887</v>
      </c>
      <c r="AI17" s="3">
        <v>1</v>
      </c>
      <c r="AJ17" s="3">
        <v>38516</v>
      </c>
      <c r="AK17" s="3">
        <v>0.91949999999999998</v>
      </c>
      <c r="AL17" s="3">
        <v>41883</v>
      </c>
      <c r="AM17" s="3">
        <v>0.99990000000000001</v>
      </c>
      <c r="AN17" s="3">
        <v>41816</v>
      </c>
      <c r="AO17" s="3">
        <v>0.99829999999999997</v>
      </c>
      <c r="AP17" s="3">
        <v>41832</v>
      </c>
      <c r="AQ17" s="3">
        <v>0.99870000000000003</v>
      </c>
    </row>
    <row r="18" spans="1:53" x14ac:dyDescent="0.3">
      <c r="A18" s="31" t="s">
        <v>94</v>
      </c>
      <c r="B18" s="31" t="s">
        <v>96</v>
      </c>
      <c r="C18" s="31" t="s">
        <v>53</v>
      </c>
      <c r="D18" s="31" t="s">
        <v>58</v>
      </c>
      <c r="E18" s="31" t="s">
        <v>14</v>
      </c>
      <c r="F18" s="31" t="s">
        <v>8</v>
      </c>
      <c r="G18" s="31" t="s">
        <v>9</v>
      </c>
      <c r="H18" s="1">
        <v>5296</v>
      </c>
      <c r="I18" s="1">
        <v>5296</v>
      </c>
      <c r="J18" s="1">
        <v>5296</v>
      </c>
      <c r="K18" s="1">
        <v>5296</v>
      </c>
      <c r="L18" s="1">
        <v>5296</v>
      </c>
      <c r="M18" s="3">
        <v>1</v>
      </c>
      <c r="N18" s="3">
        <v>5296</v>
      </c>
      <c r="O18" s="3">
        <v>1</v>
      </c>
      <c r="P18" s="3">
        <v>5296</v>
      </c>
      <c r="Q18" s="3">
        <v>1</v>
      </c>
      <c r="T18" s="3">
        <v>5296</v>
      </c>
      <c r="U18" s="3">
        <v>1</v>
      </c>
      <c r="AL18" s="3">
        <v>5296</v>
      </c>
      <c r="AM18" s="3">
        <v>1</v>
      </c>
      <c r="AN18" s="3">
        <v>5296</v>
      </c>
      <c r="AO18" s="3">
        <v>1</v>
      </c>
      <c r="AP18" s="3">
        <v>5296</v>
      </c>
      <c r="AQ18" s="3">
        <v>1</v>
      </c>
      <c r="AT18" s="3">
        <v>5296</v>
      </c>
      <c r="AU18" s="3">
        <v>1</v>
      </c>
      <c r="AV18" s="3">
        <v>5296</v>
      </c>
      <c r="AW18" s="3">
        <v>1</v>
      </c>
      <c r="AZ18" s="3">
        <v>5296</v>
      </c>
      <c r="BA18" s="3">
        <v>1</v>
      </c>
    </row>
    <row r="19" spans="1:53" x14ac:dyDescent="0.3">
      <c r="A19" s="38" t="s">
        <v>94</v>
      </c>
      <c r="B19" s="38" t="s">
        <v>96</v>
      </c>
      <c r="C19" s="31" t="s">
        <v>53</v>
      </c>
      <c r="D19" s="31" t="s">
        <v>58</v>
      </c>
      <c r="E19" s="31" t="s">
        <v>14</v>
      </c>
      <c r="F19" s="31" t="s">
        <v>8</v>
      </c>
      <c r="G19" s="31" t="s">
        <v>10</v>
      </c>
      <c r="H19" s="1">
        <v>5243</v>
      </c>
      <c r="I19" s="1">
        <v>5243</v>
      </c>
      <c r="J19" s="1">
        <v>5243</v>
      </c>
      <c r="K19" s="1">
        <v>5243</v>
      </c>
      <c r="L19" s="1">
        <v>5243</v>
      </c>
      <c r="M19" s="3">
        <v>1</v>
      </c>
      <c r="N19" s="3">
        <v>5243</v>
      </c>
      <c r="O19" s="3">
        <v>1</v>
      </c>
      <c r="P19" s="3">
        <v>5243</v>
      </c>
      <c r="Q19" s="3">
        <v>1</v>
      </c>
      <c r="T19" s="3">
        <v>5243</v>
      </c>
      <c r="U19" s="3">
        <v>1</v>
      </c>
      <c r="AL19" s="3">
        <v>5243</v>
      </c>
      <c r="AM19" s="3">
        <v>1</v>
      </c>
      <c r="AN19" s="3">
        <v>5243</v>
      </c>
      <c r="AO19" s="3">
        <v>1</v>
      </c>
      <c r="AP19" s="3">
        <v>5243</v>
      </c>
      <c r="AQ19" s="3">
        <v>1</v>
      </c>
      <c r="AT19" s="3">
        <v>5243</v>
      </c>
      <c r="AU19" s="3">
        <v>1</v>
      </c>
      <c r="AV19" s="3">
        <v>5243</v>
      </c>
      <c r="AW19" s="3">
        <v>1</v>
      </c>
      <c r="AZ19" s="3">
        <v>5243</v>
      </c>
      <c r="BA19" s="3">
        <v>1</v>
      </c>
    </row>
    <row r="20" spans="1:53" x14ac:dyDescent="0.3">
      <c r="A20" s="38" t="s">
        <v>94</v>
      </c>
      <c r="B20" s="31" t="s">
        <v>97</v>
      </c>
      <c r="C20" s="31" t="s">
        <v>53</v>
      </c>
      <c r="D20" s="31" t="s">
        <v>61</v>
      </c>
      <c r="E20" s="31" t="s">
        <v>62</v>
      </c>
      <c r="F20" s="31" t="s">
        <v>8</v>
      </c>
      <c r="G20" s="31" t="s">
        <v>9</v>
      </c>
      <c r="H20" s="1">
        <v>32273</v>
      </c>
      <c r="I20" s="1">
        <v>32273</v>
      </c>
      <c r="J20" s="1">
        <v>32301</v>
      </c>
      <c r="K20" s="1">
        <v>32301</v>
      </c>
      <c r="L20" s="1">
        <v>32273</v>
      </c>
      <c r="M20" s="3">
        <v>0.99909999999999999</v>
      </c>
      <c r="N20" s="3">
        <v>32273</v>
      </c>
      <c r="O20" s="3">
        <v>1</v>
      </c>
      <c r="P20" s="3">
        <v>32273</v>
      </c>
      <c r="Q20" s="3">
        <v>1</v>
      </c>
      <c r="R20" s="3">
        <v>32273</v>
      </c>
      <c r="S20" s="3">
        <v>1</v>
      </c>
      <c r="T20" s="3">
        <v>32273</v>
      </c>
      <c r="U20" s="3">
        <v>1</v>
      </c>
      <c r="V20" s="3">
        <v>32273</v>
      </c>
      <c r="W20" s="3">
        <v>1</v>
      </c>
      <c r="X20" s="3">
        <v>32273</v>
      </c>
      <c r="Y20" s="3">
        <v>1</v>
      </c>
      <c r="AB20" s="3">
        <v>32273</v>
      </c>
      <c r="AC20" s="3">
        <v>1</v>
      </c>
      <c r="AD20" s="3">
        <v>32273</v>
      </c>
      <c r="AE20" s="3">
        <v>1</v>
      </c>
      <c r="AF20" s="3">
        <v>32273</v>
      </c>
      <c r="AG20" s="3">
        <v>1</v>
      </c>
      <c r="AL20" s="3">
        <v>32271</v>
      </c>
      <c r="AM20" s="3">
        <v>0.99990000000000001</v>
      </c>
      <c r="AN20" s="3">
        <v>32271</v>
      </c>
      <c r="AO20" s="3">
        <v>0.99990000000000001</v>
      </c>
      <c r="AP20" s="3">
        <v>32271</v>
      </c>
      <c r="AQ20" s="3">
        <v>0.99990000000000001</v>
      </c>
      <c r="AR20" s="3">
        <v>32271</v>
      </c>
      <c r="AS20" s="3">
        <v>0.99990000000000001</v>
      </c>
      <c r="AT20" s="3">
        <v>32271</v>
      </c>
      <c r="AU20" s="3">
        <v>0.99990000000000001</v>
      </c>
      <c r="AV20" s="3">
        <v>32271</v>
      </c>
      <c r="AW20" s="3">
        <v>0.99990000000000001</v>
      </c>
      <c r="AX20" s="3">
        <v>32273</v>
      </c>
      <c r="AY20" s="3">
        <v>1</v>
      </c>
      <c r="AZ20" s="3">
        <v>32273</v>
      </c>
      <c r="BA20" s="3">
        <v>1</v>
      </c>
    </row>
    <row r="21" spans="1:53" x14ac:dyDescent="0.3">
      <c r="A21" s="38" t="s">
        <v>94</v>
      </c>
      <c r="B21" s="38" t="s">
        <v>97</v>
      </c>
      <c r="C21" s="31" t="s">
        <v>53</v>
      </c>
      <c r="D21" s="31" t="s">
        <v>61</v>
      </c>
      <c r="E21" s="31" t="s">
        <v>62</v>
      </c>
      <c r="F21" s="31" t="s">
        <v>8</v>
      </c>
      <c r="G21" s="31" t="s">
        <v>10</v>
      </c>
      <c r="H21" s="1">
        <v>31123</v>
      </c>
      <c r="I21" s="1">
        <v>31123</v>
      </c>
      <c r="J21" s="1">
        <v>31150</v>
      </c>
      <c r="K21" s="1">
        <v>31150</v>
      </c>
      <c r="L21" s="1">
        <v>31123</v>
      </c>
      <c r="M21" s="3">
        <v>0.99909999999999999</v>
      </c>
      <c r="N21" s="3">
        <v>31123</v>
      </c>
      <c r="O21" s="3">
        <v>1</v>
      </c>
      <c r="P21" s="3">
        <v>31123</v>
      </c>
      <c r="Q21" s="3">
        <v>1</v>
      </c>
      <c r="R21" s="3">
        <v>31123</v>
      </c>
      <c r="S21" s="3">
        <v>1</v>
      </c>
      <c r="T21" s="3">
        <v>31123</v>
      </c>
      <c r="U21" s="3">
        <v>1</v>
      </c>
      <c r="V21" s="3">
        <v>31123</v>
      </c>
      <c r="W21" s="3">
        <v>1</v>
      </c>
      <c r="X21" s="3">
        <v>31123</v>
      </c>
      <c r="Y21" s="3">
        <v>1</v>
      </c>
      <c r="AB21" s="3">
        <v>31123</v>
      </c>
      <c r="AC21" s="3">
        <v>1</v>
      </c>
      <c r="AD21" s="3">
        <v>31123</v>
      </c>
      <c r="AE21" s="3">
        <v>1</v>
      </c>
      <c r="AF21" s="3">
        <v>31123</v>
      </c>
      <c r="AG21" s="3">
        <v>1</v>
      </c>
      <c r="AL21" s="3">
        <v>31121</v>
      </c>
      <c r="AM21" s="3">
        <v>0.99990000000000001</v>
      </c>
      <c r="AN21" s="3">
        <v>31121</v>
      </c>
      <c r="AO21" s="3">
        <v>0.99990000000000001</v>
      </c>
      <c r="AP21" s="3">
        <v>31121</v>
      </c>
      <c r="AQ21" s="3">
        <v>0.99990000000000001</v>
      </c>
      <c r="AR21" s="3">
        <v>31121</v>
      </c>
      <c r="AS21" s="3">
        <v>0.99990000000000001</v>
      </c>
      <c r="AT21" s="3">
        <v>31121</v>
      </c>
      <c r="AU21" s="3">
        <v>0.99990000000000001</v>
      </c>
      <c r="AV21" s="3">
        <v>31121</v>
      </c>
      <c r="AW21" s="3">
        <v>0.99990000000000001</v>
      </c>
      <c r="AX21" s="3">
        <v>31123</v>
      </c>
      <c r="AY21" s="3">
        <v>1</v>
      </c>
      <c r="AZ21" s="3">
        <v>31123</v>
      </c>
      <c r="BA21" s="3">
        <v>1</v>
      </c>
    </row>
    <row r="22" spans="1:53" x14ac:dyDescent="0.3">
      <c r="A22" s="38" t="s">
        <v>94</v>
      </c>
      <c r="B22" s="31" t="s">
        <v>98</v>
      </c>
      <c r="C22" s="31" t="s">
        <v>53</v>
      </c>
      <c r="D22" s="31" t="s">
        <v>59</v>
      </c>
      <c r="E22" s="31" t="s">
        <v>60</v>
      </c>
      <c r="F22" s="31" t="s">
        <v>8</v>
      </c>
      <c r="G22" s="31" t="s">
        <v>9</v>
      </c>
      <c r="H22" s="1">
        <v>16442</v>
      </c>
      <c r="I22" s="1">
        <v>16442</v>
      </c>
      <c r="J22" s="1">
        <v>16442</v>
      </c>
      <c r="K22" s="1">
        <v>16442</v>
      </c>
      <c r="L22" s="1">
        <v>16442</v>
      </c>
      <c r="M22" s="3">
        <v>1</v>
      </c>
      <c r="N22" s="3">
        <v>16442</v>
      </c>
      <c r="O22" s="3">
        <v>1</v>
      </c>
      <c r="P22" s="3">
        <v>16442</v>
      </c>
      <c r="Q22" s="3">
        <v>1</v>
      </c>
      <c r="T22" s="3">
        <v>16442</v>
      </c>
      <c r="U22" s="3">
        <v>1</v>
      </c>
      <c r="AL22" s="3">
        <v>16442</v>
      </c>
      <c r="AM22" s="3">
        <v>1</v>
      </c>
      <c r="AN22" s="3">
        <v>16442</v>
      </c>
      <c r="AO22" s="3">
        <v>1</v>
      </c>
      <c r="AP22" s="3">
        <v>16442</v>
      </c>
      <c r="AQ22" s="3">
        <v>1</v>
      </c>
      <c r="AT22" s="3">
        <v>16442</v>
      </c>
      <c r="AU22" s="3">
        <v>1</v>
      </c>
      <c r="AV22" s="3">
        <v>16442</v>
      </c>
      <c r="AW22" s="3">
        <v>1</v>
      </c>
      <c r="AZ22" s="3">
        <v>16442</v>
      </c>
      <c r="BA22" s="3">
        <v>1</v>
      </c>
    </row>
    <row r="23" spans="1:53" x14ac:dyDescent="0.3">
      <c r="A23" s="38" t="s">
        <v>94</v>
      </c>
      <c r="B23" s="38" t="s">
        <v>98</v>
      </c>
      <c r="C23" s="33" t="s">
        <v>53</v>
      </c>
      <c r="D23" s="33" t="s">
        <v>59</v>
      </c>
      <c r="E23" s="33" t="s">
        <v>60</v>
      </c>
      <c r="F23" s="33" t="s">
        <v>8</v>
      </c>
      <c r="G23" s="33" t="s">
        <v>10</v>
      </c>
      <c r="H23" s="1">
        <v>16728</v>
      </c>
      <c r="I23" s="1">
        <v>16728</v>
      </c>
      <c r="J23" s="1">
        <v>16728</v>
      </c>
      <c r="K23" s="1">
        <v>16728</v>
      </c>
      <c r="L23" s="1">
        <v>16728</v>
      </c>
      <c r="M23" s="3">
        <v>1</v>
      </c>
      <c r="N23" s="3">
        <v>16728</v>
      </c>
      <c r="O23" s="3">
        <v>1</v>
      </c>
      <c r="P23" s="3">
        <v>16728</v>
      </c>
      <c r="Q23" s="3">
        <v>1</v>
      </c>
      <c r="T23" s="3">
        <v>16728</v>
      </c>
      <c r="U23" s="3">
        <v>1</v>
      </c>
      <c r="AL23" s="3">
        <v>16728</v>
      </c>
      <c r="AM23" s="3">
        <v>1</v>
      </c>
      <c r="AN23" s="3">
        <v>16728</v>
      </c>
      <c r="AO23" s="3">
        <v>1</v>
      </c>
      <c r="AP23" s="3">
        <v>16728</v>
      </c>
      <c r="AQ23" s="3">
        <v>1</v>
      </c>
      <c r="AT23" s="3">
        <v>16728</v>
      </c>
      <c r="AU23" s="3">
        <v>1</v>
      </c>
      <c r="AV23" s="3">
        <v>16728</v>
      </c>
      <c r="AW23" s="3">
        <v>1</v>
      </c>
      <c r="AZ23" s="3">
        <v>16728</v>
      </c>
      <c r="BA23" s="3">
        <v>1</v>
      </c>
    </row>
    <row r="24" spans="1:53" x14ac:dyDescent="0.3">
      <c r="A24" s="38" t="s">
        <v>94</v>
      </c>
      <c r="B24" s="33" t="s">
        <v>99</v>
      </c>
      <c r="C24" s="33" t="s">
        <v>53</v>
      </c>
      <c r="D24" s="33" t="s">
        <v>63</v>
      </c>
      <c r="E24" s="33" t="s">
        <v>15</v>
      </c>
      <c r="F24" s="33" t="s">
        <v>8</v>
      </c>
      <c r="G24" s="33" t="s">
        <v>9</v>
      </c>
      <c r="H24" s="1">
        <v>10828</v>
      </c>
      <c r="I24" s="1">
        <v>10828</v>
      </c>
      <c r="J24" s="1">
        <v>10828</v>
      </c>
      <c r="K24" s="1">
        <v>10828</v>
      </c>
      <c r="L24" s="1">
        <v>10828</v>
      </c>
      <c r="M24" s="3">
        <v>1</v>
      </c>
      <c r="N24" s="3">
        <v>0</v>
      </c>
      <c r="O24" s="3">
        <v>0</v>
      </c>
      <c r="P24" s="3">
        <v>10828</v>
      </c>
      <c r="Q24" s="3">
        <v>1</v>
      </c>
      <c r="T24" s="3">
        <v>10828</v>
      </c>
      <c r="U24" s="3">
        <v>1</v>
      </c>
      <c r="AL24" s="3">
        <v>10541</v>
      </c>
      <c r="AM24" s="3">
        <v>0.97350000000000003</v>
      </c>
      <c r="AN24" s="3">
        <v>10558</v>
      </c>
      <c r="AO24" s="3">
        <v>0.97509999999999997</v>
      </c>
      <c r="AP24" s="3">
        <v>10398</v>
      </c>
      <c r="AQ24" s="3">
        <v>0.96030000000000004</v>
      </c>
      <c r="AT24" s="3">
        <v>10681</v>
      </c>
      <c r="AU24" s="3">
        <v>0.98640000000000005</v>
      </c>
      <c r="AV24" s="3">
        <v>10503</v>
      </c>
      <c r="AW24" s="3">
        <v>0.97</v>
      </c>
      <c r="AZ24" s="3">
        <v>0</v>
      </c>
      <c r="BA24" s="3">
        <v>0</v>
      </c>
    </row>
    <row r="25" spans="1:53" x14ac:dyDescent="0.3">
      <c r="A25" s="38" t="s">
        <v>94</v>
      </c>
      <c r="B25" s="38" t="s">
        <v>99</v>
      </c>
      <c r="C25" s="33" t="s">
        <v>53</v>
      </c>
      <c r="D25" s="33" t="s">
        <v>63</v>
      </c>
      <c r="E25" s="33" t="s">
        <v>15</v>
      </c>
      <c r="F25" s="33" t="s">
        <v>8</v>
      </c>
      <c r="G25" s="33" t="s">
        <v>10</v>
      </c>
      <c r="H25" s="1">
        <v>10847</v>
      </c>
      <c r="I25" s="1">
        <v>10847</v>
      </c>
      <c r="J25" s="1">
        <v>10847</v>
      </c>
      <c r="K25" s="1">
        <v>10847</v>
      </c>
      <c r="L25" s="1">
        <v>10847</v>
      </c>
      <c r="M25" s="3">
        <v>1</v>
      </c>
      <c r="N25" s="3">
        <v>0</v>
      </c>
      <c r="O25" s="3">
        <v>0</v>
      </c>
      <c r="P25" s="3">
        <v>10847</v>
      </c>
      <c r="Q25" s="3">
        <v>1</v>
      </c>
      <c r="T25" s="3">
        <v>10847</v>
      </c>
      <c r="U25" s="3">
        <v>1</v>
      </c>
      <c r="AL25" s="3">
        <v>10568</v>
      </c>
      <c r="AM25" s="3">
        <v>0.97430000000000005</v>
      </c>
      <c r="AN25" s="3">
        <v>10578</v>
      </c>
      <c r="AO25" s="3">
        <v>0.97519999999999996</v>
      </c>
      <c r="AP25" s="3">
        <v>10421</v>
      </c>
      <c r="AQ25" s="3">
        <v>0.9607</v>
      </c>
      <c r="AT25" s="3">
        <v>10701</v>
      </c>
      <c r="AU25" s="3">
        <v>0.98650000000000004</v>
      </c>
      <c r="AV25" s="3">
        <v>10523</v>
      </c>
      <c r="AW25" s="3">
        <v>0.97009999999999996</v>
      </c>
      <c r="AZ25" s="3">
        <v>0</v>
      </c>
      <c r="BA25" s="3">
        <v>0</v>
      </c>
    </row>
    <row r="26" spans="1:53" x14ac:dyDescent="0.3">
      <c r="A26" s="38" t="s">
        <v>94</v>
      </c>
      <c r="B26" s="33" t="s">
        <v>100</v>
      </c>
      <c r="C26" s="33" t="s">
        <v>53</v>
      </c>
      <c r="D26" s="33" t="s">
        <v>54</v>
      </c>
      <c r="E26" s="33" t="s">
        <v>7</v>
      </c>
      <c r="F26" s="33" t="s">
        <v>8</v>
      </c>
      <c r="G26" s="33" t="s">
        <v>9</v>
      </c>
      <c r="H26" s="1">
        <v>7248</v>
      </c>
      <c r="I26" s="1">
        <v>7248</v>
      </c>
      <c r="J26" s="1">
        <v>7501</v>
      </c>
      <c r="K26" s="1">
        <v>7501</v>
      </c>
      <c r="L26" s="1">
        <v>7248</v>
      </c>
      <c r="M26" s="3">
        <v>0.96630000000000005</v>
      </c>
      <c r="N26" s="3">
        <v>0</v>
      </c>
      <c r="O26" s="3">
        <v>0</v>
      </c>
      <c r="P26" s="3">
        <v>7248</v>
      </c>
      <c r="Q26" s="3">
        <v>1</v>
      </c>
      <c r="T26" s="3">
        <v>0</v>
      </c>
      <c r="U26" s="3">
        <v>0</v>
      </c>
      <c r="AL26" s="3">
        <v>3333</v>
      </c>
      <c r="AM26" s="3">
        <v>0.45989999999999998</v>
      </c>
      <c r="AN26" s="3">
        <v>3333</v>
      </c>
      <c r="AO26" s="3">
        <v>0.45989999999999998</v>
      </c>
      <c r="AP26" s="3">
        <v>3333</v>
      </c>
      <c r="AQ26" s="3">
        <v>0.45989999999999998</v>
      </c>
      <c r="AT26" s="3">
        <v>3333</v>
      </c>
      <c r="AU26" s="3">
        <v>0.45989999999999998</v>
      </c>
      <c r="AV26" s="3">
        <v>3333</v>
      </c>
      <c r="AW26" s="3">
        <v>0.45989999999999998</v>
      </c>
      <c r="AZ26" s="3">
        <v>0</v>
      </c>
      <c r="BA26" s="3">
        <v>0</v>
      </c>
    </row>
    <row r="27" spans="1:53" x14ac:dyDescent="0.3">
      <c r="A27" s="38" t="s">
        <v>94</v>
      </c>
      <c r="B27" s="38" t="s">
        <v>100</v>
      </c>
      <c r="C27" s="33" t="s">
        <v>53</v>
      </c>
      <c r="D27" s="33" t="s">
        <v>54</v>
      </c>
      <c r="E27" s="33" t="s">
        <v>7</v>
      </c>
      <c r="F27" s="33" t="s">
        <v>8</v>
      </c>
      <c r="G27" s="33" t="s">
        <v>10</v>
      </c>
      <c r="H27" s="1">
        <v>9153</v>
      </c>
      <c r="I27" s="1">
        <v>9153</v>
      </c>
      <c r="J27" s="1">
        <v>9197</v>
      </c>
      <c r="K27" s="1">
        <v>9197</v>
      </c>
      <c r="L27" s="1">
        <v>9153</v>
      </c>
      <c r="M27" s="3">
        <v>0.99519999999999997</v>
      </c>
      <c r="N27" s="3">
        <v>0</v>
      </c>
      <c r="O27" s="3">
        <v>0</v>
      </c>
      <c r="P27" s="3">
        <v>9153</v>
      </c>
      <c r="Q27" s="3">
        <v>1</v>
      </c>
      <c r="T27" s="3">
        <v>0</v>
      </c>
      <c r="U27" s="3">
        <v>0</v>
      </c>
      <c r="AL27" s="3">
        <v>4009</v>
      </c>
      <c r="AM27" s="3">
        <v>0.438</v>
      </c>
      <c r="AN27" s="3">
        <v>4009</v>
      </c>
      <c r="AO27" s="3">
        <v>0.438</v>
      </c>
      <c r="AP27" s="3">
        <v>4009</v>
      </c>
      <c r="AQ27" s="3">
        <v>0.438</v>
      </c>
      <c r="AT27" s="3">
        <v>4009</v>
      </c>
      <c r="AU27" s="3">
        <v>0.438</v>
      </c>
      <c r="AV27" s="3">
        <v>4009</v>
      </c>
      <c r="AW27" s="3">
        <v>0.438</v>
      </c>
      <c r="AZ27" s="3">
        <v>0</v>
      </c>
      <c r="BA27" s="3">
        <v>0</v>
      </c>
    </row>
    <row r="28" spans="1:53" x14ac:dyDescent="0.3">
      <c r="A28" s="38" t="s">
        <v>94</v>
      </c>
      <c r="B28" s="33" t="s">
        <v>101</v>
      </c>
      <c r="C28" s="33" t="s">
        <v>53</v>
      </c>
      <c r="D28" s="33" t="s">
        <v>64</v>
      </c>
      <c r="E28" s="33" t="s">
        <v>16</v>
      </c>
      <c r="F28" s="33" t="s">
        <v>8</v>
      </c>
      <c r="G28" s="33" t="s">
        <v>9</v>
      </c>
      <c r="H28" s="1">
        <v>102877</v>
      </c>
      <c r="I28" s="1">
        <v>102877</v>
      </c>
      <c r="J28" s="1">
        <v>102877</v>
      </c>
      <c r="K28" s="1">
        <v>102877</v>
      </c>
      <c r="L28" s="1">
        <v>102877</v>
      </c>
      <c r="M28" s="3">
        <v>1</v>
      </c>
      <c r="N28" s="3">
        <v>102877</v>
      </c>
      <c r="O28" s="3">
        <v>1</v>
      </c>
      <c r="P28" s="3">
        <v>102877</v>
      </c>
      <c r="Q28" s="3">
        <v>1</v>
      </c>
      <c r="T28" s="3">
        <v>102877</v>
      </c>
      <c r="U28" s="3">
        <v>1</v>
      </c>
      <c r="AL28" s="3">
        <v>102877</v>
      </c>
      <c r="AM28" s="3">
        <v>1</v>
      </c>
      <c r="AN28" s="3">
        <v>102877</v>
      </c>
      <c r="AO28" s="3">
        <v>1</v>
      </c>
      <c r="AP28" s="3">
        <v>102877</v>
      </c>
      <c r="AQ28" s="3">
        <v>1</v>
      </c>
      <c r="AT28" s="3">
        <v>102877</v>
      </c>
      <c r="AU28" s="3">
        <v>1</v>
      </c>
      <c r="AV28" s="3">
        <v>102877</v>
      </c>
      <c r="AW28" s="3">
        <v>1</v>
      </c>
      <c r="AZ28" s="3">
        <v>102877</v>
      </c>
      <c r="BA28" s="3">
        <v>1</v>
      </c>
    </row>
    <row r="29" spans="1:53" x14ac:dyDescent="0.3">
      <c r="A29" s="38" t="s">
        <v>94</v>
      </c>
      <c r="B29" s="38" t="s">
        <v>101</v>
      </c>
      <c r="C29" s="33" t="s">
        <v>53</v>
      </c>
      <c r="D29" s="33" t="s">
        <v>64</v>
      </c>
      <c r="E29" s="33" t="s">
        <v>16</v>
      </c>
      <c r="F29" s="33" t="s">
        <v>8</v>
      </c>
      <c r="G29" s="33" t="s">
        <v>10</v>
      </c>
      <c r="H29" s="1">
        <v>104293</v>
      </c>
      <c r="I29" s="1">
        <v>104293</v>
      </c>
      <c r="J29" s="1">
        <v>104293</v>
      </c>
      <c r="K29" s="1">
        <v>104293</v>
      </c>
      <c r="L29" s="1">
        <v>104293</v>
      </c>
      <c r="M29" s="3">
        <v>1</v>
      </c>
      <c r="N29" s="3">
        <v>104293</v>
      </c>
      <c r="O29" s="3">
        <v>1</v>
      </c>
      <c r="P29" s="3">
        <v>104293</v>
      </c>
      <c r="Q29" s="3">
        <v>1</v>
      </c>
      <c r="T29" s="3">
        <v>104293</v>
      </c>
      <c r="U29" s="3">
        <v>1</v>
      </c>
      <c r="AL29" s="3">
        <v>104293</v>
      </c>
      <c r="AM29" s="3">
        <v>1</v>
      </c>
      <c r="AN29" s="3">
        <v>104293</v>
      </c>
      <c r="AO29" s="3">
        <v>1</v>
      </c>
      <c r="AP29" s="3">
        <v>104293</v>
      </c>
      <c r="AQ29" s="3">
        <v>1</v>
      </c>
      <c r="AT29" s="3">
        <v>104293</v>
      </c>
      <c r="AU29" s="3">
        <v>1</v>
      </c>
      <c r="AV29" s="3">
        <v>104293</v>
      </c>
      <c r="AW29" s="3">
        <v>1</v>
      </c>
      <c r="AZ29" s="3">
        <v>104293</v>
      </c>
      <c r="BA29" s="3">
        <v>1</v>
      </c>
    </row>
  </sheetData>
  <mergeCells count="2">
    <mergeCell ref="A1:G4"/>
    <mergeCell ref="A6:G11"/>
  </mergeCells>
  <conditionalFormatting sqref="M16:BA29">
    <cfRule type="colorScale" priority="1">
      <colorScale>
        <cfvo type="num" val="0.96"/>
        <cfvo type="num" val="0.98"/>
        <cfvo type="num" val="1"/>
        <color rgb="FFFFBDBD"/>
        <color theme="7" tint="0.79998168889431442"/>
        <color theme="9" tint="0.79998168889431442"/>
      </colorScale>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4838-825F-4B8E-86D4-708B580B69F5}">
  <dimension ref="A1:BA30"/>
  <sheetViews>
    <sheetView showGridLines="0" topLeftCell="A7" workbookViewId="0">
      <selection activeCell="H12" sqref="H12"/>
    </sheetView>
  </sheetViews>
  <sheetFormatPr defaultRowHeight="14.4" x14ac:dyDescent="0.3"/>
  <cols>
    <col min="1" max="1" width="14" bestFit="1" customWidth="1"/>
    <col min="2" max="2" width="12.5546875" bestFit="1" customWidth="1"/>
    <col min="3" max="3" width="10.77734375" bestFit="1" customWidth="1"/>
    <col min="4" max="4" width="9.33203125" bestFit="1" customWidth="1"/>
    <col min="5" max="5" width="31.21875" hidden="1" customWidth="1"/>
    <col min="6" max="6" width="14.44140625" hidden="1" customWidth="1"/>
    <col min="7" max="7" width="10.5546875" bestFit="1" customWidth="1"/>
    <col min="8" max="8" width="15.44140625" style="1" bestFit="1" customWidth="1"/>
    <col min="9" max="9" width="17.6640625" style="1" hidden="1" customWidth="1"/>
    <col min="10" max="10" width="15.5546875" style="1" bestFit="1" customWidth="1"/>
    <col min="11" max="11" width="17.77734375" style="1" customWidth="1"/>
    <col min="12" max="12" width="18.44140625" style="1" bestFit="1" customWidth="1"/>
    <col min="13" max="13" width="13.5546875" style="3" bestFit="1" customWidth="1"/>
    <col min="14" max="14" width="10" style="1" hidden="1" customWidth="1"/>
    <col min="15" max="15" width="10.33203125" style="3" bestFit="1" customWidth="1"/>
    <col min="16" max="16" width="11" style="1" hidden="1" customWidth="1"/>
    <col min="17" max="17" width="10.33203125" style="3" bestFit="1" customWidth="1"/>
    <col min="18" max="18" width="10" style="1" hidden="1" customWidth="1"/>
    <col min="19" max="19" width="10.33203125" style="3" bestFit="1" customWidth="1"/>
    <col min="20" max="20" width="10" style="1" hidden="1" customWidth="1"/>
    <col min="21" max="21" width="10.33203125" style="3" bestFit="1" customWidth="1"/>
    <col min="22" max="22" width="10" style="1" hidden="1" customWidth="1"/>
    <col min="23" max="23" width="10.33203125" style="3" bestFit="1" customWidth="1"/>
    <col min="24" max="24" width="10" style="1" hidden="1" customWidth="1"/>
    <col min="25" max="25" width="10.33203125" style="3" bestFit="1" customWidth="1"/>
    <col min="26" max="26" width="10" style="1" hidden="1" customWidth="1"/>
    <col min="27" max="27" width="10.33203125" style="3" bestFit="1" customWidth="1"/>
    <col min="28" max="28" width="10" style="1" hidden="1" customWidth="1"/>
    <col min="29" max="29" width="10.33203125" style="3" bestFit="1" customWidth="1"/>
    <col min="30" max="30" width="10" style="1" hidden="1" customWidth="1"/>
    <col min="31" max="31" width="10.33203125" style="3" bestFit="1" customWidth="1"/>
    <col min="32" max="32" width="10.21875" style="1" hidden="1" customWidth="1"/>
    <col min="33" max="33" width="11.33203125" style="3" bestFit="1" customWidth="1"/>
    <col min="34" max="34" width="10.21875" style="1" hidden="1" customWidth="1"/>
    <col min="35" max="35" width="11.33203125" style="3" bestFit="1" customWidth="1"/>
    <col min="36" max="36" width="10.21875" style="1" hidden="1" customWidth="1"/>
    <col min="37" max="37" width="11.33203125" style="3" bestFit="1" customWidth="1"/>
    <col min="38" max="38" width="10.21875" style="1" hidden="1" customWidth="1"/>
    <col min="39" max="39" width="11.33203125" style="3" bestFit="1" customWidth="1"/>
    <col min="40" max="40" width="10.21875" style="1" hidden="1" customWidth="1"/>
    <col min="41" max="41" width="11.33203125" style="3" bestFit="1" customWidth="1"/>
    <col min="42" max="42" width="10.21875" style="1" hidden="1" customWidth="1"/>
    <col min="43" max="43" width="11.33203125" style="3" bestFit="1" customWidth="1"/>
    <col min="44" max="44" width="10.21875" style="1" hidden="1" customWidth="1"/>
    <col min="45" max="45" width="11.33203125" style="3" bestFit="1" customWidth="1"/>
    <col min="46" max="46" width="10.21875" style="1" hidden="1" customWidth="1"/>
    <col min="47" max="47" width="11.33203125" style="3" bestFit="1" customWidth="1"/>
    <col min="48" max="48" width="10.21875" style="1" hidden="1" customWidth="1"/>
    <col min="49" max="49" width="11.33203125" style="3" bestFit="1" customWidth="1"/>
    <col min="50" max="50" width="10.21875" style="1" hidden="1" customWidth="1"/>
    <col min="51" max="51" width="11.33203125" style="3" bestFit="1" customWidth="1"/>
    <col min="52" max="52" width="10.21875" style="1" hidden="1" customWidth="1"/>
    <col min="53" max="53" width="11.33203125" style="3" bestFit="1" customWidth="1"/>
  </cols>
  <sheetData>
    <row r="1" spans="1:53" x14ac:dyDescent="0.3">
      <c r="A1" s="63" t="s">
        <v>65</v>
      </c>
      <c r="B1" s="63"/>
      <c r="C1" s="63"/>
      <c r="D1" s="63"/>
      <c r="E1" s="63"/>
      <c r="F1" s="63"/>
      <c r="G1" s="63"/>
    </row>
    <row r="2" spans="1:53" x14ac:dyDescent="0.3">
      <c r="A2" s="63"/>
      <c r="B2" s="63"/>
      <c r="C2" s="63"/>
      <c r="D2" s="63"/>
      <c r="E2" s="63"/>
      <c r="F2" s="63"/>
      <c r="G2" s="63"/>
    </row>
    <row r="3" spans="1:53" x14ac:dyDescent="0.3">
      <c r="A3" s="63"/>
      <c r="B3" s="63"/>
      <c r="C3" s="63"/>
      <c r="D3" s="63"/>
      <c r="E3" s="63"/>
      <c r="F3" s="63"/>
      <c r="G3" s="63"/>
    </row>
    <row r="4" spans="1:53" x14ac:dyDescent="0.3">
      <c r="A4" s="63"/>
      <c r="B4" s="63"/>
      <c r="C4" s="63"/>
      <c r="D4" s="63"/>
      <c r="E4" s="63"/>
      <c r="F4" s="63"/>
      <c r="G4" s="63"/>
    </row>
    <row r="5" spans="1:53" x14ac:dyDescent="0.3">
      <c r="A5" s="34"/>
      <c r="B5" s="34"/>
      <c r="C5" s="34"/>
      <c r="D5" s="34"/>
      <c r="E5" s="34"/>
      <c r="F5" s="34"/>
      <c r="G5" s="34"/>
    </row>
    <row r="6" spans="1:53" x14ac:dyDescent="0.3">
      <c r="A6" s="64" t="s">
        <v>89</v>
      </c>
      <c r="B6" s="64"/>
      <c r="C6" s="64"/>
      <c r="D6" s="64"/>
      <c r="E6" s="64"/>
      <c r="F6" s="64"/>
      <c r="G6" s="64"/>
    </row>
    <row r="7" spans="1:53" x14ac:dyDescent="0.3">
      <c r="A7" s="64"/>
      <c r="B7" s="64"/>
      <c r="C7" s="64"/>
      <c r="D7" s="64"/>
      <c r="E7" s="64"/>
      <c r="F7" s="64"/>
      <c r="G7" s="64"/>
    </row>
    <row r="8" spans="1:53" x14ac:dyDescent="0.3">
      <c r="A8" s="64"/>
      <c r="B8" s="64"/>
      <c r="C8" s="64"/>
      <c r="D8" s="64"/>
      <c r="E8" s="64"/>
      <c r="F8" s="64"/>
      <c r="G8" s="64"/>
    </row>
    <row r="9" spans="1:53" s="37" customFormat="1" x14ac:dyDescent="0.3">
      <c r="A9" s="64"/>
      <c r="B9" s="64"/>
      <c r="C9" s="64"/>
      <c r="D9" s="64"/>
      <c r="E9" s="64"/>
      <c r="F9" s="64"/>
      <c r="G9" s="64"/>
      <c r="H9" s="1"/>
      <c r="I9" s="1"/>
      <c r="J9" s="1"/>
      <c r="K9" s="1"/>
      <c r="L9" s="1"/>
      <c r="M9" s="3"/>
      <c r="N9" s="1"/>
      <c r="O9" s="3"/>
      <c r="P9" s="1"/>
      <c r="Q9" s="3"/>
      <c r="R9" s="1"/>
      <c r="S9" s="3"/>
      <c r="T9" s="1"/>
      <c r="U9" s="3"/>
      <c r="V9" s="1"/>
      <c r="W9" s="3"/>
      <c r="X9" s="1"/>
      <c r="Y9" s="3"/>
      <c r="Z9" s="1"/>
      <c r="AA9" s="3"/>
      <c r="AB9" s="1"/>
      <c r="AC9" s="3"/>
      <c r="AD9" s="1"/>
      <c r="AE9" s="3"/>
      <c r="AF9" s="1"/>
      <c r="AG9" s="3"/>
      <c r="AH9" s="1"/>
      <c r="AI9" s="3"/>
      <c r="AJ9" s="1"/>
      <c r="AK9" s="3"/>
      <c r="AL9" s="1"/>
      <c r="AM9" s="3"/>
      <c r="AN9" s="1"/>
      <c r="AO9" s="3"/>
      <c r="AP9" s="1"/>
      <c r="AQ9" s="3"/>
      <c r="AR9" s="1"/>
      <c r="AS9" s="3"/>
      <c r="AT9" s="1"/>
      <c r="AU9" s="3"/>
      <c r="AV9" s="1"/>
      <c r="AW9" s="3"/>
      <c r="AX9" s="1"/>
      <c r="AY9" s="3"/>
      <c r="AZ9" s="1"/>
      <c r="BA9" s="3"/>
    </row>
    <row r="10" spans="1:53" x14ac:dyDescent="0.3">
      <c r="A10" s="64"/>
      <c r="B10" s="64"/>
      <c r="C10" s="64"/>
      <c r="D10" s="64"/>
      <c r="E10" s="64"/>
      <c r="F10" s="64"/>
      <c r="G10" s="64"/>
    </row>
    <row r="11" spans="1:53" x14ac:dyDescent="0.3">
      <c r="A11" s="64"/>
      <c r="B11" s="64"/>
      <c r="C11" s="64"/>
      <c r="D11" s="64"/>
      <c r="E11" s="64"/>
      <c r="F11" s="64"/>
      <c r="G11" s="64"/>
    </row>
    <row r="12" spans="1:53" x14ac:dyDescent="0.3">
      <c r="A12" s="64"/>
      <c r="B12" s="64"/>
      <c r="C12" s="64"/>
      <c r="D12" s="64"/>
      <c r="E12" s="64"/>
      <c r="F12" s="64"/>
      <c r="G12" s="64"/>
    </row>
    <row r="13" spans="1:53" x14ac:dyDescent="0.3">
      <c r="A13" s="34"/>
      <c r="B13" s="34"/>
      <c r="C13" s="34"/>
      <c r="D13" s="34"/>
      <c r="E13" s="34"/>
      <c r="F13" s="34"/>
      <c r="G13" s="34"/>
    </row>
    <row r="14" spans="1:53" x14ac:dyDescent="0.3">
      <c r="A14" s="4" t="s">
        <v>37</v>
      </c>
      <c r="B14" s="32"/>
      <c r="C14" s="32"/>
      <c r="D14" s="32"/>
      <c r="E14" s="32"/>
      <c r="F14" s="32"/>
      <c r="G14" s="32"/>
      <c r="K14" s="39" t="s">
        <v>90</v>
      </c>
    </row>
    <row r="15" spans="1:53" x14ac:dyDescent="0.3">
      <c r="K15" s="40" t="s">
        <v>91</v>
      </c>
    </row>
    <row r="16" spans="1:53" x14ac:dyDescent="0.3">
      <c r="A16" s="35" t="s">
        <v>0</v>
      </c>
      <c r="B16" s="35" t="s">
        <v>1</v>
      </c>
      <c r="C16" s="35" t="s">
        <v>2</v>
      </c>
      <c r="D16" s="35" t="s">
        <v>3</v>
      </c>
      <c r="E16" s="35" t="s">
        <v>4</v>
      </c>
      <c r="F16" s="35" t="s">
        <v>5</v>
      </c>
      <c r="G16" s="35" t="s">
        <v>50</v>
      </c>
      <c r="H16" s="1" t="s">
        <v>52</v>
      </c>
      <c r="I16" s="1" t="s">
        <v>12</v>
      </c>
      <c r="J16" s="1" t="s">
        <v>88</v>
      </c>
      <c r="K16" s="1" t="s">
        <v>11</v>
      </c>
      <c r="L16" s="1" t="s">
        <v>13</v>
      </c>
      <c r="M16" s="3" t="s">
        <v>66</v>
      </c>
      <c r="N16" s="1" t="s">
        <v>17</v>
      </c>
      <c r="O16" s="3" t="s">
        <v>67</v>
      </c>
      <c r="P16" s="1" t="s">
        <v>18</v>
      </c>
      <c r="Q16" s="3" t="s">
        <v>68</v>
      </c>
      <c r="R16" s="1" t="s">
        <v>19</v>
      </c>
      <c r="S16" s="3" t="s">
        <v>76</v>
      </c>
      <c r="T16" s="1" t="s">
        <v>20</v>
      </c>
      <c r="U16" s="3" t="s">
        <v>69</v>
      </c>
      <c r="V16" s="1" t="s">
        <v>21</v>
      </c>
      <c r="W16" s="3" t="s">
        <v>77</v>
      </c>
      <c r="X16" s="1" t="s">
        <v>22</v>
      </c>
      <c r="Y16" s="3" t="s">
        <v>78</v>
      </c>
      <c r="Z16" s="1" t="s">
        <v>23</v>
      </c>
      <c r="AA16" s="3" t="s">
        <v>79</v>
      </c>
      <c r="AB16" s="1" t="s">
        <v>24</v>
      </c>
      <c r="AC16" s="3" t="s">
        <v>80</v>
      </c>
      <c r="AD16" s="1" t="s">
        <v>25</v>
      </c>
      <c r="AE16" s="3" t="s">
        <v>81</v>
      </c>
      <c r="AF16" s="1" t="s">
        <v>26</v>
      </c>
      <c r="AG16" s="3" t="s">
        <v>82</v>
      </c>
      <c r="AH16" s="1" t="s">
        <v>27</v>
      </c>
      <c r="AI16" s="3" t="s">
        <v>83</v>
      </c>
      <c r="AJ16" s="1" t="s">
        <v>28</v>
      </c>
      <c r="AK16" s="3" t="s">
        <v>84</v>
      </c>
      <c r="AL16" s="1" t="s">
        <v>29</v>
      </c>
      <c r="AM16" s="3" t="s">
        <v>70</v>
      </c>
      <c r="AN16" s="1" t="s">
        <v>30</v>
      </c>
      <c r="AO16" s="3" t="s">
        <v>71</v>
      </c>
      <c r="AP16" s="1" t="s">
        <v>31</v>
      </c>
      <c r="AQ16" s="3" t="s">
        <v>72</v>
      </c>
      <c r="AR16" s="1" t="s">
        <v>32</v>
      </c>
      <c r="AS16" s="3" t="s">
        <v>85</v>
      </c>
      <c r="AT16" s="1" t="s">
        <v>33</v>
      </c>
      <c r="AU16" s="3" t="s">
        <v>73</v>
      </c>
      <c r="AV16" s="1" t="s">
        <v>34</v>
      </c>
      <c r="AW16" s="3" t="s">
        <v>74</v>
      </c>
      <c r="AX16" s="1" t="s">
        <v>35</v>
      </c>
      <c r="AY16" s="3" t="s">
        <v>86</v>
      </c>
      <c r="AZ16" s="1" t="s">
        <v>36</v>
      </c>
      <c r="BA16" s="3" t="s">
        <v>75</v>
      </c>
    </row>
    <row r="17" spans="1:53" x14ac:dyDescent="0.3">
      <c r="A17" s="38" t="s">
        <v>93</v>
      </c>
      <c r="B17" s="38" t="s">
        <v>95</v>
      </c>
      <c r="C17" s="36" t="s">
        <v>55</v>
      </c>
      <c r="D17" s="36" t="s">
        <v>56</v>
      </c>
      <c r="E17" s="36" t="s">
        <v>57</v>
      </c>
      <c r="F17" s="36" t="s">
        <v>8</v>
      </c>
      <c r="G17" s="36" t="s">
        <v>9</v>
      </c>
      <c r="H17" s="1">
        <v>41462</v>
      </c>
      <c r="I17" s="1">
        <v>41462</v>
      </c>
      <c r="J17" s="1">
        <v>6973660</v>
      </c>
      <c r="K17" s="41">
        <v>50466</v>
      </c>
      <c r="L17" s="1">
        <v>6973660</v>
      </c>
      <c r="M17" s="3">
        <v>1</v>
      </c>
      <c r="N17" s="1">
        <v>6953622</v>
      </c>
      <c r="O17" s="3">
        <v>0.99709999999999999</v>
      </c>
      <c r="P17" s="1">
        <v>6921476</v>
      </c>
      <c r="Q17" s="3">
        <v>0.99250000000000005</v>
      </c>
      <c r="R17" s="1">
        <v>6356436</v>
      </c>
      <c r="S17" s="3">
        <v>0.91149999999999998</v>
      </c>
      <c r="T17" s="1">
        <v>6493980</v>
      </c>
      <c r="U17" s="3">
        <v>0.93120000000000003</v>
      </c>
      <c r="V17" s="1">
        <v>4767995</v>
      </c>
      <c r="W17" s="3">
        <v>0.68369999999999997</v>
      </c>
      <c r="X17" s="1">
        <v>2029420</v>
      </c>
      <c r="Y17" s="3">
        <v>0.29099999999999998</v>
      </c>
      <c r="Z17" s="1">
        <v>3203555</v>
      </c>
      <c r="AA17" s="3">
        <v>0.45939999999999998</v>
      </c>
      <c r="AB17" s="1">
        <v>6778214</v>
      </c>
      <c r="AC17" s="3">
        <v>0.97199999999999998</v>
      </c>
      <c r="AD17" s="1">
        <v>4507195</v>
      </c>
      <c r="AE17" s="3">
        <v>0.64629999999999999</v>
      </c>
      <c r="AF17" s="1">
        <v>6894140</v>
      </c>
      <c r="AG17" s="3">
        <v>0.98860000000000003</v>
      </c>
      <c r="AH17" s="1">
        <v>6953622</v>
      </c>
      <c r="AI17" s="3">
        <v>0.99709999999999999</v>
      </c>
      <c r="AJ17" s="1">
        <v>6251096</v>
      </c>
      <c r="AK17" s="3">
        <v>0.89639999999999997</v>
      </c>
      <c r="AL17" s="1">
        <v>6898028</v>
      </c>
      <c r="AM17" s="3">
        <v>0.98909999999999998</v>
      </c>
      <c r="AN17" s="1">
        <v>6933064</v>
      </c>
      <c r="AO17" s="3">
        <v>0.99419999999999997</v>
      </c>
      <c r="AP17" s="1">
        <v>5322230</v>
      </c>
      <c r="AQ17" s="3">
        <v>0.76319999999999999</v>
      </c>
    </row>
    <row r="18" spans="1:53" x14ac:dyDescent="0.3">
      <c r="A18" s="38" t="s">
        <v>93</v>
      </c>
      <c r="B18" s="38" t="s">
        <v>95</v>
      </c>
      <c r="C18" s="36" t="s">
        <v>55</v>
      </c>
      <c r="D18" s="36" t="s">
        <v>56</v>
      </c>
      <c r="E18" s="36" t="s">
        <v>57</v>
      </c>
      <c r="F18" s="36" t="s">
        <v>8</v>
      </c>
      <c r="G18" s="36" t="s">
        <v>10</v>
      </c>
      <c r="H18" s="1">
        <v>41982</v>
      </c>
      <c r="I18" s="1">
        <v>41982</v>
      </c>
      <c r="J18" s="1">
        <v>5946171</v>
      </c>
      <c r="K18" s="1">
        <v>47522</v>
      </c>
      <c r="L18" s="1">
        <v>5946171</v>
      </c>
      <c r="M18" s="3">
        <v>1</v>
      </c>
      <c r="N18" s="1">
        <v>5925803</v>
      </c>
      <c r="O18" s="3">
        <v>0.99660000000000004</v>
      </c>
      <c r="P18" s="1">
        <v>5903047</v>
      </c>
      <c r="Q18" s="3">
        <v>0.99270000000000003</v>
      </c>
      <c r="R18" s="1">
        <v>5418128</v>
      </c>
      <c r="S18" s="3">
        <v>0.91120000000000001</v>
      </c>
      <c r="T18" s="1">
        <v>5521685</v>
      </c>
      <c r="U18" s="3">
        <v>0.92859999999999998</v>
      </c>
      <c r="V18" s="1">
        <v>4067571</v>
      </c>
      <c r="W18" s="3">
        <v>0.68410000000000004</v>
      </c>
      <c r="X18" s="1">
        <v>1738372</v>
      </c>
      <c r="Y18" s="3">
        <v>0.29239999999999999</v>
      </c>
      <c r="Z18" s="1">
        <v>2750970</v>
      </c>
      <c r="AA18" s="3">
        <v>0.46260000000000001</v>
      </c>
      <c r="AB18" s="1">
        <v>5777267</v>
      </c>
      <c r="AC18" s="3">
        <v>0.97160000000000002</v>
      </c>
      <c r="AD18" s="1">
        <v>3857190</v>
      </c>
      <c r="AE18" s="3">
        <v>0.64870000000000005</v>
      </c>
      <c r="AF18" s="1">
        <v>5873735</v>
      </c>
      <c r="AG18" s="3">
        <v>0.98780000000000001</v>
      </c>
      <c r="AH18" s="1">
        <v>5925803</v>
      </c>
      <c r="AI18" s="3">
        <v>0.99660000000000004</v>
      </c>
      <c r="AJ18" s="1">
        <v>5282369</v>
      </c>
      <c r="AK18" s="3">
        <v>0.88839999999999997</v>
      </c>
      <c r="AL18" s="1">
        <v>5875742</v>
      </c>
      <c r="AM18" s="3">
        <v>0.98819999999999997</v>
      </c>
      <c r="AN18" s="1">
        <v>5911707</v>
      </c>
      <c r="AO18" s="3">
        <v>0.99419999999999997</v>
      </c>
      <c r="AP18" s="1">
        <v>4610248</v>
      </c>
      <c r="AQ18" s="3">
        <v>0.77529999999999999</v>
      </c>
    </row>
    <row r="19" spans="1:53" x14ac:dyDescent="0.3">
      <c r="A19" s="38" t="s">
        <v>94</v>
      </c>
      <c r="B19" s="38" t="s">
        <v>96</v>
      </c>
      <c r="C19" s="36" t="s">
        <v>53</v>
      </c>
      <c r="D19" s="36" t="s">
        <v>58</v>
      </c>
      <c r="E19" s="36" t="s">
        <v>14</v>
      </c>
      <c r="F19" s="36" t="s">
        <v>8</v>
      </c>
      <c r="G19" s="36" t="s">
        <v>9</v>
      </c>
      <c r="H19" s="1">
        <v>5296</v>
      </c>
      <c r="I19" s="1">
        <v>5296</v>
      </c>
      <c r="J19" s="1">
        <v>350041</v>
      </c>
      <c r="K19" s="1">
        <v>3102</v>
      </c>
      <c r="L19" s="1">
        <v>350041</v>
      </c>
      <c r="M19" s="3">
        <v>1</v>
      </c>
      <c r="N19" s="1">
        <v>0</v>
      </c>
      <c r="O19" s="3">
        <v>0</v>
      </c>
      <c r="P19" s="1">
        <v>350041</v>
      </c>
      <c r="Q19" s="3">
        <v>1</v>
      </c>
      <c r="T19" s="1">
        <v>350041</v>
      </c>
      <c r="U19" s="3">
        <v>1</v>
      </c>
      <c r="AL19" s="1">
        <v>232646</v>
      </c>
      <c r="AM19" s="3">
        <v>0.66459999999999997</v>
      </c>
      <c r="AN19" s="1">
        <v>261099</v>
      </c>
      <c r="AO19" s="3">
        <v>0.74590000000000001</v>
      </c>
      <c r="AP19" s="1">
        <v>212730</v>
      </c>
      <c r="AQ19" s="3">
        <v>0.60770000000000002</v>
      </c>
      <c r="AT19" s="1">
        <v>298140</v>
      </c>
      <c r="AU19" s="3">
        <v>0.85170000000000001</v>
      </c>
      <c r="AV19" s="1">
        <v>242640</v>
      </c>
      <c r="AW19" s="3">
        <v>0.69320000000000004</v>
      </c>
      <c r="AZ19" s="1">
        <v>350041</v>
      </c>
      <c r="BA19" s="3">
        <v>1</v>
      </c>
    </row>
    <row r="20" spans="1:53" x14ac:dyDescent="0.3">
      <c r="A20" s="38" t="s">
        <v>94</v>
      </c>
      <c r="B20" s="38" t="s">
        <v>96</v>
      </c>
      <c r="C20" s="36" t="s">
        <v>53</v>
      </c>
      <c r="D20" s="36" t="s">
        <v>58</v>
      </c>
      <c r="E20" s="36" t="s">
        <v>14</v>
      </c>
      <c r="F20" s="36" t="s">
        <v>8</v>
      </c>
      <c r="G20" s="36" t="s">
        <v>10</v>
      </c>
      <c r="H20" s="1">
        <v>5243</v>
      </c>
      <c r="I20" s="1">
        <v>5243</v>
      </c>
      <c r="J20" s="1">
        <v>334039</v>
      </c>
      <c r="K20" s="1">
        <v>3243</v>
      </c>
      <c r="L20" s="1">
        <v>334039</v>
      </c>
      <c r="M20" s="3">
        <v>1</v>
      </c>
      <c r="N20" s="1">
        <v>0</v>
      </c>
      <c r="O20" s="3">
        <v>0</v>
      </c>
      <c r="P20" s="1">
        <v>334039</v>
      </c>
      <c r="Q20" s="3">
        <v>1</v>
      </c>
      <c r="T20" s="1">
        <v>334039</v>
      </c>
      <c r="U20" s="3">
        <v>1</v>
      </c>
      <c r="AL20" s="1">
        <v>212753</v>
      </c>
      <c r="AM20" s="3">
        <v>0.63690000000000002</v>
      </c>
      <c r="AN20" s="1">
        <v>238231</v>
      </c>
      <c r="AO20" s="3">
        <v>0.71319999999999995</v>
      </c>
      <c r="AP20" s="1">
        <v>192171</v>
      </c>
      <c r="AQ20" s="3">
        <v>0.57530000000000003</v>
      </c>
      <c r="AT20" s="1">
        <v>278896</v>
      </c>
      <c r="AU20" s="3">
        <v>0.83489999999999998</v>
      </c>
      <c r="AV20" s="1">
        <v>222658</v>
      </c>
      <c r="AW20" s="3">
        <v>0.66659999999999997</v>
      </c>
      <c r="AZ20" s="1">
        <v>333947</v>
      </c>
      <c r="BA20" s="3">
        <v>0.99970000000000003</v>
      </c>
    </row>
    <row r="21" spans="1:53" x14ac:dyDescent="0.3">
      <c r="A21" s="38" t="s">
        <v>94</v>
      </c>
      <c r="B21" s="38" t="s">
        <v>97</v>
      </c>
      <c r="C21" s="36" t="s">
        <v>53</v>
      </c>
      <c r="D21" s="36" t="s">
        <v>61</v>
      </c>
      <c r="E21" s="36" t="s">
        <v>62</v>
      </c>
      <c r="F21" s="36" t="s">
        <v>8</v>
      </c>
      <c r="G21" s="36" t="s">
        <v>9</v>
      </c>
      <c r="H21" s="1">
        <v>32301</v>
      </c>
      <c r="I21" s="1">
        <v>32301</v>
      </c>
      <c r="J21" s="1">
        <v>6094302</v>
      </c>
      <c r="K21" s="1">
        <v>22105</v>
      </c>
      <c r="L21" s="1">
        <v>6094302</v>
      </c>
      <c r="M21" s="3">
        <v>1</v>
      </c>
      <c r="N21" s="1">
        <v>529</v>
      </c>
      <c r="O21" s="3">
        <v>1E-4</v>
      </c>
      <c r="P21" s="1">
        <v>17591</v>
      </c>
      <c r="Q21" s="3">
        <v>2.8999999999999998E-3</v>
      </c>
      <c r="R21" s="1">
        <v>4231533</v>
      </c>
      <c r="S21" s="3">
        <v>0.69430000000000003</v>
      </c>
      <c r="T21" s="1">
        <v>4814257</v>
      </c>
      <c r="U21" s="3">
        <v>0.79</v>
      </c>
      <c r="V21" s="1">
        <v>4432548</v>
      </c>
      <c r="W21" s="3">
        <v>0.72729999999999995</v>
      </c>
      <c r="X21" s="1">
        <v>4767391</v>
      </c>
      <c r="Y21" s="3">
        <v>0.7823</v>
      </c>
      <c r="AB21" s="1">
        <v>2807382</v>
      </c>
      <c r="AC21" s="3">
        <v>0.4607</v>
      </c>
      <c r="AD21" s="1">
        <v>5807266</v>
      </c>
      <c r="AE21" s="3">
        <v>0.95289999999999997</v>
      </c>
      <c r="AF21" s="1">
        <v>6089690</v>
      </c>
      <c r="AG21" s="3">
        <v>0.99919999999999998</v>
      </c>
      <c r="AL21" s="1">
        <v>507733</v>
      </c>
      <c r="AM21" s="3">
        <v>8.3299999999999999E-2</v>
      </c>
      <c r="AN21" s="1">
        <v>4720281</v>
      </c>
      <c r="AO21" s="3">
        <v>0.77449999999999997</v>
      </c>
      <c r="AP21" s="1">
        <v>4566959</v>
      </c>
      <c r="AQ21" s="3">
        <v>0.74939999999999996</v>
      </c>
      <c r="AR21" s="1">
        <v>2655500</v>
      </c>
      <c r="AS21" s="3">
        <v>0.43569999999999998</v>
      </c>
      <c r="AT21" s="1">
        <v>4729218</v>
      </c>
      <c r="AU21" s="3">
        <v>0.77600000000000002</v>
      </c>
      <c r="AV21" s="1">
        <v>2634043</v>
      </c>
      <c r="AW21" s="3">
        <v>0.43219999999999997</v>
      </c>
      <c r="AX21" s="1">
        <v>4821016</v>
      </c>
      <c r="AY21" s="3">
        <v>0.79110000000000003</v>
      </c>
      <c r="AZ21" s="1">
        <v>1292969</v>
      </c>
      <c r="BA21" s="3">
        <v>0.2122</v>
      </c>
    </row>
    <row r="22" spans="1:53" x14ac:dyDescent="0.3">
      <c r="A22" s="38" t="s">
        <v>94</v>
      </c>
      <c r="B22" s="38" t="s">
        <v>97</v>
      </c>
      <c r="C22" s="36" t="s">
        <v>53</v>
      </c>
      <c r="D22" s="36" t="s">
        <v>61</v>
      </c>
      <c r="E22" s="36" t="s">
        <v>62</v>
      </c>
      <c r="F22" s="36" t="s">
        <v>8</v>
      </c>
      <c r="G22" s="36" t="s">
        <v>10</v>
      </c>
      <c r="H22" s="1">
        <v>31150</v>
      </c>
      <c r="I22" s="1">
        <v>31150</v>
      </c>
      <c r="J22" s="1">
        <v>6120205</v>
      </c>
      <c r="K22" s="1">
        <v>22700</v>
      </c>
      <c r="L22" s="1">
        <v>6120205</v>
      </c>
      <c r="M22" s="3">
        <v>1</v>
      </c>
      <c r="N22" s="1">
        <v>612</v>
      </c>
      <c r="O22" s="3">
        <v>1E-4</v>
      </c>
      <c r="P22" s="1">
        <v>10617</v>
      </c>
      <c r="Q22" s="3">
        <v>1.6999999999999999E-3</v>
      </c>
      <c r="R22" s="1">
        <v>4288209</v>
      </c>
      <c r="S22" s="3">
        <v>0.70069999999999999</v>
      </c>
      <c r="T22" s="1">
        <v>4854399</v>
      </c>
      <c r="U22" s="3">
        <v>0.79320000000000002</v>
      </c>
      <c r="V22" s="1">
        <v>4479203</v>
      </c>
      <c r="W22" s="3">
        <v>0.7319</v>
      </c>
      <c r="X22" s="1">
        <v>4810277</v>
      </c>
      <c r="Y22" s="3">
        <v>0.78600000000000003</v>
      </c>
      <c r="AB22" s="1">
        <v>2826684</v>
      </c>
      <c r="AC22" s="3">
        <v>0.46189999999999998</v>
      </c>
      <c r="AD22" s="1">
        <v>5823420</v>
      </c>
      <c r="AE22" s="3">
        <v>0.95150000000000001</v>
      </c>
      <c r="AF22" s="1">
        <v>6116788</v>
      </c>
      <c r="AG22" s="3">
        <v>0.99939999999999996</v>
      </c>
      <c r="AL22" s="1">
        <v>507874</v>
      </c>
      <c r="AM22" s="3">
        <v>8.3000000000000004E-2</v>
      </c>
      <c r="AN22" s="1">
        <v>4749285</v>
      </c>
      <c r="AO22" s="3">
        <v>0.77600000000000002</v>
      </c>
      <c r="AP22" s="1">
        <v>4611998</v>
      </c>
      <c r="AQ22" s="3">
        <v>0.75360000000000005</v>
      </c>
      <c r="AR22" s="1">
        <v>2671075</v>
      </c>
      <c r="AS22" s="3">
        <v>0.43640000000000001</v>
      </c>
      <c r="AT22" s="1">
        <v>4759861</v>
      </c>
      <c r="AU22" s="3">
        <v>0.77769999999999995</v>
      </c>
      <c r="AV22" s="1">
        <v>2649928</v>
      </c>
      <c r="AW22" s="3">
        <v>0.433</v>
      </c>
      <c r="AX22" s="1">
        <v>4858693</v>
      </c>
      <c r="AY22" s="3">
        <v>0.79390000000000005</v>
      </c>
      <c r="AZ22" s="1">
        <v>1273333</v>
      </c>
      <c r="BA22" s="3">
        <v>0.20810000000000001</v>
      </c>
    </row>
    <row r="23" spans="1:53" x14ac:dyDescent="0.3">
      <c r="A23" s="38" t="s">
        <v>94</v>
      </c>
      <c r="B23" s="38" t="s">
        <v>98</v>
      </c>
      <c r="C23" s="36" t="s">
        <v>53</v>
      </c>
      <c r="D23" s="36" t="s">
        <v>59</v>
      </c>
      <c r="E23" s="36" t="s">
        <v>60</v>
      </c>
      <c r="F23" s="36" t="s">
        <v>8</v>
      </c>
      <c r="G23" s="36" t="s">
        <v>9</v>
      </c>
      <c r="H23" s="1">
        <v>16442</v>
      </c>
      <c r="I23" s="1">
        <v>16442</v>
      </c>
      <c r="J23" s="1">
        <v>1785405</v>
      </c>
      <c r="K23" s="1">
        <v>6342</v>
      </c>
      <c r="L23" s="1">
        <v>1785405</v>
      </c>
      <c r="M23" s="3">
        <v>1</v>
      </c>
      <c r="N23" s="1">
        <v>547895</v>
      </c>
      <c r="O23" s="3">
        <v>0.30690000000000001</v>
      </c>
      <c r="P23" s="1">
        <v>1785405</v>
      </c>
      <c r="Q23" s="3">
        <v>1</v>
      </c>
      <c r="T23" s="1">
        <v>1785405</v>
      </c>
      <c r="U23" s="3">
        <v>1</v>
      </c>
      <c r="AL23" s="1">
        <v>1679517</v>
      </c>
      <c r="AM23" s="3">
        <v>0.94069999999999998</v>
      </c>
      <c r="AN23" s="1">
        <v>1691099</v>
      </c>
      <c r="AO23" s="3">
        <v>0.94720000000000004</v>
      </c>
      <c r="AP23" s="1">
        <v>1635207</v>
      </c>
      <c r="AQ23" s="3">
        <v>0.91590000000000005</v>
      </c>
      <c r="AT23" s="1">
        <v>1720545</v>
      </c>
      <c r="AU23" s="3">
        <v>0.9637</v>
      </c>
      <c r="AV23" s="1">
        <v>1681538</v>
      </c>
      <c r="AW23" s="3">
        <v>0.94179999999999997</v>
      </c>
      <c r="AZ23" s="1">
        <v>1785405</v>
      </c>
      <c r="BA23" s="3">
        <v>1</v>
      </c>
    </row>
    <row r="24" spans="1:53" x14ac:dyDescent="0.3">
      <c r="A24" s="38" t="s">
        <v>94</v>
      </c>
      <c r="B24" s="38" t="s">
        <v>98</v>
      </c>
      <c r="C24" s="38" t="s">
        <v>53</v>
      </c>
      <c r="D24" s="38" t="s">
        <v>59</v>
      </c>
      <c r="E24" s="38" t="s">
        <v>60</v>
      </c>
      <c r="F24" s="38" t="s">
        <v>8</v>
      </c>
      <c r="G24" s="38" t="s">
        <v>10</v>
      </c>
      <c r="H24" s="1">
        <v>16728</v>
      </c>
      <c r="I24" s="1">
        <v>16728</v>
      </c>
      <c r="J24" s="1">
        <v>1825970</v>
      </c>
      <c r="K24" s="1">
        <v>6689</v>
      </c>
      <c r="L24" s="1">
        <v>1825970</v>
      </c>
      <c r="M24" s="3">
        <v>1</v>
      </c>
      <c r="N24" s="1">
        <v>554021</v>
      </c>
      <c r="O24" s="3">
        <v>0.3034</v>
      </c>
      <c r="P24" s="1">
        <v>1825970</v>
      </c>
      <c r="Q24" s="3">
        <v>1</v>
      </c>
      <c r="T24" s="1">
        <v>1825970</v>
      </c>
      <c r="U24" s="3">
        <v>1</v>
      </c>
      <c r="AL24" s="1">
        <v>1721578</v>
      </c>
      <c r="AM24" s="3">
        <v>0.94279999999999997</v>
      </c>
      <c r="AN24" s="1">
        <v>1738515</v>
      </c>
      <c r="AO24" s="3">
        <v>0.95209999999999995</v>
      </c>
      <c r="AP24" s="1">
        <v>1668739</v>
      </c>
      <c r="AQ24" s="3">
        <v>0.91390000000000005</v>
      </c>
      <c r="AT24" s="1">
        <v>1760019</v>
      </c>
      <c r="AU24" s="3">
        <v>0.96389999999999998</v>
      </c>
      <c r="AV24" s="1">
        <v>1729125</v>
      </c>
      <c r="AW24" s="3">
        <v>0.94699999999999995</v>
      </c>
      <c r="AZ24" s="1">
        <v>1825970</v>
      </c>
      <c r="BA24" s="3">
        <v>1</v>
      </c>
    </row>
    <row r="25" spans="1:53" x14ac:dyDescent="0.3">
      <c r="A25" s="38" t="s">
        <v>94</v>
      </c>
      <c r="B25" s="38" t="s">
        <v>99</v>
      </c>
      <c r="C25" s="38" t="s">
        <v>53</v>
      </c>
      <c r="D25" s="38" t="s">
        <v>63</v>
      </c>
      <c r="E25" s="38" t="s">
        <v>15</v>
      </c>
      <c r="F25" s="38" t="s">
        <v>8</v>
      </c>
      <c r="G25" s="38" t="s">
        <v>9</v>
      </c>
      <c r="H25" s="1">
        <v>10828</v>
      </c>
      <c r="I25" s="1">
        <v>10828</v>
      </c>
      <c r="J25" s="1">
        <v>492325</v>
      </c>
      <c r="K25" s="1">
        <v>2748</v>
      </c>
      <c r="L25" s="1">
        <v>492325</v>
      </c>
      <c r="M25" s="3">
        <v>1</v>
      </c>
      <c r="N25" s="1">
        <v>487348</v>
      </c>
      <c r="O25" s="3">
        <v>0.9899</v>
      </c>
      <c r="P25" s="1">
        <v>492325</v>
      </c>
      <c r="Q25" s="3">
        <v>1</v>
      </c>
      <c r="T25" s="1">
        <v>492325</v>
      </c>
      <c r="U25" s="3">
        <v>1</v>
      </c>
      <c r="AL25" s="1">
        <v>369163</v>
      </c>
      <c r="AM25" s="3">
        <v>0.74980000000000002</v>
      </c>
      <c r="AN25" s="1">
        <v>371008</v>
      </c>
      <c r="AO25" s="3">
        <v>0.75360000000000005</v>
      </c>
      <c r="AP25" s="1">
        <v>364702</v>
      </c>
      <c r="AQ25" s="3">
        <v>0.74080000000000001</v>
      </c>
      <c r="AT25" s="1">
        <v>377708</v>
      </c>
      <c r="AU25" s="3">
        <v>0.76719999999999999</v>
      </c>
      <c r="AV25" s="1">
        <v>369234</v>
      </c>
      <c r="AW25" s="3">
        <v>0.75</v>
      </c>
      <c r="AZ25" s="1">
        <v>0</v>
      </c>
      <c r="BA25" s="3">
        <v>0</v>
      </c>
    </row>
    <row r="26" spans="1:53" x14ac:dyDescent="0.3">
      <c r="A26" s="38" t="s">
        <v>94</v>
      </c>
      <c r="B26" s="38" t="s">
        <v>99</v>
      </c>
      <c r="C26" s="38" t="s">
        <v>53</v>
      </c>
      <c r="D26" s="38" t="s">
        <v>63</v>
      </c>
      <c r="E26" s="38" t="s">
        <v>15</v>
      </c>
      <c r="F26" s="38" t="s">
        <v>8</v>
      </c>
      <c r="G26" s="38" t="s">
        <v>10</v>
      </c>
      <c r="H26" s="1">
        <v>10847</v>
      </c>
      <c r="I26" s="1">
        <v>10847</v>
      </c>
      <c r="J26" s="1">
        <v>482269</v>
      </c>
      <c r="K26" s="1">
        <v>2846</v>
      </c>
      <c r="L26" s="1">
        <v>482269</v>
      </c>
      <c r="M26" s="3">
        <v>1</v>
      </c>
      <c r="N26" s="1">
        <v>482004</v>
      </c>
      <c r="O26" s="3">
        <v>0.99950000000000006</v>
      </c>
      <c r="P26" s="1">
        <v>482269</v>
      </c>
      <c r="Q26" s="3">
        <v>1</v>
      </c>
      <c r="T26" s="1">
        <v>482269</v>
      </c>
      <c r="U26" s="3">
        <v>1</v>
      </c>
      <c r="AL26" s="1">
        <v>361858</v>
      </c>
      <c r="AM26" s="3">
        <v>0.75029999999999997</v>
      </c>
      <c r="AN26" s="1">
        <v>366995</v>
      </c>
      <c r="AO26" s="3">
        <v>0.76100000000000001</v>
      </c>
      <c r="AP26" s="1">
        <v>359391</v>
      </c>
      <c r="AQ26" s="3">
        <v>0.74519999999999997</v>
      </c>
      <c r="AT26" s="1">
        <v>372753</v>
      </c>
      <c r="AU26" s="3">
        <v>0.77290000000000003</v>
      </c>
      <c r="AV26" s="1">
        <v>364466</v>
      </c>
      <c r="AW26" s="3">
        <v>0.75570000000000004</v>
      </c>
      <c r="AZ26" s="1">
        <v>0</v>
      </c>
      <c r="BA26" s="3">
        <v>0</v>
      </c>
    </row>
    <row r="27" spans="1:53" x14ac:dyDescent="0.3">
      <c r="A27" s="38" t="s">
        <v>94</v>
      </c>
      <c r="B27" s="38" t="s">
        <v>100</v>
      </c>
      <c r="C27" s="38" t="s">
        <v>53</v>
      </c>
      <c r="D27" s="38" t="s">
        <v>54</v>
      </c>
      <c r="E27" s="38" t="s">
        <v>7</v>
      </c>
      <c r="F27" s="38" t="s">
        <v>8</v>
      </c>
      <c r="G27" s="38" t="s">
        <v>9</v>
      </c>
      <c r="H27" s="1">
        <v>7501</v>
      </c>
      <c r="I27" s="1">
        <v>7501</v>
      </c>
      <c r="J27" s="1">
        <v>835963</v>
      </c>
      <c r="K27" s="1">
        <v>4171</v>
      </c>
      <c r="L27" s="1">
        <v>835963</v>
      </c>
      <c r="M27" s="3">
        <v>1</v>
      </c>
      <c r="N27" s="1">
        <v>835963</v>
      </c>
      <c r="O27" s="3">
        <v>1</v>
      </c>
      <c r="P27" s="1">
        <v>835963</v>
      </c>
      <c r="Q27" s="3">
        <v>1</v>
      </c>
      <c r="T27" s="1">
        <v>835963</v>
      </c>
      <c r="U27" s="3">
        <v>1</v>
      </c>
      <c r="AL27" s="1">
        <v>835963</v>
      </c>
      <c r="AM27" s="3">
        <v>1</v>
      </c>
      <c r="AN27" s="1">
        <v>835963</v>
      </c>
      <c r="AO27" s="3">
        <v>1</v>
      </c>
      <c r="AP27" s="1">
        <v>835963</v>
      </c>
      <c r="AQ27" s="3">
        <v>1</v>
      </c>
      <c r="AT27" s="1">
        <v>835963</v>
      </c>
      <c r="AU27" s="3">
        <v>1</v>
      </c>
      <c r="AV27" s="1">
        <v>835963</v>
      </c>
      <c r="AW27" s="3">
        <v>1</v>
      </c>
      <c r="AZ27" s="1">
        <v>835963</v>
      </c>
      <c r="BA27" s="3">
        <v>1</v>
      </c>
    </row>
    <row r="28" spans="1:53" x14ac:dyDescent="0.3">
      <c r="A28" s="38" t="s">
        <v>94</v>
      </c>
      <c r="B28" s="38" t="s">
        <v>100</v>
      </c>
      <c r="C28" s="38" t="s">
        <v>53</v>
      </c>
      <c r="D28" s="38" t="s">
        <v>54</v>
      </c>
      <c r="E28" s="38" t="s">
        <v>7</v>
      </c>
      <c r="F28" s="38" t="s">
        <v>8</v>
      </c>
      <c r="G28" s="38" t="s">
        <v>10</v>
      </c>
      <c r="H28" s="1">
        <v>9197</v>
      </c>
      <c r="I28" s="1">
        <v>9197</v>
      </c>
      <c r="J28" s="1">
        <v>813185</v>
      </c>
      <c r="K28" s="1">
        <v>4338</v>
      </c>
      <c r="L28" s="1">
        <v>813185</v>
      </c>
      <c r="M28" s="3">
        <v>1</v>
      </c>
      <c r="N28" s="1">
        <v>813185</v>
      </c>
      <c r="O28" s="3">
        <v>1</v>
      </c>
      <c r="P28" s="1">
        <v>813185</v>
      </c>
      <c r="Q28" s="3">
        <v>1</v>
      </c>
      <c r="T28" s="1">
        <v>813185</v>
      </c>
      <c r="U28" s="3">
        <v>1</v>
      </c>
      <c r="AL28" s="1">
        <v>813185</v>
      </c>
      <c r="AM28" s="3">
        <v>1</v>
      </c>
      <c r="AN28" s="1">
        <v>813185</v>
      </c>
      <c r="AO28" s="3">
        <v>1</v>
      </c>
      <c r="AP28" s="1">
        <v>813185</v>
      </c>
      <c r="AQ28" s="3">
        <v>1</v>
      </c>
      <c r="AT28" s="1">
        <v>813185</v>
      </c>
      <c r="AU28" s="3">
        <v>1</v>
      </c>
      <c r="AV28" s="1">
        <v>813185</v>
      </c>
      <c r="AW28" s="3">
        <v>1</v>
      </c>
      <c r="AZ28" s="1">
        <v>813185</v>
      </c>
      <c r="BA28" s="3">
        <v>1</v>
      </c>
    </row>
    <row r="29" spans="1:53" x14ac:dyDescent="0.3">
      <c r="A29" s="38" t="s">
        <v>94</v>
      </c>
      <c r="B29" s="38" t="s">
        <v>101</v>
      </c>
      <c r="C29" s="38" t="s">
        <v>53</v>
      </c>
      <c r="D29" s="38" t="s">
        <v>64</v>
      </c>
      <c r="E29" s="38" t="s">
        <v>16</v>
      </c>
      <c r="F29" s="38" t="s">
        <v>8</v>
      </c>
      <c r="G29" s="38" t="s">
        <v>9</v>
      </c>
      <c r="H29" s="1">
        <v>102877</v>
      </c>
      <c r="I29" s="1">
        <v>102877</v>
      </c>
      <c r="J29" s="1">
        <v>10330334</v>
      </c>
      <c r="K29" s="1">
        <v>33588</v>
      </c>
      <c r="L29" s="1">
        <v>10330334</v>
      </c>
      <c r="M29" s="3">
        <v>1</v>
      </c>
      <c r="N29" s="1">
        <v>12282</v>
      </c>
      <c r="O29" s="3">
        <v>1.1999999999999999E-3</v>
      </c>
      <c r="P29" s="1">
        <v>10330334</v>
      </c>
      <c r="Q29" s="3">
        <v>1</v>
      </c>
      <c r="T29" s="1">
        <v>53848</v>
      </c>
      <c r="U29" s="3">
        <v>5.1999999999999998E-3</v>
      </c>
      <c r="AL29" s="1">
        <v>3086299</v>
      </c>
      <c r="AM29" s="3">
        <v>0.29880000000000001</v>
      </c>
      <c r="AN29" s="1">
        <v>3085504</v>
      </c>
      <c r="AO29" s="3">
        <v>0.29870000000000002</v>
      </c>
      <c r="AP29" s="1">
        <v>3085161</v>
      </c>
      <c r="AQ29" s="3">
        <v>0.29859999999999998</v>
      </c>
      <c r="AT29" s="1">
        <v>3091799</v>
      </c>
      <c r="AU29" s="3">
        <v>0.29930000000000001</v>
      </c>
      <c r="AV29" s="1">
        <v>3085352</v>
      </c>
      <c r="AW29" s="3">
        <v>0.29870000000000002</v>
      </c>
      <c r="AZ29" s="1">
        <v>52200</v>
      </c>
      <c r="BA29" s="3">
        <v>5.1000000000000004E-3</v>
      </c>
    </row>
    <row r="30" spans="1:53" x14ac:dyDescent="0.3">
      <c r="A30" s="38" t="s">
        <v>94</v>
      </c>
      <c r="B30" s="38" t="s">
        <v>101</v>
      </c>
      <c r="C30" s="38" t="s">
        <v>53</v>
      </c>
      <c r="D30" s="38" t="s">
        <v>64</v>
      </c>
      <c r="E30" s="38" t="s">
        <v>16</v>
      </c>
      <c r="F30" s="38" t="s">
        <v>8</v>
      </c>
      <c r="G30" s="38" t="s">
        <v>10</v>
      </c>
      <c r="H30" s="1">
        <v>104293</v>
      </c>
      <c r="I30" s="1">
        <v>104293</v>
      </c>
      <c r="J30" s="1">
        <v>10480860</v>
      </c>
      <c r="K30" s="1">
        <v>34644</v>
      </c>
      <c r="L30" s="1">
        <v>10480860</v>
      </c>
      <c r="M30" s="3">
        <v>1</v>
      </c>
      <c r="N30" s="1">
        <v>15015</v>
      </c>
      <c r="O30" s="3">
        <v>1.4E-3</v>
      </c>
      <c r="P30" s="1">
        <v>10480860</v>
      </c>
      <c r="Q30" s="3">
        <v>1</v>
      </c>
      <c r="T30" s="1">
        <v>58922</v>
      </c>
      <c r="U30" s="3">
        <v>5.5999999999999999E-3</v>
      </c>
      <c r="AL30" s="1">
        <v>3066817</v>
      </c>
      <c r="AM30" s="3">
        <v>0.29260000000000003</v>
      </c>
      <c r="AN30" s="1">
        <v>3067001</v>
      </c>
      <c r="AO30" s="3">
        <v>0.29260000000000003</v>
      </c>
      <c r="AP30" s="1">
        <v>3065896</v>
      </c>
      <c r="AQ30" s="3">
        <v>0.29249999999999998</v>
      </c>
      <c r="AT30" s="1">
        <v>3067290</v>
      </c>
      <c r="AU30" s="3">
        <v>0.29270000000000002</v>
      </c>
      <c r="AV30" s="1">
        <v>3066616</v>
      </c>
      <c r="AW30" s="3">
        <v>0.29260000000000003</v>
      </c>
      <c r="AZ30" s="1">
        <v>57777</v>
      </c>
      <c r="BA30" s="3">
        <v>5.4999999999999997E-3</v>
      </c>
    </row>
  </sheetData>
  <mergeCells count="2">
    <mergeCell ref="A1:G4"/>
    <mergeCell ref="A6:G12"/>
  </mergeCells>
  <conditionalFormatting sqref="M1:BA1048576">
    <cfRule type="colorScale" priority="1">
      <colorScale>
        <cfvo type="num" val="0.96"/>
        <cfvo type="num" val="0.98"/>
        <cfvo type="num" val="1"/>
        <color rgb="FFFFBDBD"/>
        <color theme="7" tint="0.79998168889431442"/>
        <color theme="9" tint="0.79998168889431442"/>
      </colorScale>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SAS v. SQL - Eligibility</vt:lpstr>
      <vt:lpstr>SQL Eligibility v. SQL Claims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Leone</dc:creator>
  <cp:lastModifiedBy>Will Leone</cp:lastModifiedBy>
  <dcterms:created xsi:type="dcterms:W3CDTF">2019-01-26T23:57:29Z</dcterms:created>
  <dcterms:modified xsi:type="dcterms:W3CDTF">2019-02-22T16:22:34Z</dcterms:modified>
</cp:coreProperties>
</file>