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9200" windowHeight="7190" firstSheet="7" activeTab="10"/>
  </bookViews>
  <sheets>
    <sheet name="Sheet1" sheetId="1" r:id="rId1"/>
    <sheet name="MEAN" sheetId="2" r:id="rId2"/>
    <sheet name="delete empty cells" sheetId="3" r:id="rId3"/>
    <sheet name="Sheet4" sheetId="4" r:id="rId4"/>
    <sheet name="outliers" sheetId="5" r:id="rId5"/>
    <sheet name="impluasive" sheetId="6" r:id="rId6"/>
    <sheet name="text to number" sheetId="7" r:id="rId7"/>
    <sheet name="Sheet2" sheetId="8" r:id="rId8"/>
    <sheet name="4" sheetId="9" r:id="rId9"/>
    <sheet name="5" sheetId="10" r:id="rId10"/>
    <sheet name="Sheet6" sheetId="11" r:id="rId11"/>
  </sheets>
  <definedNames>
    <definedName name="_xlnm._FilterDatabase" localSheetId="2" hidden="1">'delete empty cells'!$A$1:$C$3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3" i="9"/>
  <c r="F4" i="9"/>
  <c r="F5" i="9"/>
  <c r="F6" i="9"/>
  <c r="F3" i="9"/>
  <c r="E4" i="9"/>
  <c r="E5" i="9"/>
  <c r="E6" i="9"/>
  <c r="E3" i="9"/>
  <c r="D5" i="9"/>
  <c r="D4" i="9"/>
  <c r="D6" i="9"/>
  <c r="D3" i="9"/>
  <c r="B4" i="9"/>
  <c r="B5" i="9"/>
  <c r="B6" i="9"/>
  <c r="B3" i="9"/>
  <c r="D6" i="8"/>
  <c r="D4" i="8"/>
  <c r="D5" i="8"/>
  <c r="D3" i="8"/>
  <c r="E4" i="8"/>
  <c r="E5" i="8"/>
  <c r="E6" i="8"/>
  <c r="E7" i="8"/>
  <c r="E8" i="8"/>
  <c r="E3" i="8"/>
  <c r="C4" i="8" l="1"/>
  <c r="C5" i="8"/>
  <c r="C6" i="8"/>
  <c r="C7" i="8"/>
  <c r="C8" i="8"/>
  <c r="C3" i="8"/>
  <c r="C2" i="7"/>
  <c r="C3" i="7"/>
  <c r="C4" i="7"/>
  <c r="C5" i="7"/>
  <c r="C6" i="7"/>
  <c r="B3" i="7"/>
  <c r="B4" i="7"/>
  <c r="B5" i="7"/>
  <c r="B6" i="7"/>
  <c r="B2" i="7"/>
  <c r="B3" i="6"/>
  <c r="B4" i="6"/>
  <c r="B5" i="6"/>
  <c r="B6" i="6"/>
  <c r="B2" i="6"/>
  <c r="B3" i="5"/>
  <c r="B4" i="5"/>
  <c r="B5" i="5"/>
  <c r="B6" i="5"/>
  <c r="B7" i="5"/>
  <c r="B2" i="5"/>
  <c r="B13" i="5"/>
  <c r="B12" i="5"/>
  <c r="B11" i="5"/>
  <c r="B10" i="5"/>
  <c r="B9" i="5"/>
  <c r="E3" i="2"/>
  <c r="E4" i="2"/>
  <c r="E5" i="2"/>
  <c r="E6" i="2"/>
  <c r="E2" i="2"/>
  <c r="C8" i="2"/>
  <c r="D6" i="2"/>
  <c r="D5" i="2"/>
  <c r="D4" i="2"/>
  <c r="D3" i="2"/>
  <c r="D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<sst xmlns="http://schemas.openxmlformats.org/spreadsheetml/2006/main" count="80" uniqueCount="53">
  <si>
    <t>STUDENT</t>
  </si>
  <si>
    <t>AGE</t>
  </si>
  <si>
    <t>GPA</t>
  </si>
  <si>
    <t>Amina</t>
  </si>
  <si>
    <t>Brian</t>
  </si>
  <si>
    <t>Cathy</t>
  </si>
  <si>
    <t>Derrick</t>
  </si>
  <si>
    <t>Edna</t>
  </si>
  <si>
    <t>blank_gpa</t>
  </si>
  <si>
    <t>GPA_mean</t>
  </si>
  <si>
    <t>ave_gpa</t>
  </si>
  <si>
    <t xml:space="preserve"> </t>
  </si>
  <si>
    <t>Salary</t>
  </si>
  <si>
    <t xml:space="preserve">Q1 </t>
  </si>
  <si>
    <t>Q3</t>
  </si>
  <si>
    <t>IQR</t>
  </si>
  <si>
    <t>LOWER_B</t>
  </si>
  <si>
    <t>UPPER_B</t>
  </si>
  <si>
    <t>outliers</t>
  </si>
  <si>
    <t>age</t>
  </si>
  <si>
    <t>impausible ages</t>
  </si>
  <si>
    <t>Age</t>
  </si>
  <si>
    <t>is number</t>
  </si>
  <si>
    <t>Twenty-Five</t>
  </si>
  <si>
    <t>convert to number</t>
  </si>
  <si>
    <t>2.3.4: Categorize Age</t>
  </si>
  <si>
    <t>income</t>
  </si>
  <si>
    <t>categorize</t>
  </si>
  <si>
    <t>Normalize Income</t>
  </si>
  <si>
    <t>scale(1000)</t>
  </si>
  <si>
    <t>encode yes/no ,group rare categories, split dates</t>
  </si>
  <si>
    <t>voted</t>
  </si>
  <si>
    <t>Yes</t>
  </si>
  <si>
    <t>No</t>
  </si>
  <si>
    <t>1,0</t>
  </si>
  <si>
    <t>Date</t>
  </si>
  <si>
    <t>YEAR</t>
  </si>
  <si>
    <t>MONTH</t>
  </si>
  <si>
    <t>DAY</t>
  </si>
  <si>
    <t>PET</t>
  </si>
  <si>
    <t>lizard</t>
  </si>
  <si>
    <t>dog</t>
  </si>
  <si>
    <t>cat</t>
  </si>
  <si>
    <t>fish</t>
  </si>
  <si>
    <t>rare category</t>
  </si>
  <si>
    <t>City_State</t>
  </si>
  <si>
    <t>Kampala_Uganda</t>
  </si>
  <si>
    <t>Nairobi_Kenya</t>
  </si>
  <si>
    <t>ID</t>
  </si>
  <si>
    <t>NAME</t>
  </si>
  <si>
    <t>Ali</t>
  </si>
  <si>
    <t>Becky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</si>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</sst>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8</v>
      </c>
    </row>
    <row r="2" spans="1:4" x14ac:dyDescent="0.35">
      <c r="A2" t="s">
        <v>3</v>
      </c>
      <c r="B2">
        <v>21</v>
      </c>
      <c r="C2">
        <v>3</v>
      </c>
      <c r="D2" t="b">
        <f>ISBLANK(C2)</f>
        <v>0</v>
      </c>
    </row>
    <row r="3" spans="1:4" x14ac:dyDescent="0.35">
      <c r="A3" t="s">
        <v>4</v>
      </c>
      <c r="C3">
        <v>3.2</v>
      </c>
      <c r="D3" t="b">
        <f>ISBLANK(C3)</f>
        <v>0</v>
      </c>
    </row>
    <row r="4" spans="1:4" x14ac:dyDescent="0.35">
      <c r="A4" t="s">
        <v>5</v>
      </c>
      <c r="B4">
        <v>23</v>
      </c>
      <c r="D4" t="b">
        <f>ISBLANK(C4)</f>
        <v>1</v>
      </c>
    </row>
    <row r="5" spans="1:4" x14ac:dyDescent="0.35">
      <c r="A5" t="s">
        <v>6</v>
      </c>
      <c r="B5">
        <v>22</v>
      </c>
      <c r="C5">
        <v>3.5</v>
      </c>
      <c r="D5" t="b">
        <f>ISBLANK(C5)</f>
        <v>0</v>
      </c>
    </row>
    <row r="6" spans="1:4" x14ac:dyDescent="0.35">
      <c r="A6" t="s">
        <v>7</v>
      </c>
      <c r="C6">
        <v>3.1</v>
      </c>
      <c r="D6" t="b">
        <f>ISBLANK(C6)</f>
        <v>0</v>
      </c>
    </row>
  </sheetData>
  <conditionalFormatting sqref="A1:C6">
    <cfRule type="containsBlanks" dxfId="3" priority="1">
      <formula>LEN(TRIM(A1))=0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" sqref="B1"/>
    </sheetView>
  </sheetViews>
  <sheetFormatPr defaultRowHeight="14.5" x14ac:dyDescent="0.35"/>
  <cols>
    <col min="1" max="1" width="15.453125" bestFit="1" customWidth="1"/>
  </cols>
  <sheetData>
    <row r="1" spans="1:1" x14ac:dyDescent="0.35">
      <c r="A1" t="s">
        <v>45</v>
      </c>
    </row>
    <row r="2" spans="1:1" x14ac:dyDescent="0.35">
      <c r="A2" t="s">
        <v>46</v>
      </c>
    </row>
    <row r="3" spans="1:1" x14ac:dyDescent="0.35">
      <c r="A3" t="s"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5" sqref="F5"/>
    </sheetView>
  </sheetViews>
  <sheetFormatPr defaultRowHeight="14.5" x14ac:dyDescent="0.35"/>
  <sheetData>
    <row r="1" spans="1:5" x14ac:dyDescent="0.35">
      <c r="A1" s="4" t="s">
        <v>48</v>
      </c>
      <c r="B1" s="4" t="s">
        <v>49</v>
      </c>
      <c r="D1" s="4" t="s">
        <v>48</v>
      </c>
      <c r="E1" s="4" t="s">
        <v>52</v>
      </c>
    </row>
    <row r="2" spans="1:5" x14ac:dyDescent="0.35">
      <c r="A2" s="4">
        <v>1</v>
      </c>
      <c r="B2" s="4" t="s">
        <v>50</v>
      </c>
      <c r="D2" s="4">
        <v>1</v>
      </c>
      <c r="E2" s="4">
        <v>90</v>
      </c>
    </row>
    <row r="3" spans="1:5" x14ac:dyDescent="0.35">
      <c r="A3" s="4">
        <v>2</v>
      </c>
      <c r="B3" s="4" t="s">
        <v>51</v>
      </c>
      <c r="D3" s="4">
        <v>2</v>
      </c>
      <c r="E3" s="4">
        <v>85</v>
      </c>
    </row>
    <row r="4" spans="1:5" x14ac:dyDescent="0.35">
      <c r="A4" s="4"/>
      <c r="B4" s="4"/>
      <c r="D4" s="4"/>
      <c r="E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1" sqref="F11"/>
    </sheetView>
  </sheetViews>
  <sheetFormatPr defaultRowHeight="14.5" x14ac:dyDescent="0.35"/>
  <cols>
    <col min="3" max="3" width="9.1796875" style="3"/>
  </cols>
  <sheetData>
    <row r="1" spans="1:5" x14ac:dyDescent="0.35">
      <c r="A1" s="1" t="s">
        <v>0</v>
      </c>
      <c r="B1" s="1" t="s">
        <v>1</v>
      </c>
      <c r="C1" s="2" t="s">
        <v>2</v>
      </c>
      <c r="D1" s="1" t="s">
        <v>8</v>
      </c>
      <c r="E1" s="1" t="s">
        <v>9</v>
      </c>
    </row>
    <row r="2" spans="1:5" x14ac:dyDescent="0.35">
      <c r="A2" s="1" t="s">
        <v>3</v>
      </c>
      <c r="B2" s="1">
        <v>21</v>
      </c>
      <c r="C2" s="2">
        <v>3</v>
      </c>
      <c r="D2" s="1" t="b">
        <f>ISBLANK(C2)</f>
        <v>0</v>
      </c>
      <c r="E2" s="1">
        <f>IF(ISBLANK(C2),$C$8,C2)</f>
        <v>3</v>
      </c>
    </row>
    <row r="3" spans="1:5" x14ac:dyDescent="0.35">
      <c r="A3" s="1" t="s">
        <v>4</v>
      </c>
      <c r="B3" s="1"/>
      <c r="C3" s="2">
        <v>3.2</v>
      </c>
      <c r="D3" s="1" t="b">
        <f>ISBLANK(C3)</f>
        <v>0</v>
      </c>
      <c r="E3" s="1">
        <f>IF(ISBLANK(C3),$C$8,C3)</f>
        <v>3.2</v>
      </c>
    </row>
    <row r="4" spans="1:5" x14ac:dyDescent="0.35">
      <c r="A4" s="1" t="s">
        <v>5</v>
      </c>
      <c r="B4" s="1">
        <v>23</v>
      </c>
      <c r="C4" s="2"/>
      <c r="D4" s="1" t="b">
        <f>ISBLANK(C4)</f>
        <v>1</v>
      </c>
      <c r="E4" s="1">
        <f>IF(ISBLANK(C4),$C$8,C4)</f>
        <v>3.1999999999999997</v>
      </c>
    </row>
    <row r="5" spans="1:5" x14ac:dyDescent="0.35">
      <c r="A5" s="1" t="s">
        <v>6</v>
      </c>
      <c r="B5" s="1">
        <v>22</v>
      </c>
      <c r="C5" s="2">
        <v>3.5</v>
      </c>
      <c r="D5" s="1" t="b">
        <f>ISBLANK(C5)</f>
        <v>0</v>
      </c>
      <c r="E5" s="1">
        <f>IF(ISBLANK(C5),$C$8,C5)</f>
        <v>3.5</v>
      </c>
    </row>
    <row r="6" spans="1:5" x14ac:dyDescent="0.35">
      <c r="A6" s="1" t="s">
        <v>7</v>
      </c>
      <c r="B6" s="1"/>
      <c r="C6" s="2">
        <v>3.1</v>
      </c>
      <c r="D6" s="1" t="b">
        <f>ISBLANK(C6)</f>
        <v>0</v>
      </c>
      <c r="E6" s="1">
        <f>IF(ISBLANK(C6),$C$8,C6)</f>
        <v>3.1</v>
      </c>
    </row>
    <row r="7" spans="1:5" x14ac:dyDescent="0.35">
      <c r="A7" s="1"/>
      <c r="B7" s="1"/>
      <c r="C7" s="2" t="s">
        <v>10</v>
      </c>
      <c r="D7" s="1"/>
      <c r="E7" s="1"/>
    </row>
    <row r="8" spans="1:5" x14ac:dyDescent="0.35">
      <c r="A8" s="1"/>
      <c r="B8" s="1"/>
      <c r="C8" s="2">
        <f>AVERAGE(C2,C3,C5,C6)</f>
        <v>3.1999999999999997</v>
      </c>
      <c r="D8" s="1"/>
      <c r="E8" s="1"/>
    </row>
  </sheetData>
  <conditionalFormatting sqref="E1 A1:C6">
    <cfRule type="containsBlanks" dxfId="2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F1" workbookViewId="0">
      <selection activeCell="H3" sqref="H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21</v>
      </c>
      <c r="C2">
        <v>3</v>
      </c>
    </row>
    <row r="3" spans="1:3" x14ac:dyDescent="0.35">
      <c r="A3" t="s">
        <v>6</v>
      </c>
      <c r="B3">
        <v>22</v>
      </c>
      <c r="C3">
        <v>3.5</v>
      </c>
    </row>
  </sheetData>
  <autoFilter ref="A1:C3"/>
  <conditionalFormatting sqref="A1:C3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" sqref="D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21</v>
      </c>
      <c r="C2">
        <v>3</v>
      </c>
    </row>
    <row r="3" spans="1:3" x14ac:dyDescent="0.35">
      <c r="A3" t="s">
        <v>4</v>
      </c>
      <c r="C3">
        <v>3.2</v>
      </c>
    </row>
    <row r="4" spans="1:3" x14ac:dyDescent="0.35">
      <c r="A4" t="s">
        <v>5</v>
      </c>
      <c r="B4">
        <v>23</v>
      </c>
    </row>
    <row r="5" spans="1:3" x14ac:dyDescent="0.35">
      <c r="A5" t="s">
        <v>6</v>
      </c>
      <c r="B5">
        <v>22</v>
      </c>
      <c r="C5">
        <v>3.5</v>
      </c>
    </row>
    <row r="6" spans="1:3" x14ac:dyDescent="0.35">
      <c r="A6" t="s">
        <v>7</v>
      </c>
      <c r="C6">
        <v>3.1</v>
      </c>
    </row>
    <row r="9" spans="1:3" x14ac:dyDescent="0.35">
      <c r="C9" t="s">
        <v>11</v>
      </c>
    </row>
  </sheetData>
  <conditionalFormatting sqref="A1:C6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2" workbookViewId="0">
      <selection activeCell="C12" sqref="C12"/>
    </sheetView>
  </sheetViews>
  <sheetFormatPr defaultRowHeight="14.5" x14ac:dyDescent="0.35"/>
  <sheetData>
    <row r="1" spans="1:2" x14ac:dyDescent="0.35">
      <c r="A1" t="s">
        <v>12</v>
      </c>
      <c r="B1" t="s">
        <v>18</v>
      </c>
    </row>
    <row r="2" spans="1:2" x14ac:dyDescent="0.35">
      <c r="A2">
        <v>4000</v>
      </c>
      <c r="B2">
        <f t="shared" ref="B2:B7" si="0">IF(A2&lt;$B$12,A2,IF(A2&gt;$B$13,A2,))</f>
        <v>0</v>
      </c>
    </row>
    <row r="3" spans="1:2" x14ac:dyDescent="0.35">
      <c r="A3">
        <v>4200</v>
      </c>
      <c r="B3">
        <f t="shared" si="0"/>
        <v>0</v>
      </c>
    </row>
    <row r="4" spans="1:2" x14ac:dyDescent="0.35">
      <c r="A4">
        <v>4100</v>
      </c>
      <c r="B4">
        <f t="shared" si="0"/>
        <v>0</v>
      </c>
    </row>
    <row r="5" spans="1:2" x14ac:dyDescent="0.35">
      <c r="A5">
        <v>80000</v>
      </c>
      <c r="B5">
        <f t="shared" si="0"/>
        <v>80000</v>
      </c>
    </row>
    <row r="6" spans="1:2" x14ac:dyDescent="0.35">
      <c r="A6">
        <v>4300</v>
      </c>
      <c r="B6">
        <f t="shared" si="0"/>
        <v>0</v>
      </c>
    </row>
    <row r="7" spans="1:2" x14ac:dyDescent="0.35">
      <c r="A7">
        <v>4150</v>
      </c>
      <c r="B7">
        <f t="shared" si="0"/>
        <v>0</v>
      </c>
    </row>
    <row r="9" spans="1:2" x14ac:dyDescent="0.35">
      <c r="A9" t="s">
        <v>13</v>
      </c>
      <c r="B9">
        <f>_xlfn.QUARTILE.EXC(A2:A7,1)</f>
        <v>4075</v>
      </c>
    </row>
    <row r="10" spans="1:2" x14ac:dyDescent="0.35">
      <c r="A10" t="s">
        <v>14</v>
      </c>
      <c r="B10">
        <f>_xlfn.QUARTILE.EXC(A2:A7,3)</f>
        <v>23225</v>
      </c>
    </row>
    <row r="11" spans="1:2" x14ac:dyDescent="0.35">
      <c r="A11" t="s">
        <v>15</v>
      </c>
      <c r="B11">
        <f>B10-B9</f>
        <v>19150</v>
      </c>
    </row>
    <row r="12" spans="1:2" x14ac:dyDescent="0.35">
      <c r="A12" t="s">
        <v>16</v>
      </c>
      <c r="B12">
        <f>B9-(1.5*B11)</f>
        <v>-24650</v>
      </c>
    </row>
    <row r="13" spans="1:2" x14ac:dyDescent="0.35">
      <c r="A13" t="s">
        <v>17</v>
      </c>
      <c r="B13">
        <f>B10+(1.5*B11)</f>
        <v>51950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9" sqref="B9"/>
    </sheetView>
  </sheetViews>
  <sheetFormatPr defaultRowHeight="14.5" x14ac:dyDescent="0.35"/>
  <cols>
    <col min="2" max="2" width="15.453125" bestFit="1" customWidth="1"/>
  </cols>
  <sheetData>
    <row r="1" spans="1:2" x14ac:dyDescent="0.35">
      <c r="A1" t="s">
        <v>19</v>
      </c>
      <c r="B1" t="s">
        <v>20</v>
      </c>
    </row>
    <row r="2" spans="1:2" x14ac:dyDescent="0.35">
      <c r="A2">
        <v>25</v>
      </c>
      <c r="B2">
        <f>IF(OR(A2&lt;0,A2&gt;120),"invalid",A2)</f>
        <v>25</v>
      </c>
    </row>
    <row r="3" spans="1:2" x14ac:dyDescent="0.35">
      <c r="A3">
        <v>30</v>
      </c>
      <c r="B3">
        <f>IF(OR(A3&lt;0,A3&gt;120),"invalid",A3)</f>
        <v>30</v>
      </c>
    </row>
    <row r="4" spans="1:2" x14ac:dyDescent="0.35">
      <c r="A4">
        <v>-5</v>
      </c>
      <c r="B4" t="str">
        <f>IF(OR(A4&lt;0,A4&gt;120),"invalid",A4)</f>
        <v>invalid</v>
      </c>
    </row>
    <row r="5" spans="1:2" x14ac:dyDescent="0.35">
      <c r="A5">
        <v>1000</v>
      </c>
      <c r="B5" t="str">
        <f>IF(OR(A5&lt;0,A5&gt;120),"invalid",A5)</f>
        <v>invalid</v>
      </c>
    </row>
    <row r="6" spans="1:2" x14ac:dyDescent="0.35">
      <c r="A6">
        <v>40</v>
      </c>
      <c r="B6">
        <f>IF(OR(A6&lt;0,A6&gt;120),"invalid",A6)</f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C1" workbookViewId="0">
      <selection activeCell="K9" sqref="K9"/>
    </sheetView>
  </sheetViews>
  <sheetFormatPr defaultRowHeight="14.5" x14ac:dyDescent="0.35"/>
  <cols>
    <col min="3" max="3" width="18.81640625" bestFit="1" customWidth="1"/>
  </cols>
  <sheetData>
    <row r="1" spans="1:3" x14ac:dyDescent="0.35">
      <c r="A1" t="s">
        <v>21</v>
      </c>
      <c r="B1" t="s">
        <v>22</v>
      </c>
      <c r="C1" t="s">
        <v>24</v>
      </c>
    </row>
    <row r="2" spans="1:3" x14ac:dyDescent="0.35">
      <c r="A2">
        <v>25</v>
      </c>
      <c r="B2" t="b">
        <f>ISNUMBER(A2)</f>
        <v>1</v>
      </c>
      <c r="C2">
        <f>VALUE(A2)</f>
        <v>25</v>
      </c>
    </row>
    <row r="3" spans="1:3" x14ac:dyDescent="0.35">
      <c r="A3">
        <v>30</v>
      </c>
      <c r="B3" t="b">
        <f>ISNUMBER(A3)</f>
        <v>1</v>
      </c>
      <c r="C3">
        <f>VALUE(A3)</f>
        <v>30</v>
      </c>
    </row>
    <row r="4" spans="1:3" x14ac:dyDescent="0.35">
      <c r="A4" t="s">
        <v>23</v>
      </c>
      <c r="B4" t="b">
        <f>ISNUMBER(A4)</f>
        <v>0</v>
      </c>
      <c r="C4" t="e">
        <f>VALUE(A4)</f>
        <v>#VALUE!</v>
      </c>
    </row>
    <row r="5" spans="1:3" x14ac:dyDescent="0.35">
      <c r="A5">
        <v>45</v>
      </c>
      <c r="B5" t="b">
        <f>ISNUMBER(A5)</f>
        <v>1</v>
      </c>
      <c r="C5">
        <f>VALUE(A5)</f>
        <v>45</v>
      </c>
    </row>
    <row r="6" spans="1:3" x14ac:dyDescent="0.35">
      <c r="A6">
        <v>32</v>
      </c>
      <c r="B6" t="b">
        <f>ISNUMBER(A6)</f>
        <v>1</v>
      </c>
      <c r="C6">
        <f>VALUE(A6)</f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4" sqref="G4"/>
    </sheetView>
  </sheetViews>
  <sheetFormatPr defaultRowHeight="14.5" x14ac:dyDescent="0.35"/>
  <cols>
    <col min="3" max="3" width="10.1796875" bestFit="1" customWidth="1"/>
    <col min="4" max="4" width="17.453125" bestFit="1" customWidth="1"/>
  </cols>
  <sheetData>
    <row r="1" spans="1:6" ht="15.5" x14ac:dyDescent="0.35">
      <c r="A1" s="5" t="s">
        <v>25</v>
      </c>
      <c r="B1" s="6"/>
      <c r="C1" s="6"/>
      <c r="D1" s="6"/>
      <c r="E1" s="6"/>
      <c r="F1" s="6"/>
    </row>
    <row r="2" spans="1:6" x14ac:dyDescent="0.35">
      <c r="A2" s="1" t="s">
        <v>19</v>
      </c>
      <c r="B2" s="1" t="s">
        <v>26</v>
      </c>
      <c r="C2" s="1" t="s">
        <v>27</v>
      </c>
      <c r="D2" s="1" t="s">
        <v>28</v>
      </c>
      <c r="E2" s="1" t="s">
        <v>29</v>
      </c>
      <c r="F2" s="1"/>
    </row>
    <row r="3" spans="1:6" x14ac:dyDescent="0.35">
      <c r="A3" s="1">
        <v>5</v>
      </c>
      <c r="B3" s="1">
        <v>20000</v>
      </c>
      <c r="C3" s="1" t="str">
        <f>IF(A3&lt;12, "Child",IF(A3&lt;60, "Adult","Senior"))</f>
        <v>Child</v>
      </c>
      <c r="D3" s="1">
        <f>(B3-MIN($B$3:$B$6))/(MAX($B$3:$B$6)-MIN($B$3:$B$6))</f>
        <v>0</v>
      </c>
      <c r="E3" s="1">
        <f>B3/1000</f>
        <v>20</v>
      </c>
      <c r="F3" s="1"/>
    </row>
    <row r="4" spans="1:6" x14ac:dyDescent="0.35">
      <c r="A4" s="1">
        <v>20</v>
      </c>
      <c r="B4" s="1">
        <v>30000</v>
      </c>
      <c r="C4" s="1" t="str">
        <f t="shared" ref="C4:C8" si="0">IF(A4&lt;12, "Child",IF(A4&lt;60, "Adult","Senior"))</f>
        <v>Adult</v>
      </c>
      <c r="D4" s="4">
        <f t="shared" ref="D4:D5" si="1">(B4-MIN($B$3:$B$6))/(MAX($B$3:$B$6)-MIN($B$3:$B$6))</f>
        <v>0.5</v>
      </c>
      <c r="E4" s="4">
        <f t="shared" ref="E4:E8" si="2">B4/1000</f>
        <v>30</v>
      </c>
      <c r="F4" s="1"/>
    </row>
    <row r="5" spans="1:6" x14ac:dyDescent="0.35">
      <c r="A5" s="1">
        <v>67</v>
      </c>
      <c r="B5" s="1">
        <v>25000</v>
      </c>
      <c r="C5" s="1" t="str">
        <f t="shared" si="0"/>
        <v>Senior</v>
      </c>
      <c r="D5" s="4">
        <f t="shared" si="1"/>
        <v>0.25</v>
      </c>
      <c r="E5" s="4">
        <f t="shared" si="2"/>
        <v>25</v>
      </c>
      <c r="F5" s="1"/>
    </row>
    <row r="6" spans="1:6" x14ac:dyDescent="0.35">
      <c r="A6" s="1">
        <v>15</v>
      </c>
      <c r="B6" s="1">
        <v>40000</v>
      </c>
      <c r="C6" s="1" t="str">
        <f t="shared" si="0"/>
        <v>Adult</v>
      </c>
      <c r="D6" s="4">
        <f>(B6-MIN($B$3:$B$6))/(MAX($B$3:$B$6)-MIN($B$3:$B$6))</f>
        <v>1</v>
      </c>
      <c r="E6" s="4">
        <f t="shared" si="2"/>
        <v>40</v>
      </c>
      <c r="F6" s="1"/>
    </row>
    <row r="7" spans="1:6" x14ac:dyDescent="0.35">
      <c r="A7" s="1">
        <v>40</v>
      </c>
      <c r="B7" s="1"/>
      <c r="C7" s="1" t="str">
        <f t="shared" si="0"/>
        <v>Adult</v>
      </c>
      <c r="D7" s="4"/>
      <c r="E7" s="4">
        <f t="shared" si="2"/>
        <v>0</v>
      </c>
      <c r="F7" s="1"/>
    </row>
    <row r="8" spans="1:6" x14ac:dyDescent="0.35">
      <c r="A8" s="1">
        <v>80</v>
      </c>
      <c r="B8" s="1"/>
      <c r="C8" s="1" t="str">
        <f t="shared" si="0"/>
        <v>Senior</v>
      </c>
      <c r="D8" s="4"/>
      <c r="E8" s="4">
        <f t="shared" si="2"/>
        <v>0</v>
      </c>
      <c r="F8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14" sqref="H14"/>
    </sheetView>
  </sheetViews>
  <sheetFormatPr defaultRowHeight="14.5" x14ac:dyDescent="0.35"/>
  <cols>
    <col min="3" max="3" width="9.453125" bestFit="1" customWidth="1"/>
    <col min="8" max="8" width="11.81640625" bestFit="1" customWidth="1"/>
  </cols>
  <sheetData>
    <row r="1" spans="1:8" x14ac:dyDescent="0.35">
      <c r="A1" s="6" t="s">
        <v>30</v>
      </c>
      <c r="B1" s="6"/>
      <c r="C1" s="6"/>
      <c r="D1" s="6"/>
      <c r="E1" s="6"/>
      <c r="F1" s="4"/>
      <c r="G1" s="4"/>
      <c r="H1" s="4"/>
    </row>
    <row r="2" spans="1:8" x14ac:dyDescent="0.35">
      <c r="A2" s="4" t="s">
        <v>31</v>
      </c>
      <c r="B2" s="4" t="s">
        <v>34</v>
      </c>
      <c r="C2" s="4" t="s">
        <v>35</v>
      </c>
      <c r="D2" s="4" t="s">
        <v>36</v>
      </c>
      <c r="E2" s="4" t="s">
        <v>37</v>
      </c>
      <c r="F2" s="8" t="s">
        <v>38</v>
      </c>
      <c r="G2" s="8" t="s">
        <v>39</v>
      </c>
      <c r="H2" s="8" t="s">
        <v>44</v>
      </c>
    </row>
    <row r="3" spans="1:8" x14ac:dyDescent="0.35">
      <c r="A3" s="4" t="s">
        <v>32</v>
      </c>
      <c r="B3" s="4">
        <f>IF(A3="Yes",1,0)</f>
        <v>1</v>
      </c>
      <c r="C3" s="7">
        <v>45296</v>
      </c>
      <c r="D3" s="4">
        <f>YEAR(C3)</f>
        <v>2024</v>
      </c>
      <c r="E3" s="4">
        <f>MONTH(C3)</f>
        <v>1</v>
      </c>
      <c r="F3" s="4">
        <f>DAY(C3)</f>
        <v>5</v>
      </c>
      <c r="G3" s="4" t="s">
        <v>40</v>
      </c>
      <c r="H3" s="4" t="str">
        <f>IF(OR(G3="lizard",G3="fish"),"other",G3)</f>
        <v>other</v>
      </c>
    </row>
    <row r="4" spans="1:8" x14ac:dyDescent="0.35">
      <c r="A4" s="4" t="s">
        <v>33</v>
      </c>
      <c r="B4" s="4">
        <f t="shared" ref="B4:B6" si="0">IF(A4="Yes",1,0)</f>
        <v>0</v>
      </c>
      <c r="C4" s="7">
        <v>45473</v>
      </c>
      <c r="D4" s="4">
        <f t="shared" ref="D4:D6" si="1">YEAR(C4)</f>
        <v>2024</v>
      </c>
      <c r="E4" s="4">
        <f t="shared" ref="E4:E6" si="2">MONTH(C4)</f>
        <v>6</v>
      </c>
      <c r="F4" s="4">
        <f t="shared" ref="F4:F6" si="3">DAY(C4)</f>
        <v>30</v>
      </c>
      <c r="G4" s="4" t="s">
        <v>41</v>
      </c>
      <c r="H4" s="4" t="str">
        <f t="shared" ref="H4:H7" si="4">IF(OR(G4="lizard",G4="fish"),"other",G4)</f>
        <v>dog</v>
      </c>
    </row>
    <row r="5" spans="1:8" x14ac:dyDescent="0.35">
      <c r="A5" s="4" t="s">
        <v>32</v>
      </c>
      <c r="B5" s="4">
        <f t="shared" si="0"/>
        <v>1</v>
      </c>
      <c r="C5" s="4"/>
      <c r="D5" s="4">
        <f>YEAR(C5)</f>
        <v>1900</v>
      </c>
      <c r="E5" s="4">
        <f t="shared" si="2"/>
        <v>1</v>
      </c>
      <c r="F5" s="4">
        <f t="shared" si="3"/>
        <v>0</v>
      </c>
      <c r="G5" s="4" t="s">
        <v>42</v>
      </c>
      <c r="H5" s="4" t="str">
        <f t="shared" si="4"/>
        <v>cat</v>
      </c>
    </row>
    <row r="6" spans="1:8" x14ac:dyDescent="0.35">
      <c r="A6" s="4" t="s">
        <v>33</v>
      </c>
      <c r="B6" s="4">
        <f t="shared" si="0"/>
        <v>0</v>
      </c>
      <c r="C6" s="4"/>
      <c r="D6" s="4">
        <f t="shared" si="1"/>
        <v>1900</v>
      </c>
      <c r="E6" s="4">
        <f t="shared" si="2"/>
        <v>1</v>
      </c>
      <c r="F6" s="4">
        <f t="shared" si="3"/>
        <v>0</v>
      </c>
      <c r="G6" s="4" t="s">
        <v>41</v>
      </c>
      <c r="H6" s="4" t="str">
        <f t="shared" si="4"/>
        <v>dog</v>
      </c>
    </row>
    <row r="7" spans="1:8" x14ac:dyDescent="0.35">
      <c r="A7" s="4"/>
      <c r="B7" s="4"/>
      <c r="C7" s="4"/>
      <c r="D7" s="4"/>
      <c r="E7" s="4"/>
      <c r="F7" s="4"/>
      <c r="G7" s="4" t="s">
        <v>43</v>
      </c>
      <c r="H7" s="4" t="str">
        <f t="shared" si="4"/>
        <v>other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MEAN</vt:lpstr>
      <vt:lpstr>delete empty cells</vt:lpstr>
      <vt:lpstr>Sheet4</vt:lpstr>
      <vt:lpstr>outliers</vt:lpstr>
      <vt:lpstr>impluasive</vt:lpstr>
      <vt:lpstr>text to number</vt:lpstr>
      <vt:lpstr>Sheet2</vt:lpstr>
      <vt:lpstr>4</vt:lpstr>
      <vt:lpstr>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Riak</dc:creator>
  <cp:lastModifiedBy>User</cp:lastModifiedBy>
  <dcterms:created xsi:type="dcterms:W3CDTF">2015-06-05T18:17:20Z</dcterms:created>
  <dcterms:modified xsi:type="dcterms:W3CDTF">2025-07-24T23:52:21Z</dcterms:modified>
</cp:coreProperties>
</file>