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rchase/R_projects/natgeo_plastic/"/>
    </mc:Choice>
  </mc:AlternateContent>
  <xr:revisionPtr revIDLastSave="0" documentId="8_{94A1AB07-7D29-FB40-ADC9-6C301FD26FD7}" xr6:coauthVersionLast="36" xr6:coauthVersionMax="36" xr10:uidLastSave="{00000000-0000-0000-0000-000000000000}"/>
  <bookViews>
    <workbookView xWindow="260" yWindow="760" windowWidth="21820" windowHeight="15440"/>
  </bookViews>
  <sheets>
    <sheet name="countries_plastic_oceans" sheetId="1" r:id="rId1"/>
  </sheet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E3" i="1"/>
  <c r="E4" i="1"/>
  <c r="E5" i="1"/>
  <c r="G5" i="1" s="1"/>
  <c r="E6" i="1"/>
  <c r="G6" i="1" s="1"/>
  <c r="E7" i="1"/>
  <c r="E8" i="1"/>
  <c r="E9" i="1"/>
  <c r="G9" i="1" s="1"/>
  <c r="E10" i="1"/>
  <c r="E11" i="1"/>
  <c r="E12" i="1"/>
  <c r="E13" i="1"/>
  <c r="G13" i="1" s="1"/>
  <c r="E14" i="1"/>
  <c r="G14" i="1" s="1"/>
  <c r="E15" i="1"/>
  <c r="E16" i="1"/>
  <c r="E17" i="1"/>
  <c r="E18" i="1"/>
  <c r="E19" i="1"/>
  <c r="E20" i="1"/>
  <c r="E21" i="1"/>
  <c r="E22" i="1"/>
  <c r="E23" i="1"/>
  <c r="E24" i="1"/>
  <c r="E25" i="1"/>
  <c r="G25" i="1" s="1"/>
  <c r="E26" i="1"/>
  <c r="G26" i="1" s="1"/>
  <c r="E27" i="1"/>
  <c r="E28" i="1"/>
  <c r="E29" i="1"/>
  <c r="E30" i="1"/>
  <c r="E31" i="1"/>
  <c r="E32" i="1"/>
  <c r="E33" i="1"/>
  <c r="E34" i="1"/>
  <c r="E35" i="1"/>
  <c r="E36" i="1"/>
  <c r="E37" i="1"/>
  <c r="G37" i="1" s="1"/>
  <c r="E38" i="1"/>
  <c r="G38" i="1" s="1"/>
  <c r="E39" i="1"/>
  <c r="E40" i="1"/>
  <c r="E41" i="1"/>
  <c r="E42" i="1"/>
  <c r="E43" i="1"/>
  <c r="E44" i="1"/>
  <c r="E45" i="1"/>
  <c r="E46" i="1"/>
  <c r="E47" i="1"/>
  <c r="E48" i="1"/>
  <c r="E49" i="1"/>
  <c r="G49" i="1" s="1"/>
  <c r="E50" i="1"/>
  <c r="G50" i="1" s="1"/>
  <c r="E51" i="1"/>
  <c r="E2" i="1"/>
  <c r="G2" i="1" s="1"/>
  <c r="G3" i="1"/>
  <c r="G4" i="1"/>
  <c r="G7" i="1"/>
  <c r="G8" i="1"/>
  <c r="G10" i="1"/>
  <c r="G11" i="1"/>
  <c r="G12" i="1"/>
  <c r="G15" i="1"/>
  <c r="G16" i="1"/>
  <c r="G17" i="1"/>
  <c r="G18" i="1"/>
  <c r="G19" i="1"/>
  <c r="G20" i="1"/>
  <c r="G21" i="1"/>
  <c r="G22" i="1"/>
  <c r="G23" i="1"/>
  <c r="G24" i="1"/>
  <c r="G27" i="1"/>
  <c r="G28" i="1"/>
  <c r="G29" i="1"/>
  <c r="G30" i="1"/>
  <c r="G31" i="1"/>
  <c r="G32" i="1"/>
  <c r="G33" i="1"/>
  <c r="G34" i="1"/>
  <c r="G35" i="1"/>
  <c r="G36" i="1"/>
  <c r="G39" i="1"/>
  <c r="G40" i="1"/>
  <c r="G41" i="1"/>
  <c r="G42" i="1"/>
  <c r="G43" i="1"/>
  <c r="G44" i="1"/>
  <c r="G45" i="1"/>
  <c r="G46" i="1"/>
  <c r="G47" i="1"/>
  <c r="G48" i="1"/>
  <c r="G51" i="1"/>
</calcChain>
</file>

<file path=xl/sharedStrings.xml><?xml version="1.0" encoding="utf-8"?>
<sst xmlns="http://schemas.openxmlformats.org/spreadsheetml/2006/main" count="109" uniqueCount="66">
  <si>
    <t>country</t>
  </si>
  <si>
    <t>kg_person_day</t>
  </si>
  <si>
    <t>China</t>
  </si>
  <si>
    <t>Indonesia</t>
  </si>
  <si>
    <t>Philippines</t>
  </si>
  <si>
    <t>India</t>
  </si>
  <si>
    <t>Nigeria</t>
  </si>
  <si>
    <t>Thailand</t>
  </si>
  <si>
    <t>Bangladesh</t>
  </si>
  <si>
    <t>Egypt</t>
  </si>
  <si>
    <t>Malaysia</t>
  </si>
  <si>
    <t>Pakistan</t>
  </si>
  <si>
    <t>South Africa</t>
  </si>
  <si>
    <t>Brazil</t>
  </si>
  <si>
    <t>Turkey</t>
  </si>
  <si>
    <t>Morocco</t>
  </si>
  <si>
    <t>Senegal</t>
  </si>
  <si>
    <t>Yemen</t>
  </si>
  <si>
    <t>United States</t>
  </si>
  <si>
    <t>Somalia</t>
  </si>
  <si>
    <t>Mexico</t>
  </si>
  <si>
    <t>Ecuador</t>
  </si>
  <si>
    <t>Japan</t>
  </si>
  <si>
    <t>Colombia</t>
  </si>
  <si>
    <t>Cuba</t>
  </si>
  <si>
    <t>Venezuela</t>
  </si>
  <si>
    <t>Nicaragua</t>
  </si>
  <si>
    <t>Guatemala</t>
  </si>
  <si>
    <t>Russia</t>
  </si>
  <si>
    <t>United Kingdom</t>
  </si>
  <si>
    <t>Fiji</t>
  </si>
  <si>
    <t>Costa Rica</t>
  </si>
  <si>
    <t>Taiwan</t>
  </si>
  <si>
    <t>Spain</t>
  </si>
  <si>
    <t>Korea, South (Republic of Korea)</t>
  </si>
  <si>
    <t>Italy</t>
  </si>
  <si>
    <t>Maldives</t>
  </si>
  <si>
    <t>Germany</t>
  </si>
  <si>
    <t>Saudi Arabia</t>
  </si>
  <si>
    <t>Chile</t>
  </si>
  <si>
    <t>Israel</t>
  </si>
  <si>
    <t>Poland</t>
  </si>
  <si>
    <t>Australia</t>
  </si>
  <si>
    <t>Greece</t>
  </si>
  <si>
    <t>Cape Verde</t>
  </si>
  <si>
    <t>Canada</t>
  </si>
  <si>
    <t>New Zealand</t>
  </si>
  <si>
    <t>Norway</t>
  </si>
  <si>
    <t>Belgium</t>
  </si>
  <si>
    <t>Sweden</t>
  </si>
  <si>
    <t>Iceland</t>
  </si>
  <si>
    <t>ocean</t>
  </si>
  <si>
    <t>Pacific</t>
  </si>
  <si>
    <t>Indian</t>
  </si>
  <si>
    <t>Atlantic/Indian</t>
  </si>
  <si>
    <t xml:space="preserve">Atlantic </t>
  </si>
  <si>
    <t>Atlantic</t>
  </si>
  <si>
    <t>Atlantic/Pacific</t>
  </si>
  <si>
    <t>Pacific/Indian</t>
  </si>
  <si>
    <t>North Korea</t>
  </si>
  <si>
    <t>g per day</t>
  </si>
  <si>
    <t>km per day</t>
  </si>
  <si>
    <t>walking_time</t>
  </si>
  <si>
    <t>walking time is calculated from tonnes of plastic per day (tonnes per year/365). The average amount of plastic in a bottle is assumed to be 10g, the average height of a bottle is estimated at 20cm, and the average walking speed of a human is estimated as 5 km/hour</t>
  </si>
  <si>
    <t>bottles_per_day</t>
  </si>
  <si>
    <t>tonnes_plastic_per_year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</si>
</sst>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selection activeCell="C2" sqref="C2"/>
    </sheetView>
  </sheetViews>
  <sheetFormatPr baseColWidth="10" defaultRowHeight="16" x14ac:dyDescent="0.2"/>
  <cols>
    <col min="1" max="1" width="20.1640625" customWidth="1"/>
    <col min="5" max="5" width="12.1640625" bestFit="1" customWidth="1"/>
    <col min="7" max="7" width="11.1640625" bestFit="1" customWidth="1"/>
  </cols>
  <sheetData>
    <row r="1" spans="1:11" x14ac:dyDescent="0.2">
      <c r="A1" t="s">
        <v>0</v>
      </c>
      <c r="B1" t="s">
        <v>51</v>
      </c>
      <c r="C1" t="s">
        <v>65</v>
      </c>
      <c r="D1" t="s">
        <v>1</v>
      </c>
      <c r="E1" t="s">
        <v>60</v>
      </c>
      <c r="G1" t="s">
        <v>64</v>
      </c>
      <c r="H1" t="s">
        <v>61</v>
      </c>
      <c r="I1" t="s">
        <v>62</v>
      </c>
      <c r="K1" t="s">
        <v>63</v>
      </c>
    </row>
    <row r="2" spans="1:11" x14ac:dyDescent="0.2">
      <c r="A2" t="s">
        <v>2</v>
      </c>
      <c r="B2" t="s">
        <v>52</v>
      </c>
      <c r="C2">
        <v>36485.607272159701</v>
      </c>
      <c r="D2">
        <v>9.1914444167699894E-2</v>
      </c>
      <c r="E2">
        <f>(C2/365)*1000000</f>
        <v>99960567.868930683</v>
      </c>
      <c r="G2">
        <f xml:space="preserve"> E2/10</f>
        <v>9996056.7868930679</v>
      </c>
      <c r="H2">
        <f>(G2*20)/100</f>
        <v>1999211.3573786137</v>
      </c>
      <c r="I2">
        <f>H2/5</f>
        <v>399842.27147572272</v>
      </c>
    </row>
    <row r="3" spans="1:11" x14ac:dyDescent="0.2">
      <c r="A3" t="s">
        <v>3</v>
      </c>
      <c r="B3" t="s">
        <v>53</v>
      </c>
      <c r="C3">
        <v>14564.462859832</v>
      </c>
      <c r="D3">
        <v>4.7073706866419901E-2</v>
      </c>
      <c r="E3">
        <f t="shared" ref="E3:E51" si="0">(C3/365)*1000000</f>
        <v>39902637.972142465</v>
      </c>
      <c r="G3">
        <f t="shared" ref="G3:G51" si="1" xml:space="preserve"> E3/10</f>
        <v>3990263.7972142464</v>
      </c>
      <c r="H3">
        <f t="shared" ref="H3:H51" si="2">(G3*20)/100</f>
        <v>798052.75944284932</v>
      </c>
      <c r="I3">
        <f t="shared" ref="I3:I51" si="3">H3/5</f>
        <v>159610.55188856987</v>
      </c>
    </row>
    <row r="4" spans="1:11" x14ac:dyDescent="0.2">
      <c r="A4" t="s">
        <v>4</v>
      </c>
      <c r="B4" t="s">
        <v>52</v>
      </c>
      <c r="C4">
        <v>9550.7576816906294</v>
      </c>
      <c r="D4">
        <v>6.1844249843999999E-2</v>
      </c>
      <c r="E4">
        <f t="shared" si="0"/>
        <v>26166459.401892137</v>
      </c>
      <c r="G4">
        <f t="shared" si="1"/>
        <v>2616645.9401892135</v>
      </c>
      <c r="H4">
        <f t="shared" si="2"/>
        <v>523329.18803784269</v>
      </c>
      <c r="I4">
        <f t="shared" si="3"/>
        <v>104665.83760756854</v>
      </c>
    </row>
    <row r="5" spans="1:11" x14ac:dyDescent="0.2">
      <c r="A5" t="s">
        <v>5</v>
      </c>
      <c r="B5" t="s">
        <v>53</v>
      </c>
      <c r="C5">
        <v>4768.6487191117403</v>
      </c>
      <c r="D5">
        <v>8.7647872044699995E-3</v>
      </c>
      <c r="E5">
        <f t="shared" si="0"/>
        <v>13064791.011265041</v>
      </c>
      <c r="G5">
        <f t="shared" si="1"/>
        <v>1306479.1011265041</v>
      </c>
      <c r="H5">
        <f t="shared" si="2"/>
        <v>261295.82022530082</v>
      </c>
      <c r="I5">
        <f t="shared" si="3"/>
        <v>52259.164045060163</v>
      </c>
    </row>
    <row r="6" spans="1:11" x14ac:dyDescent="0.2">
      <c r="A6" t="s">
        <v>6</v>
      </c>
      <c r="B6" t="s">
        <v>52</v>
      </c>
      <c r="C6">
        <v>4565.0700631866903</v>
      </c>
      <c r="D6">
        <v>8.4901814299084999E-2</v>
      </c>
      <c r="E6">
        <f t="shared" si="0"/>
        <v>12507041.269004632</v>
      </c>
      <c r="G6">
        <f t="shared" si="1"/>
        <v>1250704.1269004631</v>
      </c>
      <c r="H6">
        <f t="shared" si="2"/>
        <v>250140.82538009263</v>
      </c>
      <c r="I6">
        <f t="shared" si="3"/>
        <v>50028.165076018529</v>
      </c>
    </row>
    <row r="7" spans="1:11" x14ac:dyDescent="0.2">
      <c r="A7" t="s">
        <v>7</v>
      </c>
      <c r="B7" t="s">
        <v>52</v>
      </c>
      <c r="C7">
        <v>4393.4887521586497</v>
      </c>
      <c r="D7">
        <v>0.108116422399799</v>
      </c>
      <c r="E7">
        <f t="shared" si="0"/>
        <v>12036955.485366164</v>
      </c>
      <c r="G7">
        <f t="shared" si="1"/>
        <v>1203695.5485366164</v>
      </c>
      <c r="H7">
        <f t="shared" si="2"/>
        <v>240739.10970732328</v>
      </c>
      <c r="I7">
        <f t="shared" si="3"/>
        <v>48147.821941464659</v>
      </c>
    </row>
    <row r="8" spans="1:11" x14ac:dyDescent="0.2">
      <c r="A8" t="s">
        <v>8</v>
      </c>
      <c r="B8" t="s">
        <v>53</v>
      </c>
      <c r="C8">
        <v>4106.2421815849102</v>
      </c>
      <c r="D8">
        <v>3.0435086577945001E-2</v>
      </c>
      <c r="E8">
        <f t="shared" si="0"/>
        <v>11249978.579684684</v>
      </c>
      <c r="G8">
        <f t="shared" si="1"/>
        <v>1124997.8579684685</v>
      </c>
      <c r="H8">
        <f t="shared" si="2"/>
        <v>224999.57159369369</v>
      </c>
      <c r="I8">
        <f t="shared" si="3"/>
        <v>44999.914318738738</v>
      </c>
    </row>
    <row r="9" spans="1:11" x14ac:dyDescent="0.2">
      <c r="A9" t="s">
        <v>9</v>
      </c>
      <c r="B9" t="s">
        <v>54</v>
      </c>
      <c r="C9">
        <v>3978.6851706473299</v>
      </c>
      <c r="D9">
        <v>0.121803864985704</v>
      </c>
      <c r="E9">
        <f t="shared" si="0"/>
        <v>10900507.316841999</v>
      </c>
      <c r="G9">
        <f t="shared" si="1"/>
        <v>1090050.7316842</v>
      </c>
      <c r="H9">
        <f t="shared" si="2"/>
        <v>218010.14633684003</v>
      </c>
      <c r="I9">
        <f t="shared" si="3"/>
        <v>43602.029267368009</v>
      </c>
    </row>
    <row r="10" spans="1:11" x14ac:dyDescent="0.2">
      <c r="A10" t="s">
        <v>10</v>
      </c>
      <c r="B10" t="s">
        <v>52</v>
      </c>
      <c r="C10">
        <v>3702.4591763267899</v>
      </c>
      <c r="D10">
        <v>0.1121273834954</v>
      </c>
      <c r="E10">
        <f t="shared" si="0"/>
        <v>10143723.770758327</v>
      </c>
      <c r="G10">
        <f t="shared" si="1"/>
        <v>1014372.3770758327</v>
      </c>
      <c r="H10">
        <f t="shared" si="2"/>
        <v>202874.47541516655</v>
      </c>
      <c r="I10">
        <f t="shared" si="3"/>
        <v>40574.895083033312</v>
      </c>
    </row>
    <row r="11" spans="1:11" x14ac:dyDescent="0.2">
      <c r="A11" t="s">
        <v>11</v>
      </c>
      <c r="B11" t="s">
        <v>53</v>
      </c>
      <c r="C11">
        <v>2331.4423689251698</v>
      </c>
      <c r="D11">
        <v>9.0277262334665001E-2</v>
      </c>
      <c r="E11">
        <f t="shared" si="0"/>
        <v>6387513.3395210132</v>
      </c>
      <c r="G11">
        <f t="shared" si="1"/>
        <v>638751.3339521013</v>
      </c>
      <c r="H11">
        <f t="shared" si="2"/>
        <v>127750.26679042027</v>
      </c>
      <c r="I11">
        <f t="shared" si="3"/>
        <v>25550.053358084053</v>
      </c>
    </row>
    <row r="12" spans="1:11" x14ac:dyDescent="0.2">
      <c r="A12" t="s">
        <v>12</v>
      </c>
      <c r="B12" t="s">
        <v>54</v>
      </c>
      <c r="C12">
        <v>2008.60775342384</v>
      </c>
      <c r="D12">
        <v>0.13380982194799901</v>
      </c>
      <c r="E12">
        <f t="shared" si="0"/>
        <v>5503034.9408872323</v>
      </c>
      <c r="G12">
        <f t="shared" si="1"/>
        <v>550303.49408872321</v>
      </c>
      <c r="H12">
        <f t="shared" si="2"/>
        <v>110060.69881774465</v>
      </c>
      <c r="I12">
        <f t="shared" si="3"/>
        <v>22012.13976354893</v>
      </c>
    </row>
    <row r="13" spans="1:11" x14ac:dyDescent="0.2">
      <c r="A13" t="s">
        <v>13</v>
      </c>
      <c r="B13" t="s">
        <v>55</v>
      </c>
      <c r="C13">
        <v>1952.87957350898</v>
      </c>
      <c r="D13">
        <v>1.7290142296569899E-2</v>
      </c>
      <c r="E13">
        <f t="shared" si="0"/>
        <v>5350354.9959150143</v>
      </c>
      <c r="G13">
        <f t="shared" si="1"/>
        <v>535035.49959150143</v>
      </c>
      <c r="H13">
        <f t="shared" si="2"/>
        <v>107007.09991830029</v>
      </c>
      <c r="I13">
        <f t="shared" si="3"/>
        <v>21401.419983660056</v>
      </c>
    </row>
    <row r="14" spans="1:11" x14ac:dyDescent="0.2">
      <c r="A14" t="s">
        <v>14</v>
      </c>
      <c r="B14" t="s">
        <v>56</v>
      </c>
      <c r="C14">
        <v>1748.1807738529101</v>
      </c>
      <c r="D14">
        <v>3.9107600168969997E-2</v>
      </c>
      <c r="E14">
        <f t="shared" si="0"/>
        <v>4789536.3667203011</v>
      </c>
      <c r="G14">
        <f t="shared" si="1"/>
        <v>478953.63667203009</v>
      </c>
      <c r="H14">
        <f t="shared" si="2"/>
        <v>95790.727334406023</v>
      </c>
      <c r="I14">
        <f t="shared" si="3"/>
        <v>19158.145466881204</v>
      </c>
    </row>
    <row r="15" spans="1:11" x14ac:dyDescent="0.2">
      <c r="A15" t="s">
        <v>15</v>
      </c>
      <c r="B15" t="s">
        <v>56</v>
      </c>
      <c r="C15">
        <v>1392.75234575074</v>
      </c>
      <c r="D15">
        <v>4.9103551579499999E-2</v>
      </c>
      <c r="E15">
        <f t="shared" si="0"/>
        <v>3815759.8513718904</v>
      </c>
      <c r="G15">
        <f t="shared" si="1"/>
        <v>381575.98513718904</v>
      </c>
      <c r="H15">
        <f t="shared" si="2"/>
        <v>76315.197027437811</v>
      </c>
      <c r="I15">
        <f t="shared" si="3"/>
        <v>15263.039405487561</v>
      </c>
    </row>
    <row r="16" spans="1:11" x14ac:dyDescent="0.2">
      <c r="A16" t="s">
        <v>16</v>
      </c>
      <c r="B16" t="s">
        <v>56</v>
      </c>
      <c r="C16">
        <v>1360.32090597551</v>
      </c>
      <c r="D16">
        <v>8.5907059955324994E-2</v>
      </c>
      <c r="E16">
        <f t="shared" si="0"/>
        <v>3726906.5917137261</v>
      </c>
      <c r="G16">
        <f t="shared" si="1"/>
        <v>372690.65917137259</v>
      </c>
      <c r="H16">
        <f t="shared" si="2"/>
        <v>74538.131834274522</v>
      </c>
      <c r="I16">
        <f t="shared" si="3"/>
        <v>14907.626366854904</v>
      </c>
    </row>
    <row r="17" spans="1:9" x14ac:dyDescent="0.2">
      <c r="A17" t="s">
        <v>17</v>
      </c>
      <c r="B17" t="s">
        <v>53</v>
      </c>
      <c r="C17">
        <v>935.73803369628502</v>
      </c>
      <c r="D17">
        <v>7.6626958673404896E-2</v>
      </c>
      <c r="E17">
        <f t="shared" si="0"/>
        <v>2563665.8457432464</v>
      </c>
      <c r="G17">
        <f t="shared" si="1"/>
        <v>256366.58457432463</v>
      </c>
      <c r="H17">
        <f t="shared" si="2"/>
        <v>51273.316914864925</v>
      </c>
      <c r="I17">
        <f t="shared" si="3"/>
        <v>10254.663382972985</v>
      </c>
    </row>
    <row r="18" spans="1:9" x14ac:dyDescent="0.2">
      <c r="A18" t="s">
        <v>18</v>
      </c>
      <c r="B18" t="s">
        <v>57</v>
      </c>
      <c r="C18">
        <v>838.68930761041599</v>
      </c>
      <c r="D18">
        <v>6.6822000027998403E-3</v>
      </c>
      <c r="E18">
        <f t="shared" si="0"/>
        <v>2297778.9249600437</v>
      </c>
      <c r="G18">
        <f t="shared" si="1"/>
        <v>229777.89249600438</v>
      </c>
      <c r="H18">
        <f t="shared" si="2"/>
        <v>45955.578499200878</v>
      </c>
      <c r="I18">
        <f t="shared" si="3"/>
        <v>9191.1156998401748</v>
      </c>
    </row>
    <row r="19" spans="1:9" x14ac:dyDescent="0.2">
      <c r="A19" t="s">
        <v>19</v>
      </c>
      <c r="B19" t="s">
        <v>53</v>
      </c>
      <c r="C19">
        <v>535.79622027067501</v>
      </c>
      <c r="D19">
        <v>4.6584840323399899E-2</v>
      </c>
      <c r="E19">
        <f t="shared" si="0"/>
        <v>1467934.8500566438</v>
      </c>
      <c r="G19">
        <f t="shared" si="1"/>
        <v>146793.48500566438</v>
      </c>
      <c r="H19">
        <f t="shared" si="2"/>
        <v>29358.697001132878</v>
      </c>
      <c r="I19">
        <f t="shared" si="3"/>
        <v>5871.7394002265755</v>
      </c>
    </row>
    <row r="20" spans="1:9" x14ac:dyDescent="0.2">
      <c r="A20" t="s">
        <v>59</v>
      </c>
      <c r="B20" t="s">
        <v>52</v>
      </c>
      <c r="C20">
        <v>1253.3348897706101</v>
      </c>
      <c r="D20">
        <v>4.8118641955199902E-2</v>
      </c>
      <c r="E20">
        <f t="shared" si="0"/>
        <v>3433794.2185496166</v>
      </c>
      <c r="G20">
        <f t="shared" si="1"/>
        <v>343379.42185496166</v>
      </c>
      <c r="H20">
        <f t="shared" si="2"/>
        <v>68675.884370992339</v>
      </c>
      <c r="I20">
        <f t="shared" si="3"/>
        <v>13735.176874198467</v>
      </c>
    </row>
    <row r="21" spans="1:9" x14ac:dyDescent="0.2">
      <c r="A21" t="s">
        <v>20</v>
      </c>
      <c r="B21" t="s">
        <v>57</v>
      </c>
      <c r="C21">
        <v>458.54201075174501</v>
      </c>
      <c r="D21">
        <v>1.225956382232E-2</v>
      </c>
      <c r="E21">
        <f t="shared" si="0"/>
        <v>1256279.4815116304</v>
      </c>
      <c r="G21">
        <f t="shared" si="1"/>
        <v>125627.94815116303</v>
      </c>
      <c r="H21">
        <f t="shared" si="2"/>
        <v>25125.589630232607</v>
      </c>
      <c r="I21">
        <f t="shared" si="3"/>
        <v>5025.1179260465215</v>
      </c>
    </row>
    <row r="22" spans="1:9" x14ac:dyDescent="0.2">
      <c r="A22" t="s">
        <v>21</v>
      </c>
      <c r="B22" t="s">
        <v>52</v>
      </c>
      <c r="C22">
        <v>438.90893166435802</v>
      </c>
      <c r="D22">
        <v>4.6824433390489903E-2</v>
      </c>
      <c r="E22">
        <f t="shared" si="0"/>
        <v>1202490.2237379672</v>
      </c>
      <c r="G22">
        <f t="shared" si="1"/>
        <v>120249.02237379672</v>
      </c>
      <c r="H22">
        <f t="shared" si="2"/>
        <v>24049.804474759345</v>
      </c>
      <c r="I22">
        <f t="shared" si="3"/>
        <v>4809.9608949518688</v>
      </c>
    </row>
    <row r="23" spans="1:9" x14ac:dyDescent="0.2">
      <c r="A23" t="s">
        <v>22</v>
      </c>
      <c r="B23" t="s">
        <v>52</v>
      </c>
      <c r="C23">
        <v>438.85248034042502</v>
      </c>
      <c r="D23">
        <v>3.40290000253516E-3</v>
      </c>
      <c r="E23">
        <f t="shared" si="0"/>
        <v>1202335.5625765068</v>
      </c>
      <c r="G23">
        <f t="shared" si="1"/>
        <v>120233.55625765068</v>
      </c>
      <c r="H23">
        <f t="shared" si="2"/>
        <v>24046.711251530134</v>
      </c>
      <c r="I23">
        <f t="shared" si="3"/>
        <v>4809.3422503060265</v>
      </c>
    </row>
    <row r="24" spans="1:9" x14ac:dyDescent="0.2">
      <c r="A24" t="s">
        <v>23</v>
      </c>
      <c r="B24" t="s">
        <v>52</v>
      </c>
      <c r="C24">
        <v>372.803251265092</v>
      </c>
      <c r="D24">
        <v>3.3677063098199997E-2</v>
      </c>
      <c r="E24">
        <f t="shared" si="0"/>
        <v>1021378.7705892932</v>
      </c>
      <c r="G24">
        <f t="shared" si="1"/>
        <v>102137.87705892933</v>
      </c>
      <c r="H24">
        <f t="shared" si="2"/>
        <v>20427.575411785863</v>
      </c>
      <c r="I24">
        <f t="shared" si="3"/>
        <v>4085.5150823571726</v>
      </c>
    </row>
    <row r="25" spans="1:9" x14ac:dyDescent="0.2">
      <c r="A25" t="s">
        <v>24</v>
      </c>
      <c r="B25" t="s">
        <v>56</v>
      </c>
      <c r="C25">
        <v>371.34727466966302</v>
      </c>
      <c r="D25">
        <v>2.1908634347654901E-2</v>
      </c>
      <c r="E25">
        <f t="shared" si="0"/>
        <v>1017389.7936155152</v>
      </c>
      <c r="G25">
        <f t="shared" si="1"/>
        <v>101738.97936155152</v>
      </c>
      <c r="H25">
        <f t="shared" si="2"/>
        <v>20347.795872310304</v>
      </c>
      <c r="I25">
        <f t="shared" si="3"/>
        <v>4069.5591744620606</v>
      </c>
    </row>
    <row r="26" spans="1:9" x14ac:dyDescent="0.2">
      <c r="A26" t="s">
        <v>25</v>
      </c>
      <c r="B26" t="s">
        <v>56</v>
      </c>
      <c r="C26">
        <v>351.47394502733601</v>
      </c>
      <c r="D26">
        <v>1.7419488220049999E-2</v>
      </c>
      <c r="E26">
        <f t="shared" si="0"/>
        <v>962942.31514338637</v>
      </c>
      <c r="G26">
        <f t="shared" si="1"/>
        <v>96294.231514338637</v>
      </c>
      <c r="H26">
        <f t="shared" si="2"/>
        <v>19258.846302867729</v>
      </c>
      <c r="I26">
        <f t="shared" si="3"/>
        <v>3851.7692605735456</v>
      </c>
    </row>
    <row r="27" spans="1:9" x14ac:dyDescent="0.2">
      <c r="A27" t="s">
        <v>26</v>
      </c>
      <c r="B27" t="s">
        <v>57</v>
      </c>
      <c r="C27">
        <v>347.74513838863902</v>
      </c>
      <c r="D27">
        <v>6.640767020195E-2</v>
      </c>
      <c r="E27">
        <f t="shared" si="0"/>
        <v>952726.40654421644</v>
      </c>
      <c r="G27">
        <f t="shared" si="1"/>
        <v>95272.640654421644</v>
      </c>
      <c r="H27">
        <f t="shared" si="2"/>
        <v>19054.52813088433</v>
      </c>
      <c r="I27">
        <f t="shared" si="3"/>
        <v>3810.905626176866</v>
      </c>
    </row>
    <row r="28" spans="1:9" x14ac:dyDescent="0.2">
      <c r="A28" t="s">
        <v>27</v>
      </c>
      <c r="B28" t="s">
        <v>57</v>
      </c>
      <c r="C28">
        <v>341.45376191664701</v>
      </c>
      <c r="D28">
        <v>0.10485448307999901</v>
      </c>
      <c r="E28">
        <f t="shared" si="0"/>
        <v>935489.75867574522</v>
      </c>
      <c r="G28">
        <f t="shared" si="1"/>
        <v>93548.975867574525</v>
      </c>
      <c r="H28">
        <f t="shared" si="2"/>
        <v>18709.795173514904</v>
      </c>
      <c r="I28">
        <f t="shared" si="3"/>
        <v>3741.9590347029807</v>
      </c>
    </row>
    <row r="29" spans="1:9" x14ac:dyDescent="0.2">
      <c r="A29" t="s">
        <v>28</v>
      </c>
      <c r="B29" t="s">
        <v>52</v>
      </c>
      <c r="C29">
        <v>287.26825138733102</v>
      </c>
      <c r="D29">
        <v>2.0463176414999999E-2</v>
      </c>
      <c r="E29">
        <f t="shared" si="0"/>
        <v>787036.30517076992</v>
      </c>
      <c r="G29">
        <f t="shared" si="1"/>
        <v>78703.630517076992</v>
      </c>
      <c r="H29">
        <f t="shared" si="2"/>
        <v>15740.726103415398</v>
      </c>
      <c r="I29">
        <f t="shared" si="3"/>
        <v>3148.1452206830795</v>
      </c>
    </row>
    <row r="30" spans="1:9" x14ac:dyDescent="0.2">
      <c r="A30" t="s">
        <v>29</v>
      </c>
      <c r="B30" t="s">
        <v>56</v>
      </c>
      <c r="C30">
        <v>221.52575299327901</v>
      </c>
      <c r="D30">
        <v>4.2781000173690801E-3</v>
      </c>
      <c r="E30">
        <f t="shared" si="0"/>
        <v>606919.87121446303</v>
      </c>
      <c r="G30">
        <f t="shared" si="1"/>
        <v>60691.987121446306</v>
      </c>
      <c r="H30">
        <f t="shared" si="2"/>
        <v>12138.39742428926</v>
      </c>
      <c r="I30">
        <f t="shared" si="3"/>
        <v>2427.679484857852</v>
      </c>
    </row>
    <row r="31" spans="1:9" x14ac:dyDescent="0.2">
      <c r="A31" t="s">
        <v>30</v>
      </c>
      <c r="B31" t="s">
        <v>52</v>
      </c>
      <c r="C31">
        <v>164.72932557912799</v>
      </c>
      <c r="D31">
        <v>0.15059043177464901</v>
      </c>
      <c r="E31">
        <f t="shared" si="0"/>
        <v>451313.22076473426</v>
      </c>
      <c r="G31">
        <f t="shared" si="1"/>
        <v>45131.322076473429</v>
      </c>
      <c r="H31">
        <f t="shared" si="2"/>
        <v>9026.2644152946868</v>
      </c>
      <c r="I31">
        <f t="shared" si="3"/>
        <v>1805.2528830589374</v>
      </c>
    </row>
    <row r="32" spans="1:9" x14ac:dyDescent="0.2">
      <c r="A32" t="s">
        <v>31</v>
      </c>
      <c r="B32" t="s">
        <v>57</v>
      </c>
      <c r="C32">
        <v>161.623427547727</v>
      </c>
      <c r="D32">
        <v>4.6511431460159999E-2</v>
      </c>
      <c r="E32">
        <f t="shared" si="0"/>
        <v>442803.91108966304</v>
      </c>
      <c r="G32">
        <f t="shared" si="1"/>
        <v>44280.391108966302</v>
      </c>
      <c r="H32">
        <f t="shared" si="2"/>
        <v>8856.078221793261</v>
      </c>
      <c r="I32">
        <f t="shared" si="3"/>
        <v>1771.2156443586523</v>
      </c>
    </row>
    <row r="33" spans="1:9" x14ac:dyDescent="0.2">
      <c r="A33" t="s">
        <v>32</v>
      </c>
      <c r="B33" t="s">
        <v>52</v>
      </c>
      <c r="C33">
        <v>151.16338526439301</v>
      </c>
      <c r="D33">
        <v>5.6392241797499996E-3</v>
      </c>
      <c r="E33">
        <f t="shared" si="0"/>
        <v>414146.26099833701</v>
      </c>
      <c r="G33">
        <f t="shared" si="1"/>
        <v>41414.626099833702</v>
      </c>
      <c r="H33">
        <f t="shared" si="2"/>
        <v>8282.9252199667408</v>
      </c>
      <c r="I33">
        <f t="shared" si="3"/>
        <v>1656.5850439933481</v>
      </c>
    </row>
    <row r="34" spans="1:9" x14ac:dyDescent="0.2">
      <c r="A34" t="s">
        <v>33</v>
      </c>
      <c r="B34" t="s">
        <v>56</v>
      </c>
      <c r="C34">
        <v>143.54068998552299</v>
      </c>
      <c r="D34">
        <v>5.5167001078514797E-3</v>
      </c>
      <c r="E34">
        <f t="shared" si="0"/>
        <v>393262.16434389859</v>
      </c>
      <c r="G34">
        <f t="shared" si="1"/>
        <v>39326.216434389862</v>
      </c>
      <c r="H34">
        <f t="shared" si="2"/>
        <v>7865.2432868779733</v>
      </c>
      <c r="I34">
        <f t="shared" si="3"/>
        <v>1573.0486573755948</v>
      </c>
    </row>
    <row r="35" spans="1:9" x14ac:dyDescent="0.2">
      <c r="A35" t="s">
        <v>34</v>
      </c>
      <c r="B35" t="s">
        <v>52</v>
      </c>
      <c r="C35">
        <v>118.508391215304</v>
      </c>
      <c r="D35" s="1">
        <v>9.2330904382250897E-4</v>
      </c>
      <c r="E35">
        <f t="shared" si="0"/>
        <v>324680.5238775452</v>
      </c>
      <c r="G35">
        <f t="shared" si="1"/>
        <v>32468.05238775452</v>
      </c>
      <c r="H35">
        <f t="shared" si="2"/>
        <v>6493.6104775509039</v>
      </c>
      <c r="I35">
        <f t="shared" si="3"/>
        <v>1298.7220955101807</v>
      </c>
    </row>
    <row r="36" spans="1:9" x14ac:dyDescent="0.2">
      <c r="A36" t="s">
        <v>35</v>
      </c>
      <c r="B36" t="s">
        <v>56</v>
      </c>
      <c r="C36">
        <v>106.60022331183301</v>
      </c>
      <c r="D36">
        <v>2.65370002109691E-3</v>
      </c>
      <c r="E36">
        <f t="shared" si="0"/>
        <v>292055.40633378905</v>
      </c>
      <c r="G36">
        <f t="shared" si="1"/>
        <v>29205.540633378907</v>
      </c>
      <c r="H36">
        <f t="shared" si="2"/>
        <v>5841.108126675781</v>
      </c>
      <c r="I36">
        <f t="shared" si="3"/>
        <v>1168.2216253351562</v>
      </c>
    </row>
    <row r="37" spans="1:9" x14ac:dyDescent="0.2">
      <c r="A37" t="s">
        <v>36</v>
      </c>
      <c r="B37" t="s">
        <v>53</v>
      </c>
      <c r="C37">
        <v>98.098829500110597</v>
      </c>
      <c r="D37">
        <v>0.21962139537967901</v>
      </c>
      <c r="E37">
        <f t="shared" si="0"/>
        <v>268763.91643865913</v>
      </c>
      <c r="G37">
        <f t="shared" si="1"/>
        <v>26876.391643865914</v>
      </c>
      <c r="H37">
        <f t="shared" si="2"/>
        <v>5375.2783287731827</v>
      </c>
      <c r="I37">
        <f t="shared" si="3"/>
        <v>1075.0556657546365</v>
      </c>
    </row>
    <row r="38" spans="1:9" x14ac:dyDescent="0.2">
      <c r="A38" t="s">
        <v>37</v>
      </c>
      <c r="B38" t="s">
        <v>56</v>
      </c>
      <c r="C38">
        <v>88.432846024751299</v>
      </c>
      <c r="D38">
        <v>9.6849000156411097E-3</v>
      </c>
      <c r="E38">
        <f t="shared" si="0"/>
        <v>242281.76993082548</v>
      </c>
      <c r="G38">
        <f t="shared" si="1"/>
        <v>24228.176993082547</v>
      </c>
      <c r="H38">
        <f t="shared" si="2"/>
        <v>4845.6353986165086</v>
      </c>
      <c r="I38">
        <f t="shared" si="3"/>
        <v>969.12707972330168</v>
      </c>
    </row>
    <row r="39" spans="1:9" x14ac:dyDescent="0.2">
      <c r="A39" t="s">
        <v>38</v>
      </c>
      <c r="B39" t="s">
        <v>53</v>
      </c>
      <c r="C39">
        <v>88.2291620292159</v>
      </c>
      <c r="D39">
        <v>1.56691930388499E-2</v>
      </c>
      <c r="E39">
        <f t="shared" si="0"/>
        <v>241723.73158689286</v>
      </c>
      <c r="G39">
        <f t="shared" si="1"/>
        <v>24172.373158689286</v>
      </c>
      <c r="H39">
        <f t="shared" si="2"/>
        <v>4834.4746317378567</v>
      </c>
      <c r="I39">
        <f t="shared" si="3"/>
        <v>966.8949263475713</v>
      </c>
    </row>
    <row r="40" spans="1:9" x14ac:dyDescent="0.2">
      <c r="A40" t="s">
        <v>39</v>
      </c>
      <c r="B40" t="s">
        <v>52</v>
      </c>
      <c r="C40">
        <v>88.103630825574101</v>
      </c>
      <c r="D40">
        <v>1.06020194068799E-2</v>
      </c>
      <c r="E40">
        <f t="shared" si="0"/>
        <v>241379.81048102494</v>
      </c>
      <c r="G40">
        <f t="shared" si="1"/>
        <v>24137.981048102494</v>
      </c>
      <c r="H40">
        <f t="shared" si="2"/>
        <v>4827.5962096204985</v>
      </c>
      <c r="I40">
        <f t="shared" si="3"/>
        <v>965.51924192409967</v>
      </c>
    </row>
    <row r="41" spans="1:9" x14ac:dyDescent="0.2">
      <c r="A41" t="s">
        <v>40</v>
      </c>
      <c r="B41" t="s">
        <v>53</v>
      </c>
      <c r="C41">
        <v>64.682375167986706</v>
      </c>
      <c r="D41">
        <v>7.7981589718199903E-3</v>
      </c>
      <c r="E41">
        <f t="shared" si="0"/>
        <v>177211.9867616074</v>
      </c>
      <c r="G41">
        <f t="shared" si="1"/>
        <v>17721.19867616074</v>
      </c>
      <c r="H41">
        <f t="shared" si="2"/>
        <v>3544.2397352321482</v>
      </c>
      <c r="I41">
        <f t="shared" si="3"/>
        <v>708.84794704642968</v>
      </c>
    </row>
    <row r="42" spans="1:9" x14ac:dyDescent="0.2">
      <c r="A42" t="s">
        <v>41</v>
      </c>
      <c r="B42" t="s">
        <v>56</v>
      </c>
      <c r="C42">
        <v>58.299637209511701</v>
      </c>
      <c r="D42">
        <v>1.3145037569399901E-2</v>
      </c>
      <c r="E42">
        <f t="shared" si="0"/>
        <v>159725.03345071699</v>
      </c>
      <c r="G42">
        <f t="shared" si="1"/>
        <v>15972.503345071698</v>
      </c>
      <c r="H42">
        <f t="shared" si="2"/>
        <v>3194.50066901434</v>
      </c>
      <c r="I42">
        <f t="shared" si="3"/>
        <v>638.90013380286803</v>
      </c>
    </row>
    <row r="43" spans="1:9" x14ac:dyDescent="0.2">
      <c r="A43" t="s">
        <v>42</v>
      </c>
      <c r="B43" t="s">
        <v>58</v>
      </c>
      <c r="C43">
        <v>52.797274519453602</v>
      </c>
      <c r="D43">
        <v>2.2077000001446E-3</v>
      </c>
      <c r="E43">
        <f t="shared" si="0"/>
        <v>144650.0671765852</v>
      </c>
      <c r="G43">
        <f t="shared" si="1"/>
        <v>14465.00671765852</v>
      </c>
      <c r="H43">
        <f t="shared" si="2"/>
        <v>2893.0013435317042</v>
      </c>
      <c r="I43">
        <f t="shared" si="3"/>
        <v>578.60026870634078</v>
      </c>
    </row>
    <row r="44" spans="1:9" x14ac:dyDescent="0.2">
      <c r="A44" t="s">
        <v>43</v>
      </c>
      <c r="B44" t="s">
        <v>56</v>
      </c>
      <c r="C44">
        <v>44.999752136332603</v>
      </c>
      <c r="D44">
        <v>3.9800001886519899E-3</v>
      </c>
      <c r="E44">
        <f t="shared" si="0"/>
        <v>123286.99215433591</v>
      </c>
      <c r="G44">
        <f t="shared" si="1"/>
        <v>12328.699215433591</v>
      </c>
      <c r="H44">
        <f t="shared" si="2"/>
        <v>2465.7398430867183</v>
      </c>
      <c r="I44">
        <f t="shared" si="3"/>
        <v>493.14796861734368</v>
      </c>
    </row>
    <row r="45" spans="1:9" x14ac:dyDescent="0.2">
      <c r="A45" t="s">
        <v>44</v>
      </c>
      <c r="B45" t="s">
        <v>56</v>
      </c>
      <c r="C45">
        <v>38.112712243545197</v>
      </c>
      <c r="D45">
        <v>4.9036247065749897E-2</v>
      </c>
      <c r="E45">
        <f t="shared" si="0"/>
        <v>104418.38970834301</v>
      </c>
      <c r="G45">
        <f t="shared" si="1"/>
        <v>10441.8389708343</v>
      </c>
      <c r="H45">
        <f t="shared" si="2"/>
        <v>2088.3677941668602</v>
      </c>
      <c r="I45">
        <f t="shared" si="3"/>
        <v>417.67355883337206</v>
      </c>
    </row>
    <row r="46" spans="1:9" x14ac:dyDescent="0.2">
      <c r="A46" t="s">
        <v>45</v>
      </c>
      <c r="B46" t="s">
        <v>57</v>
      </c>
      <c r="C46">
        <v>30.9958378529359</v>
      </c>
      <c r="D46">
        <v>1.8407000010767999E-3</v>
      </c>
      <c r="E46">
        <f t="shared" si="0"/>
        <v>84920.103706673704</v>
      </c>
      <c r="G46">
        <f t="shared" si="1"/>
        <v>8492.0103706673708</v>
      </c>
      <c r="H46">
        <f t="shared" si="2"/>
        <v>1698.4020741334741</v>
      </c>
      <c r="I46">
        <f t="shared" si="3"/>
        <v>339.6804148266948</v>
      </c>
    </row>
    <row r="47" spans="1:9" x14ac:dyDescent="0.2">
      <c r="A47" t="s">
        <v>46</v>
      </c>
      <c r="B47" t="s">
        <v>52</v>
      </c>
      <c r="C47">
        <v>28.497321607124601</v>
      </c>
      <c r="D47">
        <v>6.5872000935382298E-3</v>
      </c>
      <c r="E47">
        <f t="shared" si="0"/>
        <v>78074.853718149592</v>
      </c>
      <c r="G47">
        <f t="shared" si="1"/>
        <v>7807.4853718149589</v>
      </c>
      <c r="H47">
        <f t="shared" si="2"/>
        <v>1561.497074362992</v>
      </c>
      <c r="I47">
        <f t="shared" si="3"/>
        <v>312.29941487259839</v>
      </c>
    </row>
    <row r="48" spans="1:9" x14ac:dyDescent="0.2">
      <c r="A48" t="s">
        <v>47</v>
      </c>
      <c r="B48" t="s">
        <v>56</v>
      </c>
      <c r="C48">
        <v>24.933030222328899</v>
      </c>
      <c r="D48">
        <v>5.5720000000000604E-3</v>
      </c>
      <c r="E48">
        <f t="shared" si="0"/>
        <v>68309.671841996984</v>
      </c>
      <c r="G48">
        <f t="shared" si="1"/>
        <v>6830.9671841996987</v>
      </c>
      <c r="H48">
        <f t="shared" si="2"/>
        <v>1366.1934368399397</v>
      </c>
      <c r="I48">
        <f t="shared" si="3"/>
        <v>273.23868736798795</v>
      </c>
    </row>
    <row r="49" spans="1:9" x14ac:dyDescent="0.2">
      <c r="A49" t="s">
        <v>48</v>
      </c>
      <c r="B49" t="s">
        <v>56</v>
      </c>
      <c r="C49">
        <v>11.6187416356487</v>
      </c>
      <c r="D49">
        <v>1.5827000010683199E-3</v>
      </c>
      <c r="E49">
        <f t="shared" si="0"/>
        <v>31832.168864790961</v>
      </c>
      <c r="G49">
        <f t="shared" si="1"/>
        <v>3183.216886479096</v>
      </c>
      <c r="H49">
        <f t="shared" si="2"/>
        <v>636.64337729581928</v>
      </c>
      <c r="I49">
        <f t="shared" si="3"/>
        <v>127.32867545916386</v>
      </c>
    </row>
    <row r="50" spans="1:9" x14ac:dyDescent="0.2">
      <c r="A50" t="s">
        <v>49</v>
      </c>
      <c r="B50" t="s">
        <v>56</v>
      </c>
      <c r="C50">
        <v>10.1311612901176</v>
      </c>
      <c r="D50" s="1">
        <v>9.4990000018903005E-4</v>
      </c>
      <c r="E50">
        <f t="shared" si="0"/>
        <v>27756.606274294794</v>
      </c>
      <c r="G50">
        <f t="shared" si="1"/>
        <v>2775.6606274294795</v>
      </c>
      <c r="H50">
        <f t="shared" si="2"/>
        <v>555.13212548589593</v>
      </c>
      <c r="I50">
        <f t="shared" si="3"/>
        <v>111.02642509717919</v>
      </c>
    </row>
    <row r="51" spans="1:9" x14ac:dyDescent="0.2">
      <c r="A51" t="s">
        <v>50</v>
      </c>
      <c r="B51" t="s">
        <v>56</v>
      </c>
      <c r="C51">
        <v>2.0298437158295002</v>
      </c>
      <c r="D51">
        <v>5.6004000613243798E-3</v>
      </c>
      <c r="E51">
        <f t="shared" si="0"/>
        <v>5561.2156598068505</v>
      </c>
      <c r="G51">
        <f t="shared" si="1"/>
        <v>556.12156598068509</v>
      </c>
      <c r="H51">
        <f t="shared" si="2"/>
        <v>111.224313196137</v>
      </c>
      <c r="I51">
        <f t="shared" si="3"/>
        <v>22.244862639227399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countries_plastic_oceans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Chase</dc:creator>
  <cp:lastModifiedBy>Will Chase</cp:lastModifiedBy>
  <dcterms:created xsi:type="dcterms:W3CDTF">2019-06-10T03:33:14Z</dcterms:created>
  <dcterms:modified xsi:type="dcterms:W3CDTF">2019-06-10T03:33:14Z</dcterms:modified>
</cp:coreProperties>
</file>