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rchase/R_projects/natgeo_plastic/"/>
    </mc:Choice>
  </mc:AlternateContent>
  <xr:revisionPtr revIDLastSave="0" documentId="13_ncr:1_{E124AABD-D81B-FF4C-B633-7D197A3317F2}" xr6:coauthVersionLast="36" xr6:coauthVersionMax="36" xr10:uidLastSave="{00000000-0000-0000-0000-000000000000}"/>
  <bookViews>
    <workbookView xWindow="19740" yWindow="4520" windowWidth="27240" windowHeight="16440" xr2:uid="{81EB2A18-6A77-E84C-8536-3876B956ECD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" i="1" l="1"/>
  <c r="G51" i="1" s="1"/>
  <c r="H51" i="1" s="1"/>
  <c r="I51" i="1" s="1"/>
  <c r="F50" i="1"/>
  <c r="G50" i="1" s="1"/>
  <c r="H50" i="1" s="1"/>
  <c r="I50" i="1" s="1"/>
  <c r="F49" i="1"/>
  <c r="G49" i="1" s="1"/>
  <c r="H49" i="1" s="1"/>
  <c r="I49" i="1" s="1"/>
  <c r="F48" i="1"/>
  <c r="G48" i="1" s="1"/>
  <c r="H48" i="1" s="1"/>
  <c r="I48" i="1" s="1"/>
  <c r="F47" i="1"/>
  <c r="G47" i="1" s="1"/>
  <c r="H47" i="1" s="1"/>
  <c r="I47" i="1" s="1"/>
  <c r="F46" i="1"/>
  <c r="G46" i="1" s="1"/>
  <c r="H46" i="1" s="1"/>
  <c r="I46" i="1" s="1"/>
  <c r="F45" i="1"/>
  <c r="G45" i="1" s="1"/>
  <c r="H45" i="1" s="1"/>
  <c r="I45" i="1" s="1"/>
  <c r="F44" i="1"/>
  <c r="G44" i="1" s="1"/>
  <c r="H44" i="1" s="1"/>
  <c r="I44" i="1" s="1"/>
  <c r="F43" i="1"/>
  <c r="G43" i="1" s="1"/>
  <c r="H43" i="1" s="1"/>
  <c r="I43" i="1" s="1"/>
  <c r="F42" i="1"/>
  <c r="G42" i="1" s="1"/>
  <c r="H42" i="1" s="1"/>
  <c r="I42" i="1" s="1"/>
  <c r="G41" i="1"/>
  <c r="H41" i="1" s="1"/>
  <c r="I41" i="1" s="1"/>
  <c r="F41" i="1"/>
  <c r="F40" i="1"/>
  <c r="G40" i="1" s="1"/>
  <c r="H40" i="1" s="1"/>
  <c r="I40" i="1" s="1"/>
  <c r="F39" i="1"/>
  <c r="G39" i="1" s="1"/>
  <c r="H39" i="1" s="1"/>
  <c r="I39" i="1" s="1"/>
  <c r="F38" i="1"/>
  <c r="G38" i="1" s="1"/>
  <c r="H38" i="1" s="1"/>
  <c r="I38" i="1" s="1"/>
  <c r="F37" i="1"/>
  <c r="G37" i="1" s="1"/>
  <c r="H37" i="1" s="1"/>
  <c r="I37" i="1" s="1"/>
  <c r="F36" i="1"/>
  <c r="G36" i="1" s="1"/>
  <c r="H36" i="1" s="1"/>
  <c r="I36" i="1" s="1"/>
  <c r="F35" i="1"/>
  <c r="G35" i="1" s="1"/>
  <c r="H35" i="1" s="1"/>
  <c r="I35" i="1" s="1"/>
  <c r="F34" i="1"/>
  <c r="G34" i="1" s="1"/>
  <c r="H34" i="1" s="1"/>
  <c r="I34" i="1" s="1"/>
  <c r="F33" i="1"/>
  <c r="G33" i="1" s="1"/>
  <c r="H33" i="1" s="1"/>
  <c r="I33" i="1" s="1"/>
  <c r="G32" i="1"/>
  <c r="H32" i="1" s="1"/>
  <c r="I32" i="1" s="1"/>
  <c r="F32" i="1"/>
  <c r="F31" i="1"/>
  <c r="G31" i="1" s="1"/>
  <c r="H31" i="1" s="1"/>
  <c r="I31" i="1" s="1"/>
  <c r="F30" i="1"/>
  <c r="G30" i="1" s="1"/>
  <c r="H30" i="1" s="1"/>
  <c r="I30" i="1" s="1"/>
  <c r="F29" i="1"/>
  <c r="G29" i="1" s="1"/>
  <c r="H29" i="1" s="1"/>
  <c r="I29" i="1" s="1"/>
  <c r="F28" i="1"/>
  <c r="G28" i="1" s="1"/>
  <c r="H28" i="1" s="1"/>
  <c r="I28" i="1" s="1"/>
  <c r="F27" i="1"/>
  <c r="G27" i="1" s="1"/>
  <c r="H27" i="1" s="1"/>
  <c r="I27" i="1" s="1"/>
  <c r="G26" i="1"/>
  <c r="H26" i="1" s="1"/>
  <c r="I26" i="1" s="1"/>
  <c r="F26" i="1"/>
  <c r="F25" i="1"/>
  <c r="G25" i="1" s="1"/>
  <c r="H25" i="1" s="1"/>
  <c r="I25" i="1" s="1"/>
  <c r="F24" i="1"/>
  <c r="G24" i="1" s="1"/>
  <c r="H24" i="1" s="1"/>
  <c r="I24" i="1" s="1"/>
  <c r="G23" i="1"/>
  <c r="H23" i="1" s="1"/>
  <c r="I23" i="1" s="1"/>
  <c r="F23" i="1"/>
  <c r="F22" i="1"/>
  <c r="G22" i="1" s="1"/>
  <c r="H22" i="1" s="1"/>
  <c r="I22" i="1" s="1"/>
  <c r="F21" i="1"/>
  <c r="G21" i="1" s="1"/>
  <c r="H21" i="1" s="1"/>
  <c r="I21" i="1" s="1"/>
  <c r="F20" i="1"/>
  <c r="G20" i="1" s="1"/>
  <c r="H20" i="1" s="1"/>
  <c r="I20" i="1" s="1"/>
  <c r="F19" i="1"/>
  <c r="G19" i="1" s="1"/>
  <c r="H19" i="1" s="1"/>
  <c r="I19" i="1" s="1"/>
  <c r="F18" i="1"/>
  <c r="G18" i="1" s="1"/>
  <c r="H18" i="1" s="1"/>
  <c r="I18" i="1" s="1"/>
  <c r="F17" i="1"/>
  <c r="G17" i="1" s="1"/>
  <c r="H17" i="1" s="1"/>
  <c r="I17" i="1" s="1"/>
  <c r="F16" i="1"/>
  <c r="G16" i="1" s="1"/>
  <c r="H16" i="1" s="1"/>
  <c r="I16" i="1" s="1"/>
  <c r="F15" i="1"/>
  <c r="G15" i="1" s="1"/>
  <c r="H15" i="1" s="1"/>
  <c r="I15" i="1" s="1"/>
  <c r="G14" i="1"/>
  <c r="H14" i="1" s="1"/>
  <c r="I14" i="1" s="1"/>
  <c r="F14" i="1"/>
  <c r="F13" i="1"/>
  <c r="G13" i="1" s="1"/>
  <c r="H13" i="1" s="1"/>
  <c r="I13" i="1" s="1"/>
  <c r="F12" i="1"/>
  <c r="G12" i="1" s="1"/>
  <c r="H12" i="1" s="1"/>
  <c r="I12" i="1" s="1"/>
  <c r="F11" i="1"/>
  <c r="G11" i="1" s="1"/>
  <c r="H11" i="1" s="1"/>
  <c r="I11" i="1" s="1"/>
  <c r="F10" i="1"/>
  <c r="G10" i="1" s="1"/>
  <c r="H10" i="1" s="1"/>
  <c r="I10" i="1" s="1"/>
  <c r="F9" i="1"/>
  <c r="G9" i="1" s="1"/>
  <c r="H9" i="1" s="1"/>
  <c r="I9" i="1" s="1"/>
  <c r="F8" i="1"/>
  <c r="G8" i="1" s="1"/>
  <c r="H8" i="1" s="1"/>
  <c r="I8" i="1" s="1"/>
  <c r="F7" i="1"/>
  <c r="G7" i="1" s="1"/>
  <c r="H7" i="1" s="1"/>
  <c r="I7" i="1" s="1"/>
  <c r="F6" i="1"/>
  <c r="G6" i="1" s="1"/>
  <c r="H6" i="1" s="1"/>
  <c r="I6" i="1" s="1"/>
  <c r="G5" i="1"/>
  <c r="H5" i="1" s="1"/>
  <c r="I5" i="1" s="1"/>
  <c r="F5" i="1"/>
  <c r="F4" i="1"/>
  <c r="G4" i="1" s="1"/>
  <c r="H4" i="1" s="1"/>
  <c r="I4" i="1" s="1"/>
  <c r="F3" i="1"/>
  <c r="G3" i="1" s="1"/>
  <c r="H3" i="1" s="1"/>
  <c r="I3" i="1" s="1"/>
  <c r="F2" i="1"/>
  <c r="G2" i="1" s="1"/>
  <c r="H2" i="1" s="1"/>
  <c r="I2" i="1" s="1"/>
</calcChain>
</file>

<file path=xl/sharedStrings.xml><?xml version="1.0" encoding="utf-8"?>
<sst xmlns="http://schemas.openxmlformats.org/spreadsheetml/2006/main" count="159" uniqueCount="69">
  <si>
    <t>country</t>
  </si>
  <si>
    <t>ocean</t>
  </si>
  <si>
    <t>g_per_person_per_year</t>
  </si>
  <si>
    <t>China</t>
  </si>
  <si>
    <t>Pacific</t>
  </si>
  <si>
    <t>Indonesia</t>
  </si>
  <si>
    <t>Indian</t>
  </si>
  <si>
    <t>Philippines</t>
  </si>
  <si>
    <t>India</t>
  </si>
  <si>
    <t>Nigeria</t>
  </si>
  <si>
    <t>Thailand</t>
  </si>
  <si>
    <t>Bangladesh</t>
  </si>
  <si>
    <t>Egypt</t>
  </si>
  <si>
    <t>Atlantic/Indian</t>
  </si>
  <si>
    <t>Malaysia</t>
  </si>
  <si>
    <t>Pakistan</t>
  </si>
  <si>
    <t>South Africa</t>
  </si>
  <si>
    <t>Brazil</t>
  </si>
  <si>
    <t xml:space="preserve">Atlantic </t>
  </si>
  <si>
    <t>Turkey</t>
  </si>
  <si>
    <t>Atlantic</t>
  </si>
  <si>
    <t>Morocco</t>
  </si>
  <si>
    <t>Senegal</t>
  </si>
  <si>
    <t>Yemen</t>
  </si>
  <si>
    <t>United States</t>
  </si>
  <si>
    <t>Atlantic/Pacific</t>
  </si>
  <si>
    <t>Somalia</t>
  </si>
  <si>
    <t>North Korea</t>
  </si>
  <si>
    <t>Mexico</t>
  </si>
  <si>
    <t>Ecuador</t>
  </si>
  <si>
    <t>Japan</t>
  </si>
  <si>
    <t>Colombia</t>
  </si>
  <si>
    <t>Cuba</t>
  </si>
  <si>
    <t>Venezuela</t>
  </si>
  <si>
    <t>Nicaragua</t>
  </si>
  <si>
    <t>Guatemala</t>
  </si>
  <si>
    <t>Russia</t>
  </si>
  <si>
    <t>United Kingdom</t>
  </si>
  <si>
    <t>Fiji</t>
  </si>
  <si>
    <t>Costa Rica</t>
  </si>
  <si>
    <t>Taiwan</t>
  </si>
  <si>
    <t>Spain</t>
  </si>
  <si>
    <t>Italy</t>
  </si>
  <si>
    <t>Maldives</t>
  </si>
  <si>
    <t>Germany</t>
  </si>
  <si>
    <t>Saudi Arabia</t>
  </si>
  <si>
    <t>Chile</t>
  </si>
  <si>
    <t>Israel</t>
  </si>
  <si>
    <t>Poland</t>
  </si>
  <si>
    <t>Australia</t>
  </si>
  <si>
    <t>Pacific/Indian</t>
  </si>
  <si>
    <t>Greece</t>
  </si>
  <si>
    <t>Cape Verde</t>
  </si>
  <si>
    <t>Canada</t>
  </si>
  <si>
    <t>New Zealand</t>
  </si>
  <si>
    <t>Norway</t>
  </si>
  <si>
    <t>Belgium</t>
  </si>
  <si>
    <t>Sweden</t>
  </si>
  <si>
    <t>Iceland</t>
  </si>
  <si>
    <t>prefix</t>
  </si>
  <si>
    <t xml:space="preserve">In </t>
  </si>
  <si>
    <t>In the</t>
  </si>
  <si>
    <t>In</t>
  </si>
  <si>
    <t>South Korea</t>
  </si>
  <si>
    <t>tonnes_plastic_per_day</t>
  </si>
  <si>
    <t>kg_per_person_per_day</t>
  </si>
  <si>
    <t>walking_time_hours</t>
  </si>
  <si>
    <t>bottles_per_person_per_year</t>
  </si>
  <si>
    <t>km_per_year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</si>
</sst>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448D2-2ABA-8F43-B14D-DC0656DFE905}">
  <dimension ref="A1:I51"/>
  <sheetViews>
    <sheetView tabSelected="1" workbookViewId="0">
      <selection activeCell="H2" sqref="H2"/>
    </sheetView>
  </sheetViews>
  <sheetFormatPr baseColWidth="10" defaultRowHeight="16" x14ac:dyDescent="0.2"/>
  <sheetData>
    <row r="1" spans="1:9" x14ac:dyDescent="0.2">
      <c r="A1" t="s">
        <v>59</v>
      </c>
      <c r="B1" t="s">
        <v>0</v>
      </c>
      <c r="C1" t="s">
        <v>1</v>
      </c>
      <c r="D1" t="s">
        <v>64</v>
      </c>
      <c r="E1" t="s">
        <v>65</v>
      </c>
      <c r="F1" t="s">
        <v>2</v>
      </c>
      <c r="G1" t="s">
        <v>67</v>
      </c>
      <c r="H1" t="s">
        <v>68</v>
      </c>
      <c r="I1" t="s">
        <v>66</v>
      </c>
    </row>
    <row r="2" spans="1:9" x14ac:dyDescent="0.2">
      <c r="A2" t="s">
        <v>60</v>
      </c>
      <c r="B2" t="s">
        <v>3</v>
      </c>
      <c r="C2" t="s">
        <v>4</v>
      </c>
      <c r="D2">
        <v>36485.607272159701</v>
      </c>
      <c r="E2">
        <v>9.1914444167699894E-2</v>
      </c>
      <c r="F2">
        <f>(E2*365)*1000</f>
        <v>33548.772121210459</v>
      </c>
      <c r="G2">
        <f xml:space="preserve"> F2/10</f>
        <v>3354.8772121210459</v>
      </c>
      <c r="H2">
        <f>(G2*20)/100</f>
        <v>670.97544242420918</v>
      </c>
      <c r="I2">
        <f>H2/5</f>
        <v>134.19508848484185</v>
      </c>
    </row>
    <row r="3" spans="1:9" x14ac:dyDescent="0.2">
      <c r="A3" t="s">
        <v>60</v>
      </c>
      <c r="B3" t="s">
        <v>5</v>
      </c>
      <c r="C3" t="s">
        <v>6</v>
      </c>
      <c r="D3">
        <v>14564.462859832</v>
      </c>
      <c r="E3">
        <v>4.7073706866419901E-2</v>
      </c>
      <c r="F3">
        <f t="shared" ref="F3:F51" si="0">(E3*365)*1000</f>
        <v>17181.903006243265</v>
      </c>
      <c r="G3">
        <f xml:space="preserve"> F3/10</f>
        <v>1718.1903006243265</v>
      </c>
      <c r="H3">
        <f t="shared" ref="H3:H51" si="1">(G3*20)/100</f>
        <v>343.63806012486532</v>
      </c>
      <c r="I3">
        <f t="shared" ref="I3:I51" si="2">H3/5</f>
        <v>68.72761202497307</v>
      </c>
    </row>
    <row r="4" spans="1:9" x14ac:dyDescent="0.2">
      <c r="A4" t="s">
        <v>61</v>
      </c>
      <c r="B4" t="s">
        <v>7</v>
      </c>
      <c r="C4" t="s">
        <v>4</v>
      </c>
      <c r="D4">
        <v>9550.7576816906294</v>
      </c>
      <c r="E4">
        <v>6.1844249843999999E-2</v>
      </c>
      <c r="F4">
        <f t="shared" si="0"/>
        <v>22573.151193059999</v>
      </c>
      <c r="G4">
        <f xml:space="preserve"> F4/10</f>
        <v>2257.3151193059998</v>
      </c>
      <c r="H4">
        <f t="shared" si="1"/>
        <v>451.46302386119999</v>
      </c>
      <c r="I4">
        <f t="shared" si="2"/>
        <v>90.292604772239997</v>
      </c>
    </row>
    <row r="5" spans="1:9" x14ac:dyDescent="0.2">
      <c r="A5" t="s">
        <v>62</v>
      </c>
      <c r="B5" t="s">
        <v>8</v>
      </c>
      <c r="C5" t="s">
        <v>6</v>
      </c>
      <c r="D5">
        <v>4768.6487191117403</v>
      </c>
      <c r="E5">
        <v>8.7647872044699995E-3</v>
      </c>
      <c r="F5">
        <f t="shared" si="0"/>
        <v>3199.1473296315498</v>
      </c>
      <c r="G5">
        <f xml:space="preserve"> F5/10</f>
        <v>319.91473296315496</v>
      </c>
      <c r="H5">
        <f t="shared" si="1"/>
        <v>63.982946592630995</v>
      </c>
      <c r="I5">
        <f t="shared" si="2"/>
        <v>12.796589318526198</v>
      </c>
    </row>
    <row r="6" spans="1:9" x14ac:dyDescent="0.2">
      <c r="A6" t="s">
        <v>62</v>
      </c>
      <c r="B6" t="s">
        <v>9</v>
      </c>
      <c r="C6" t="s">
        <v>4</v>
      </c>
      <c r="D6">
        <v>4565.0700631866903</v>
      </c>
      <c r="E6">
        <v>8.4901814299084999E-2</v>
      </c>
      <c r="F6">
        <f t="shared" si="0"/>
        <v>30989.162219166024</v>
      </c>
      <c r="G6">
        <f xml:space="preserve"> F6/10</f>
        <v>3098.9162219166024</v>
      </c>
      <c r="H6">
        <f t="shared" si="1"/>
        <v>619.78324438332049</v>
      </c>
      <c r="I6">
        <f t="shared" si="2"/>
        <v>123.9566488766641</v>
      </c>
    </row>
    <row r="7" spans="1:9" x14ac:dyDescent="0.2">
      <c r="A7" t="s">
        <v>62</v>
      </c>
      <c r="B7" t="s">
        <v>10</v>
      </c>
      <c r="C7" t="s">
        <v>4</v>
      </c>
      <c r="D7">
        <v>4393.4887521586497</v>
      </c>
      <c r="E7">
        <v>0.108116422399799</v>
      </c>
      <c r="F7">
        <f t="shared" si="0"/>
        <v>39462.494175926637</v>
      </c>
      <c r="G7">
        <f xml:space="preserve"> F7/10</f>
        <v>3946.2494175926636</v>
      </c>
      <c r="H7">
        <f t="shared" si="1"/>
        <v>789.24988351853278</v>
      </c>
      <c r="I7">
        <f t="shared" si="2"/>
        <v>157.84997670370655</v>
      </c>
    </row>
    <row r="8" spans="1:9" x14ac:dyDescent="0.2">
      <c r="A8" t="s">
        <v>62</v>
      </c>
      <c r="B8" t="s">
        <v>11</v>
      </c>
      <c r="C8" t="s">
        <v>6</v>
      </c>
      <c r="D8">
        <v>4106.2421815849102</v>
      </c>
      <c r="E8">
        <v>3.0435086577945001E-2</v>
      </c>
      <c r="F8">
        <f t="shared" si="0"/>
        <v>11108.806600949925</v>
      </c>
      <c r="G8">
        <f xml:space="preserve"> F8/10</f>
        <v>1110.8806600949924</v>
      </c>
      <c r="H8">
        <f t="shared" si="1"/>
        <v>222.17613201899846</v>
      </c>
      <c r="I8">
        <f t="shared" si="2"/>
        <v>44.435226403799689</v>
      </c>
    </row>
    <row r="9" spans="1:9" x14ac:dyDescent="0.2">
      <c r="A9" t="s">
        <v>62</v>
      </c>
      <c r="B9" t="s">
        <v>12</v>
      </c>
      <c r="C9" t="s">
        <v>13</v>
      </c>
      <c r="D9">
        <v>3978.6851706473299</v>
      </c>
      <c r="E9">
        <v>0.121803864985704</v>
      </c>
      <c r="F9">
        <f t="shared" si="0"/>
        <v>44458.410719781961</v>
      </c>
      <c r="G9">
        <f xml:space="preserve"> F9/10</f>
        <v>4445.8410719781959</v>
      </c>
      <c r="H9">
        <f t="shared" si="1"/>
        <v>889.16821439563921</v>
      </c>
      <c r="I9">
        <f t="shared" si="2"/>
        <v>177.83364287912784</v>
      </c>
    </row>
    <row r="10" spans="1:9" x14ac:dyDescent="0.2">
      <c r="A10" t="s">
        <v>62</v>
      </c>
      <c r="B10" t="s">
        <v>14</v>
      </c>
      <c r="C10" t="s">
        <v>4</v>
      </c>
      <c r="D10">
        <v>3702.4591763267899</v>
      </c>
      <c r="E10">
        <v>0.1121273834954</v>
      </c>
      <c r="F10">
        <f t="shared" si="0"/>
        <v>40926.494975820999</v>
      </c>
      <c r="G10">
        <f xml:space="preserve"> F10/10</f>
        <v>4092.6494975820997</v>
      </c>
      <c r="H10">
        <f t="shared" si="1"/>
        <v>818.52989951641996</v>
      </c>
      <c r="I10">
        <f t="shared" si="2"/>
        <v>163.705979903284</v>
      </c>
    </row>
    <row r="11" spans="1:9" x14ac:dyDescent="0.2">
      <c r="A11" t="s">
        <v>62</v>
      </c>
      <c r="B11" t="s">
        <v>15</v>
      </c>
      <c r="C11" t="s">
        <v>6</v>
      </c>
      <c r="D11">
        <v>2331.4423689251698</v>
      </c>
      <c r="E11">
        <v>9.0277262334665001E-2</v>
      </c>
      <c r="F11">
        <f t="shared" si="0"/>
        <v>32951.200752152719</v>
      </c>
      <c r="G11">
        <f xml:space="preserve"> F11/10</f>
        <v>3295.1200752152718</v>
      </c>
      <c r="H11">
        <f t="shared" si="1"/>
        <v>659.02401504305442</v>
      </c>
      <c r="I11">
        <f t="shared" si="2"/>
        <v>131.80480300861089</v>
      </c>
    </row>
    <row r="12" spans="1:9" x14ac:dyDescent="0.2">
      <c r="A12" t="s">
        <v>62</v>
      </c>
      <c r="B12" t="s">
        <v>16</v>
      </c>
      <c r="C12" t="s">
        <v>13</v>
      </c>
      <c r="D12">
        <v>2008.60775342384</v>
      </c>
      <c r="E12">
        <v>0.13380982194799901</v>
      </c>
      <c r="F12">
        <f t="shared" si="0"/>
        <v>48840.585011019641</v>
      </c>
      <c r="G12">
        <f xml:space="preserve"> F12/10</f>
        <v>4884.0585011019639</v>
      </c>
      <c r="H12">
        <f t="shared" si="1"/>
        <v>976.81170022039282</v>
      </c>
      <c r="I12">
        <f t="shared" si="2"/>
        <v>195.36234004407856</v>
      </c>
    </row>
    <row r="13" spans="1:9" x14ac:dyDescent="0.2">
      <c r="A13" t="s">
        <v>62</v>
      </c>
      <c r="B13" t="s">
        <v>17</v>
      </c>
      <c r="C13" t="s">
        <v>18</v>
      </c>
      <c r="D13">
        <v>1952.87957350898</v>
      </c>
      <c r="E13">
        <v>1.7290142296569899E-2</v>
      </c>
      <c r="F13">
        <f t="shared" si="0"/>
        <v>6310.9019382480128</v>
      </c>
      <c r="G13">
        <f xml:space="preserve"> F13/10</f>
        <v>631.0901938248013</v>
      </c>
      <c r="H13">
        <f t="shared" si="1"/>
        <v>126.21803876496026</v>
      </c>
      <c r="I13">
        <f t="shared" si="2"/>
        <v>25.243607752992052</v>
      </c>
    </row>
    <row r="14" spans="1:9" x14ac:dyDescent="0.2">
      <c r="A14" t="s">
        <v>62</v>
      </c>
      <c r="B14" t="s">
        <v>19</v>
      </c>
      <c r="C14" t="s">
        <v>20</v>
      </c>
      <c r="D14">
        <v>1748.1807738529101</v>
      </c>
      <c r="E14">
        <v>3.9107600168969997E-2</v>
      </c>
      <c r="F14">
        <f t="shared" si="0"/>
        <v>14274.274061674048</v>
      </c>
      <c r="G14">
        <f xml:space="preserve"> F14/10</f>
        <v>1427.4274061674048</v>
      </c>
      <c r="H14">
        <f t="shared" si="1"/>
        <v>285.48548123348098</v>
      </c>
      <c r="I14">
        <f t="shared" si="2"/>
        <v>57.097096246696196</v>
      </c>
    </row>
    <row r="15" spans="1:9" x14ac:dyDescent="0.2">
      <c r="A15" t="s">
        <v>62</v>
      </c>
      <c r="B15" t="s">
        <v>21</v>
      </c>
      <c r="C15" t="s">
        <v>20</v>
      </c>
      <c r="D15">
        <v>1392.75234575074</v>
      </c>
      <c r="E15">
        <v>4.9103551579499999E-2</v>
      </c>
      <c r="F15">
        <f t="shared" si="0"/>
        <v>17922.796326517499</v>
      </c>
      <c r="G15">
        <f xml:space="preserve"> F15/10</f>
        <v>1792.2796326517498</v>
      </c>
      <c r="H15">
        <f t="shared" si="1"/>
        <v>358.45592653034998</v>
      </c>
      <c r="I15">
        <f t="shared" si="2"/>
        <v>71.691185306069997</v>
      </c>
    </row>
    <row r="16" spans="1:9" x14ac:dyDescent="0.2">
      <c r="A16" t="s">
        <v>62</v>
      </c>
      <c r="B16" t="s">
        <v>22</v>
      </c>
      <c r="C16" t="s">
        <v>20</v>
      </c>
      <c r="D16">
        <v>1360.32090597551</v>
      </c>
      <c r="E16">
        <v>8.5907059955324994E-2</v>
      </c>
      <c r="F16">
        <f t="shared" si="0"/>
        <v>31356.076883693622</v>
      </c>
      <c r="G16">
        <f xml:space="preserve"> F16/10</f>
        <v>3135.6076883693622</v>
      </c>
      <c r="H16">
        <f t="shared" si="1"/>
        <v>627.12153767387247</v>
      </c>
      <c r="I16">
        <f t="shared" si="2"/>
        <v>125.4243075347745</v>
      </c>
    </row>
    <row r="17" spans="1:9" x14ac:dyDescent="0.2">
      <c r="A17" t="s">
        <v>62</v>
      </c>
      <c r="B17" t="s">
        <v>23</v>
      </c>
      <c r="C17" t="s">
        <v>6</v>
      </c>
      <c r="D17">
        <v>935.73803369628502</v>
      </c>
      <c r="E17">
        <v>7.6626958673404896E-2</v>
      </c>
      <c r="F17">
        <f t="shared" si="0"/>
        <v>27968.839915792789</v>
      </c>
      <c r="G17">
        <f xml:space="preserve"> F17/10</f>
        <v>2796.8839915792787</v>
      </c>
      <c r="H17">
        <f t="shared" si="1"/>
        <v>559.37679831585569</v>
      </c>
      <c r="I17">
        <f t="shared" si="2"/>
        <v>111.87535966317114</v>
      </c>
    </row>
    <row r="18" spans="1:9" x14ac:dyDescent="0.2">
      <c r="A18" t="s">
        <v>61</v>
      </c>
      <c r="B18" t="s">
        <v>24</v>
      </c>
      <c r="C18" t="s">
        <v>25</v>
      </c>
      <c r="D18">
        <v>838.68930761041599</v>
      </c>
      <c r="E18">
        <v>6.6822000027998403E-3</v>
      </c>
      <c r="F18">
        <f t="shared" si="0"/>
        <v>2439.0030010219416</v>
      </c>
      <c r="G18">
        <f xml:space="preserve"> F18/10</f>
        <v>243.90030010219417</v>
      </c>
      <c r="H18">
        <f t="shared" si="1"/>
        <v>48.780060020438832</v>
      </c>
      <c r="I18">
        <f t="shared" si="2"/>
        <v>9.7560120040877667</v>
      </c>
    </row>
    <row r="19" spans="1:9" x14ac:dyDescent="0.2">
      <c r="A19" t="s">
        <v>62</v>
      </c>
      <c r="B19" t="s">
        <v>26</v>
      </c>
      <c r="C19" t="s">
        <v>6</v>
      </c>
      <c r="D19">
        <v>535.79622027067501</v>
      </c>
      <c r="E19">
        <v>4.6584840323399899E-2</v>
      </c>
      <c r="F19">
        <f t="shared" si="0"/>
        <v>17003.466718040963</v>
      </c>
      <c r="G19">
        <f xml:space="preserve"> F19/10</f>
        <v>1700.3466718040963</v>
      </c>
      <c r="H19">
        <f t="shared" si="1"/>
        <v>340.06933436081925</v>
      </c>
      <c r="I19">
        <f t="shared" si="2"/>
        <v>68.013866872163845</v>
      </c>
    </row>
    <row r="20" spans="1:9" x14ac:dyDescent="0.2">
      <c r="A20" t="s">
        <v>62</v>
      </c>
      <c r="B20" t="s">
        <v>27</v>
      </c>
      <c r="C20" t="s">
        <v>4</v>
      </c>
      <c r="D20">
        <v>1253.3348897706101</v>
      </c>
      <c r="E20">
        <v>4.8118641955199902E-2</v>
      </c>
      <c r="F20">
        <f t="shared" si="0"/>
        <v>17563.304313647965</v>
      </c>
      <c r="G20">
        <f xml:space="preserve"> F20/10</f>
        <v>1756.3304313647964</v>
      </c>
      <c r="H20">
        <f t="shared" si="1"/>
        <v>351.26608627295928</v>
      </c>
      <c r="I20">
        <f t="shared" si="2"/>
        <v>70.25321725459186</v>
      </c>
    </row>
    <row r="21" spans="1:9" x14ac:dyDescent="0.2">
      <c r="A21" t="s">
        <v>62</v>
      </c>
      <c r="B21" t="s">
        <v>28</v>
      </c>
      <c r="C21" t="s">
        <v>25</v>
      </c>
      <c r="D21">
        <v>458.54201075174501</v>
      </c>
      <c r="E21">
        <v>1.225956382232E-2</v>
      </c>
      <c r="F21">
        <f t="shared" si="0"/>
        <v>4474.7407951467994</v>
      </c>
      <c r="G21">
        <f xml:space="preserve"> F21/10</f>
        <v>447.47407951467994</v>
      </c>
      <c r="H21">
        <f t="shared" si="1"/>
        <v>89.494815902935983</v>
      </c>
      <c r="I21">
        <f t="shared" si="2"/>
        <v>17.898963180587195</v>
      </c>
    </row>
    <row r="22" spans="1:9" x14ac:dyDescent="0.2">
      <c r="A22" t="s">
        <v>62</v>
      </c>
      <c r="B22" t="s">
        <v>29</v>
      </c>
      <c r="C22" t="s">
        <v>4</v>
      </c>
      <c r="D22">
        <v>438.90893166435802</v>
      </c>
      <c r="E22">
        <v>4.6824433390489903E-2</v>
      </c>
      <c r="F22">
        <f t="shared" si="0"/>
        <v>17090.918187528812</v>
      </c>
      <c r="G22">
        <f xml:space="preserve"> F22/10</f>
        <v>1709.0918187528812</v>
      </c>
      <c r="H22">
        <f t="shared" si="1"/>
        <v>341.81836375057622</v>
      </c>
      <c r="I22">
        <f t="shared" si="2"/>
        <v>68.363672750115242</v>
      </c>
    </row>
    <row r="23" spans="1:9" x14ac:dyDescent="0.2">
      <c r="A23" t="s">
        <v>62</v>
      </c>
      <c r="B23" t="s">
        <v>30</v>
      </c>
      <c r="C23" t="s">
        <v>4</v>
      </c>
      <c r="D23">
        <v>438.85248034042502</v>
      </c>
      <c r="E23">
        <v>3.40290000253516E-3</v>
      </c>
      <c r="F23">
        <f t="shared" si="0"/>
        <v>1242.0585009253334</v>
      </c>
      <c r="G23">
        <f xml:space="preserve"> F23/10</f>
        <v>124.20585009253334</v>
      </c>
      <c r="H23">
        <f t="shared" si="1"/>
        <v>24.84117001850667</v>
      </c>
      <c r="I23">
        <f t="shared" si="2"/>
        <v>4.9682340037013342</v>
      </c>
    </row>
    <row r="24" spans="1:9" x14ac:dyDescent="0.2">
      <c r="A24" t="s">
        <v>62</v>
      </c>
      <c r="B24" t="s">
        <v>31</v>
      </c>
      <c r="C24" t="s">
        <v>4</v>
      </c>
      <c r="D24">
        <v>372.803251265092</v>
      </c>
      <c r="E24">
        <v>3.3677063098199997E-2</v>
      </c>
      <c r="F24">
        <f t="shared" si="0"/>
        <v>12292.128030843</v>
      </c>
      <c r="G24">
        <f xml:space="preserve"> F24/10</f>
        <v>1229.2128030843</v>
      </c>
      <c r="H24">
        <f t="shared" si="1"/>
        <v>245.84256061686</v>
      </c>
      <c r="I24">
        <f t="shared" si="2"/>
        <v>49.168512123371997</v>
      </c>
    </row>
    <row r="25" spans="1:9" x14ac:dyDescent="0.2">
      <c r="A25" t="s">
        <v>62</v>
      </c>
      <c r="B25" t="s">
        <v>32</v>
      </c>
      <c r="C25" t="s">
        <v>20</v>
      </c>
      <c r="D25">
        <v>371.34727466966302</v>
      </c>
      <c r="E25">
        <v>2.1908634347654901E-2</v>
      </c>
      <c r="F25">
        <f t="shared" si="0"/>
        <v>7996.6515368940381</v>
      </c>
      <c r="G25">
        <f xml:space="preserve"> F25/10</f>
        <v>799.66515368940384</v>
      </c>
      <c r="H25">
        <f t="shared" si="1"/>
        <v>159.93303073788076</v>
      </c>
      <c r="I25">
        <f t="shared" si="2"/>
        <v>31.986606147576151</v>
      </c>
    </row>
    <row r="26" spans="1:9" x14ac:dyDescent="0.2">
      <c r="A26" t="s">
        <v>62</v>
      </c>
      <c r="B26" t="s">
        <v>33</v>
      </c>
      <c r="C26" t="s">
        <v>20</v>
      </c>
      <c r="D26">
        <v>351.47394502733601</v>
      </c>
      <c r="E26">
        <v>1.7419488220049999E-2</v>
      </c>
      <c r="F26">
        <f t="shared" si="0"/>
        <v>6358.1132003182493</v>
      </c>
      <c r="G26">
        <f xml:space="preserve"> F26/10</f>
        <v>635.81132003182495</v>
      </c>
      <c r="H26">
        <f t="shared" si="1"/>
        <v>127.16226400636498</v>
      </c>
      <c r="I26">
        <f t="shared" si="2"/>
        <v>25.432452801272994</v>
      </c>
    </row>
    <row r="27" spans="1:9" x14ac:dyDescent="0.2">
      <c r="A27" t="s">
        <v>62</v>
      </c>
      <c r="B27" t="s">
        <v>34</v>
      </c>
      <c r="C27" t="s">
        <v>25</v>
      </c>
      <c r="D27">
        <v>347.74513838863902</v>
      </c>
      <c r="E27">
        <v>6.640767020195E-2</v>
      </c>
      <c r="F27">
        <f t="shared" si="0"/>
        <v>24238.799623711748</v>
      </c>
      <c r="G27">
        <f xml:space="preserve"> F27/10</f>
        <v>2423.8799623711748</v>
      </c>
      <c r="H27">
        <f t="shared" si="1"/>
        <v>484.77599247423495</v>
      </c>
      <c r="I27">
        <f t="shared" si="2"/>
        <v>96.955198494846996</v>
      </c>
    </row>
    <row r="28" spans="1:9" x14ac:dyDescent="0.2">
      <c r="A28" t="s">
        <v>62</v>
      </c>
      <c r="B28" t="s">
        <v>35</v>
      </c>
      <c r="C28" t="s">
        <v>25</v>
      </c>
      <c r="D28">
        <v>341.45376191664701</v>
      </c>
      <c r="E28">
        <v>0.10485448307999901</v>
      </c>
      <c r="F28">
        <f t="shared" si="0"/>
        <v>38271.886324199637</v>
      </c>
      <c r="G28">
        <f xml:space="preserve"> F28/10</f>
        <v>3827.1886324199636</v>
      </c>
      <c r="H28">
        <f t="shared" si="1"/>
        <v>765.43772648399272</v>
      </c>
      <c r="I28">
        <f t="shared" si="2"/>
        <v>153.08754529679854</v>
      </c>
    </row>
    <row r="29" spans="1:9" x14ac:dyDescent="0.2">
      <c r="A29" t="s">
        <v>62</v>
      </c>
      <c r="B29" t="s">
        <v>36</v>
      </c>
      <c r="C29" t="s">
        <v>4</v>
      </c>
      <c r="D29">
        <v>287.26825138733102</v>
      </c>
      <c r="E29">
        <v>2.0463176414999999E-2</v>
      </c>
      <c r="F29">
        <f t="shared" si="0"/>
        <v>7469.0593914749998</v>
      </c>
      <c r="G29">
        <f xml:space="preserve"> F29/10</f>
        <v>746.90593914750002</v>
      </c>
      <c r="H29">
        <f t="shared" si="1"/>
        <v>149.38118782950002</v>
      </c>
      <c r="I29">
        <f t="shared" si="2"/>
        <v>29.876237565900006</v>
      </c>
    </row>
    <row r="30" spans="1:9" x14ac:dyDescent="0.2">
      <c r="A30" t="s">
        <v>61</v>
      </c>
      <c r="B30" t="s">
        <v>37</v>
      </c>
      <c r="C30" t="s">
        <v>20</v>
      </c>
      <c r="D30">
        <v>221.52575299327901</v>
      </c>
      <c r="E30">
        <v>4.2781000173690801E-3</v>
      </c>
      <c r="F30">
        <f t="shared" si="0"/>
        <v>1561.5065063397142</v>
      </c>
      <c r="G30">
        <f xml:space="preserve"> F30/10</f>
        <v>156.15065063397142</v>
      </c>
      <c r="H30">
        <f t="shared" si="1"/>
        <v>31.230130126794283</v>
      </c>
      <c r="I30">
        <f t="shared" si="2"/>
        <v>6.2460260253588569</v>
      </c>
    </row>
    <row r="31" spans="1:9" x14ac:dyDescent="0.2">
      <c r="A31" t="s">
        <v>62</v>
      </c>
      <c r="B31" t="s">
        <v>38</v>
      </c>
      <c r="C31" t="s">
        <v>4</v>
      </c>
      <c r="D31">
        <v>164.72932557912799</v>
      </c>
      <c r="E31">
        <v>0.15059043177464901</v>
      </c>
      <c r="F31">
        <f t="shared" si="0"/>
        <v>54965.507597746888</v>
      </c>
      <c r="G31">
        <f xml:space="preserve"> F31/10</f>
        <v>5496.5507597746891</v>
      </c>
      <c r="H31">
        <f t="shared" si="1"/>
        <v>1099.310151954938</v>
      </c>
      <c r="I31">
        <f t="shared" si="2"/>
        <v>219.8620303909876</v>
      </c>
    </row>
    <row r="32" spans="1:9" x14ac:dyDescent="0.2">
      <c r="A32" t="s">
        <v>62</v>
      </c>
      <c r="B32" t="s">
        <v>39</v>
      </c>
      <c r="C32" t="s">
        <v>25</v>
      </c>
      <c r="D32">
        <v>161.623427547727</v>
      </c>
      <c r="E32">
        <v>4.6511431460159999E-2</v>
      </c>
      <c r="F32">
        <f t="shared" si="0"/>
        <v>16976.672482958398</v>
      </c>
      <c r="G32">
        <f xml:space="preserve"> F32/10</f>
        <v>1697.6672482958397</v>
      </c>
      <c r="H32">
        <f t="shared" si="1"/>
        <v>339.53344965916796</v>
      </c>
      <c r="I32">
        <f t="shared" si="2"/>
        <v>67.906689931833597</v>
      </c>
    </row>
    <row r="33" spans="1:9" x14ac:dyDescent="0.2">
      <c r="A33" t="s">
        <v>62</v>
      </c>
      <c r="B33" t="s">
        <v>40</v>
      </c>
      <c r="C33" t="s">
        <v>4</v>
      </c>
      <c r="D33">
        <v>151.16338526439301</v>
      </c>
      <c r="E33">
        <v>5.6392241797499996E-3</v>
      </c>
      <c r="F33">
        <f t="shared" si="0"/>
        <v>2058.3168256087497</v>
      </c>
      <c r="G33">
        <f xml:space="preserve"> F33/10</f>
        <v>205.83168256087498</v>
      </c>
      <c r="H33">
        <f t="shared" si="1"/>
        <v>41.166336512174993</v>
      </c>
      <c r="I33">
        <f t="shared" si="2"/>
        <v>8.2332673024349994</v>
      </c>
    </row>
    <row r="34" spans="1:9" x14ac:dyDescent="0.2">
      <c r="A34" t="s">
        <v>62</v>
      </c>
      <c r="B34" t="s">
        <v>41</v>
      </c>
      <c r="C34" t="s">
        <v>20</v>
      </c>
      <c r="D34">
        <v>143.54068998552299</v>
      </c>
      <c r="E34">
        <v>5.5167001078514797E-3</v>
      </c>
      <c r="F34">
        <f t="shared" si="0"/>
        <v>2013.5955393657903</v>
      </c>
      <c r="G34">
        <f xml:space="preserve"> F34/10</f>
        <v>201.35955393657903</v>
      </c>
      <c r="H34">
        <f t="shared" si="1"/>
        <v>40.271910787315804</v>
      </c>
      <c r="I34">
        <f t="shared" si="2"/>
        <v>8.0543821574631611</v>
      </c>
    </row>
    <row r="35" spans="1:9" x14ac:dyDescent="0.2">
      <c r="A35" t="s">
        <v>62</v>
      </c>
      <c r="B35" t="s">
        <v>63</v>
      </c>
      <c r="C35" t="s">
        <v>4</v>
      </c>
      <c r="D35">
        <v>118.508391215304</v>
      </c>
      <c r="E35" s="1">
        <v>9.2330904382250897E-4</v>
      </c>
      <c r="F35">
        <f t="shared" si="0"/>
        <v>337.00780099521575</v>
      </c>
      <c r="G35">
        <f xml:space="preserve"> F35/10</f>
        <v>33.700780099521573</v>
      </c>
      <c r="H35">
        <f t="shared" si="1"/>
        <v>6.7401560199043153</v>
      </c>
      <c r="I35">
        <f t="shared" si="2"/>
        <v>1.3480312039808631</v>
      </c>
    </row>
    <row r="36" spans="1:9" x14ac:dyDescent="0.2">
      <c r="A36" t="s">
        <v>62</v>
      </c>
      <c r="B36" t="s">
        <v>42</v>
      </c>
      <c r="C36" t="s">
        <v>20</v>
      </c>
      <c r="D36">
        <v>106.60022331183301</v>
      </c>
      <c r="E36">
        <v>2.65370002109691E-3</v>
      </c>
      <c r="F36">
        <f t="shared" si="0"/>
        <v>968.60050770037208</v>
      </c>
      <c r="G36">
        <f xml:space="preserve"> F36/10</f>
        <v>96.860050770037205</v>
      </c>
      <c r="H36">
        <f t="shared" si="1"/>
        <v>19.372010154007441</v>
      </c>
      <c r="I36">
        <f t="shared" si="2"/>
        <v>3.8744020308014884</v>
      </c>
    </row>
    <row r="37" spans="1:9" x14ac:dyDescent="0.2">
      <c r="A37" t="s">
        <v>61</v>
      </c>
      <c r="B37" t="s">
        <v>43</v>
      </c>
      <c r="C37" t="s">
        <v>6</v>
      </c>
      <c r="D37">
        <v>98.098829500110597</v>
      </c>
      <c r="E37">
        <v>0.21962139537967901</v>
      </c>
      <c r="F37">
        <f t="shared" si="0"/>
        <v>80161.809313582839</v>
      </c>
      <c r="G37">
        <f xml:space="preserve"> F37/10</f>
        <v>8016.1809313582835</v>
      </c>
      <c r="H37">
        <f t="shared" si="1"/>
        <v>1603.2361862716568</v>
      </c>
      <c r="I37">
        <f t="shared" si="2"/>
        <v>320.64723725433134</v>
      </c>
    </row>
    <row r="38" spans="1:9" x14ac:dyDescent="0.2">
      <c r="A38" t="s">
        <v>62</v>
      </c>
      <c r="B38" t="s">
        <v>44</v>
      </c>
      <c r="C38" t="s">
        <v>20</v>
      </c>
      <c r="D38">
        <v>88.432846024751299</v>
      </c>
      <c r="E38">
        <v>9.6849000156411097E-3</v>
      </c>
      <c r="F38">
        <f t="shared" si="0"/>
        <v>3534.988505709005</v>
      </c>
      <c r="G38">
        <f xml:space="preserve"> F38/10</f>
        <v>353.49885057090052</v>
      </c>
      <c r="H38">
        <f t="shared" si="1"/>
        <v>70.699770114180097</v>
      </c>
      <c r="I38">
        <f t="shared" si="2"/>
        <v>14.139954022836019</v>
      </c>
    </row>
    <row r="39" spans="1:9" x14ac:dyDescent="0.2">
      <c r="A39" t="s">
        <v>62</v>
      </c>
      <c r="B39" t="s">
        <v>45</v>
      </c>
      <c r="C39" t="s">
        <v>6</v>
      </c>
      <c r="D39">
        <v>88.2291620292159</v>
      </c>
      <c r="E39">
        <v>1.56691930388499E-2</v>
      </c>
      <c r="F39">
        <f t="shared" si="0"/>
        <v>5719.2554591802136</v>
      </c>
      <c r="G39">
        <f xml:space="preserve"> F39/10</f>
        <v>571.92554591802138</v>
      </c>
      <c r="H39">
        <f t="shared" si="1"/>
        <v>114.38510918360427</v>
      </c>
      <c r="I39">
        <f t="shared" si="2"/>
        <v>22.877021836720854</v>
      </c>
    </row>
    <row r="40" spans="1:9" x14ac:dyDescent="0.2">
      <c r="A40" t="s">
        <v>62</v>
      </c>
      <c r="B40" t="s">
        <v>46</v>
      </c>
      <c r="C40" t="s">
        <v>4</v>
      </c>
      <c r="D40">
        <v>88.103630825574101</v>
      </c>
      <c r="E40">
        <v>1.06020194068799E-2</v>
      </c>
      <c r="F40">
        <f t="shared" si="0"/>
        <v>3869.7370835111637</v>
      </c>
      <c r="G40">
        <f xml:space="preserve"> F40/10</f>
        <v>386.97370835111639</v>
      </c>
      <c r="H40">
        <f t="shared" si="1"/>
        <v>77.394741670223269</v>
      </c>
      <c r="I40">
        <f t="shared" si="2"/>
        <v>15.478948334044654</v>
      </c>
    </row>
    <row r="41" spans="1:9" x14ac:dyDescent="0.2">
      <c r="A41" t="s">
        <v>62</v>
      </c>
      <c r="B41" t="s">
        <v>47</v>
      </c>
      <c r="C41" t="s">
        <v>6</v>
      </c>
      <c r="D41">
        <v>64.682375167986706</v>
      </c>
      <c r="E41">
        <v>7.7981589718199903E-3</v>
      </c>
      <c r="F41">
        <f t="shared" si="0"/>
        <v>2846.3280247142966</v>
      </c>
      <c r="G41">
        <f xml:space="preserve"> F41/10</f>
        <v>284.63280247142967</v>
      </c>
      <c r="H41">
        <f t="shared" si="1"/>
        <v>56.92656049428593</v>
      </c>
      <c r="I41">
        <f t="shared" si="2"/>
        <v>11.385312098857186</v>
      </c>
    </row>
    <row r="42" spans="1:9" x14ac:dyDescent="0.2">
      <c r="A42" t="s">
        <v>62</v>
      </c>
      <c r="B42" t="s">
        <v>48</v>
      </c>
      <c r="C42" t="s">
        <v>20</v>
      </c>
      <c r="D42">
        <v>58.299637209511701</v>
      </c>
      <c r="E42">
        <v>1.3145037569399901E-2</v>
      </c>
      <c r="F42">
        <f t="shared" si="0"/>
        <v>4797.9387128309636</v>
      </c>
      <c r="G42">
        <f xml:space="preserve"> F42/10</f>
        <v>479.79387128309634</v>
      </c>
      <c r="H42">
        <f t="shared" si="1"/>
        <v>95.958774256619279</v>
      </c>
      <c r="I42">
        <f t="shared" si="2"/>
        <v>19.191754851323857</v>
      </c>
    </row>
    <row r="43" spans="1:9" x14ac:dyDescent="0.2">
      <c r="A43" t="s">
        <v>62</v>
      </c>
      <c r="B43" t="s">
        <v>49</v>
      </c>
      <c r="C43" t="s">
        <v>50</v>
      </c>
      <c r="D43">
        <v>52.797274519453602</v>
      </c>
      <c r="E43">
        <v>2.2077000001446E-3</v>
      </c>
      <c r="F43">
        <f t="shared" si="0"/>
        <v>805.81050005277893</v>
      </c>
      <c r="G43">
        <f xml:space="preserve"> F43/10</f>
        <v>80.581050005277888</v>
      </c>
      <c r="H43">
        <f t="shared" si="1"/>
        <v>16.116210001055578</v>
      </c>
      <c r="I43">
        <f t="shared" si="2"/>
        <v>3.2232420002111155</v>
      </c>
    </row>
    <row r="44" spans="1:9" x14ac:dyDescent="0.2">
      <c r="A44" t="s">
        <v>62</v>
      </c>
      <c r="B44" t="s">
        <v>51</v>
      </c>
      <c r="C44" t="s">
        <v>20</v>
      </c>
      <c r="D44">
        <v>44.999752136332603</v>
      </c>
      <c r="E44">
        <v>3.9800001886519899E-3</v>
      </c>
      <c r="F44">
        <f t="shared" si="0"/>
        <v>1452.7000688579762</v>
      </c>
      <c r="G44">
        <f xml:space="preserve"> F44/10</f>
        <v>145.27000688579761</v>
      </c>
      <c r="H44">
        <f t="shared" si="1"/>
        <v>29.054001377159519</v>
      </c>
      <c r="I44">
        <f t="shared" si="2"/>
        <v>5.8108002754319035</v>
      </c>
    </row>
    <row r="45" spans="1:9" x14ac:dyDescent="0.2">
      <c r="A45" t="s">
        <v>62</v>
      </c>
      <c r="B45" t="s">
        <v>52</v>
      </c>
      <c r="C45" t="s">
        <v>20</v>
      </c>
      <c r="D45">
        <v>38.112712243545197</v>
      </c>
      <c r="E45">
        <v>4.9036247065749897E-2</v>
      </c>
      <c r="F45">
        <f t="shared" si="0"/>
        <v>17898.230178998714</v>
      </c>
      <c r="G45">
        <f xml:space="preserve"> F45/10</f>
        <v>1789.8230178998715</v>
      </c>
      <c r="H45">
        <f t="shared" si="1"/>
        <v>357.96460357997427</v>
      </c>
      <c r="I45">
        <f t="shared" si="2"/>
        <v>71.59292071599485</v>
      </c>
    </row>
    <row r="46" spans="1:9" x14ac:dyDescent="0.2">
      <c r="A46" t="s">
        <v>62</v>
      </c>
      <c r="B46" t="s">
        <v>53</v>
      </c>
      <c r="C46" t="s">
        <v>25</v>
      </c>
      <c r="D46">
        <v>30.9958378529359</v>
      </c>
      <c r="E46">
        <v>1.8407000010767999E-3</v>
      </c>
      <c r="F46">
        <f t="shared" si="0"/>
        <v>671.855500393032</v>
      </c>
      <c r="G46">
        <f xml:space="preserve"> F46/10</f>
        <v>67.185550039303195</v>
      </c>
      <c r="H46">
        <f t="shared" si="1"/>
        <v>13.437110007860637</v>
      </c>
      <c r="I46">
        <f t="shared" si="2"/>
        <v>2.6874220015721275</v>
      </c>
    </row>
    <row r="47" spans="1:9" x14ac:dyDescent="0.2">
      <c r="A47" t="s">
        <v>62</v>
      </c>
      <c r="B47" t="s">
        <v>54</v>
      </c>
      <c r="C47" t="s">
        <v>4</v>
      </c>
      <c r="D47">
        <v>28.497321607124601</v>
      </c>
      <c r="E47">
        <v>6.5872000935382298E-3</v>
      </c>
      <c r="F47">
        <f t="shared" si="0"/>
        <v>2404.3280341414538</v>
      </c>
      <c r="G47">
        <f xml:space="preserve"> F47/10</f>
        <v>240.43280341414538</v>
      </c>
      <c r="H47">
        <f t="shared" si="1"/>
        <v>48.086560682829074</v>
      </c>
      <c r="I47">
        <f t="shared" si="2"/>
        <v>9.6173121365658147</v>
      </c>
    </row>
    <row r="48" spans="1:9" x14ac:dyDescent="0.2">
      <c r="A48" t="s">
        <v>62</v>
      </c>
      <c r="B48" t="s">
        <v>55</v>
      </c>
      <c r="C48" t="s">
        <v>20</v>
      </c>
      <c r="D48">
        <v>24.933030222328899</v>
      </c>
      <c r="E48">
        <v>5.5720000000000604E-3</v>
      </c>
      <c r="F48">
        <f t="shared" si="0"/>
        <v>2033.7800000000218</v>
      </c>
      <c r="G48">
        <f xml:space="preserve"> F48/10</f>
        <v>203.37800000000217</v>
      </c>
      <c r="H48">
        <f t="shared" si="1"/>
        <v>40.675600000000436</v>
      </c>
      <c r="I48">
        <f t="shared" si="2"/>
        <v>8.1351200000000876</v>
      </c>
    </row>
    <row r="49" spans="1:9" x14ac:dyDescent="0.2">
      <c r="A49" t="s">
        <v>62</v>
      </c>
      <c r="B49" t="s">
        <v>56</v>
      </c>
      <c r="C49" t="s">
        <v>20</v>
      </c>
      <c r="D49">
        <v>11.6187416356487</v>
      </c>
      <c r="E49">
        <v>1.5827000010683199E-3</v>
      </c>
      <c r="F49">
        <f t="shared" si="0"/>
        <v>577.68550038993681</v>
      </c>
      <c r="G49">
        <f xml:space="preserve"> F49/10</f>
        <v>57.768550038993681</v>
      </c>
      <c r="H49">
        <f t="shared" si="1"/>
        <v>11.553710007798736</v>
      </c>
      <c r="I49">
        <f t="shared" si="2"/>
        <v>2.3107420015597473</v>
      </c>
    </row>
    <row r="50" spans="1:9" x14ac:dyDescent="0.2">
      <c r="A50" t="s">
        <v>62</v>
      </c>
      <c r="B50" t="s">
        <v>57</v>
      </c>
      <c r="C50" t="s">
        <v>20</v>
      </c>
      <c r="D50">
        <v>10.1311612901176</v>
      </c>
      <c r="E50" s="1">
        <v>9.4990000018903005E-4</v>
      </c>
      <c r="F50">
        <f t="shared" si="0"/>
        <v>346.71350006899598</v>
      </c>
      <c r="G50">
        <f xml:space="preserve"> F50/10</f>
        <v>34.671350006899601</v>
      </c>
      <c r="H50">
        <f t="shared" si="1"/>
        <v>6.9342700013799208</v>
      </c>
      <c r="I50">
        <f t="shared" si="2"/>
        <v>1.3868540002759842</v>
      </c>
    </row>
    <row r="51" spans="1:9" x14ac:dyDescent="0.2">
      <c r="A51" t="s">
        <v>62</v>
      </c>
      <c r="B51" t="s">
        <v>58</v>
      </c>
      <c r="C51" t="s">
        <v>20</v>
      </c>
      <c r="D51">
        <v>2.0298437158295002</v>
      </c>
      <c r="E51">
        <v>5.6004000613243798E-3</v>
      </c>
      <c r="F51">
        <f t="shared" si="0"/>
        <v>2044.1460223833988</v>
      </c>
      <c r="G51">
        <f xml:space="preserve"> F51/10</f>
        <v>204.41460223833988</v>
      </c>
      <c r="H51">
        <f t="shared" si="1"/>
        <v>40.882920447667978</v>
      </c>
      <c r="I51">
        <f t="shared" si="2"/>
        <v>8.1765840895335948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Chase</dc:creator>
  <cp:lastModifiedBy>Will Chase</cp:lastModifiedBy>
  <dcterms:created xsi:type="dcterms:W3CDTF">2019-10-02T19:19:36Z</dcterms:created>
  <dcterms:modified xsi:type="dcterms:W3CDTF">2019-10-02T20:14:07Z</dcterms:modified>
</cp:coreProperties>
</file>