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ata\Caseloads\FY 2019\"/>
    </mc:Choice>
  </mc:AlternateContent>
  <bookViews>
    <workbookView xWindow="0" yWindow="0" windowWidth="25135" windowHeight="10316"/>
  </bookViews>
  <sheets>
    <sheet name="applications" sheetId="1" r:id="rId1"/>
    <sheet name="approved" sheetId="2" r:id="rId2"/>
    <sheet name="denied" sheetId="3" r:id="rId3"/>
  </sheets>
  <calcPr calcId="162913"/>
</workbook>
</file>

<file path=xl/calcChain.xml><?xml version="1.0" encoding="utf-8"?>
<calcChain xmlns="http://schemas.openxmlformats.org/spreadsheetml/2006/main">
  <c r="A2" i="3" l="1"/>
  <c r="A2" i="2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N46" i="2" l="1"/>
  <c r="I5" i="3" l="1"/>
  <c r="E5" i="2"/>
  <c r="M5" i="2"/>
  <c r="L5" i="1"/>
  <c r="D5" i="1"/>
  <c r="A3" i="3"/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53" i="1"/>
  <c r="N54" i="1"/>
  <c r="N55" i="1"/>
  <c r="N56" i="1"/>
  <c r="N57" i="1"/>
  <c r="N58" i="1"/>
  <c r="N59" i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A3" i="2"/>
  <c r="H5" i="1"/>
  <c r="B5" i="1"/>
  <c r="F5" i="1"/>
  <c r="J5" i="1"/>
  <c r="I5" i="2"/>
  <c r="C5" i="3"/>
  <c r="G5" i="3"/>
  <c r="K5" i="3"/>
  <c r="G5" i="2"/>
  <c r="C5" i="2"/>
  <c r="K5" i="2"/>
  <c r="E5" i="3"/>
  <c r="M5" i="3"/>
  <c r="E5" i="1"/>
  <c r="I5" i="1"/>
  <c r="M5" i="1"/>
  <c r="B5" i="2"/>
  <c r="F5" i="2"/>
  <c r="J5" i="2"/>
  <c r="D5" i="3"/>
  <c r="H5" i="3"/>
  <c r="L5" i="3"/>
  <c r="C5" i="1"/>
  <c r="G5" i="1"/>
  <c r="K5" i="1"/>
  <c r="D5" i="2"/>
  <c r="H5" i="2"/>
  <c r="L5" i="2"/>
  <c r="B5" i="3"/>
  <c r="F5" i="3"/>
  <c r="J5" i="3"/>
  <c r="N5" i="1" l="1"/>
  <c r="N5" i="3"/>
  <c r="N5" i="2"/>
</calcChain>
</file>

<file path=xl/sharedStrings.xml><?xml version="1.0" encoding="utf-8"?>
<sst xmlns="http://schemas.openxmlformats.org/spreadsheetml/2006/main" count="177" uniqueCount="65">
  <si>
    <t>TANF: Average Number of Applications Received</t>
  </si>
  <si>
    <t>State</t>
  </si>
  <si>
    <t>U.S. Totals</t>
  </si>
  <si>
    <t>Notes:</t>
  </si>
  <si>
    <t>TANF: Average Number of Applications Approved</t>
  </si>
  <si>
    <t>TANF: Average Number of Applications Denied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</si>
  <si>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</si>
  <si>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</si>
  <si>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</si>
  <si>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</si>
  <si>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</si>
  <si>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</si>
  <si>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</si>
  <si>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</si>
  <si>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</si>
  <si>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</si>
  <si>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</si>
  <si>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</si>
  <si>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</si>
  <si>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</si>
  <si>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</si>
  <si>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</si>
  <si>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</si>
  <si>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</si>
  <si>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</si>
  <si>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</si>
  <si>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</si>
  <si>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</si>
  <si>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</si>
  <si>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</si>
  <si>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</si>
  <si>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</si>
  <si>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</si>
  <si>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</si>
  <si>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</si>
  <si>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</si>
  <si>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</si>
  <si>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</si>
  <si>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</si>
  <si>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</si>
  <si>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</si>
  <si>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</si>
  <si>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</si>
  <si>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</si>
  <si>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</si>
  <si>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</si>
  <si>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</si>
  <si>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</si>
  <si>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</si>
  <si>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</si>
  <si>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</si>
  <si>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</si>
  <si>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</si>
  <si>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</si>
  <si>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</si>
  <si>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</si>
  <si>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</si>
  <si>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</si>
  <si>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</si>
  <si>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</si>
  <si>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"-" data inapplicable</t>
  </si>
  <si>
    <t>Fiscal Year 2019: Oct. 2018 - Sep. 2019</t>
  </si>
  <si>
    <t>Average
FY 2019</t>
  </si>
  <si>
    <t>Fiscal year average is based on data Oct. 2018 through Sep. 2019</t>
  </si>
  <si>
    <t>As of 07/17/2020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</si>
</sst>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64" fontId="3" fillId="0" borderId="0" xfId="1" applyNumberFormat="1" applyFont="1" applyAlignment="1"/>
    <xf numFmtId="164" fontId="4" fillId="0" borderId="0" xfId="1" applyNumberFormat="1" applyFont="1" applyAlignment="1"/>
    <xf numFmtId="0" fontId="6" fillId="0" borderId="2" xfId="0" applyNumberFormat="1" applyFont="1" applyBorder="1" applyAlignment="1">
      <alignment horizontal="center"/>
    </xf>
    <xf numFmtId="17" fontId="6" fillId="0" borderId="2" xfId="1" applyNumberFormat="1" applyFont="1" applyBorder="1" applyAlignment="1">
      <alignment horizontal="center"/>
    </xf>
    <xf numFmtId="17" fontId="6" fillId="0" borderId="3" xfId="1" applyNumberFormat="1" applyFont="1" applyBorder="1" applyAlignment="1">
      <alignment horizontal="center" wrapText="1"/>
    </xf>
    <xf numFmtId="164" fontId="6" fillId="0" borderId="0" xfId="1" applyNumberFormat="1" applyFont="1" applyAlignment="1">
      <alignment horizontal="center"/>
    </xf>
    <xf numFmtId="0" fontId="7" fillId="0" borderId="4" xfId="1" applyNumberFormat="1" applyFont="1" applyBorder="1" applyAlignment="1">
      <alignment horizontal="center"/>
    </xf>
    <xf numFmtId="164" fontId="7" fillId="0" borderId="4" xfId="1" applyNumberFormat="1" applyFont="1" applyBorder="1" applyAlignment="1"/>
    <xf numFmtId="164" fontId="5" fillId="0" borderId="0" xfId="1" applyNumberFormat="1" applyFont="1" applyAlignment="1"/>
    <xf numFmtId="0" fontId="6" fillId="0" borderId="3" xfId="1" applyNumberFormat="1" applyFont="1" applyBorder="1" applyAlignment="1"/>
    <xf numFmtId="164" fontId="6" fillId="0" borderId="3" xfId="1" applyNumberFormat="1" applyFont="1" applyBorder="1" applyAlignment="1"/>
    <xf numFmtId="164" fontId="6" fillId="0" borderId="5" xfId="1" applyNumberFormat="1" applyFont="1" applyBorder="1" applyAlignment="1"/>
    <xf numFmtId="164" fontId="8" fillId="0" borderId="3" xfId="1" applyNumberFormat="1" applyFont="1" applyBorder="1" applyAlignment="1"/>
    <xf numFmtId="164" fontId="6" fillId="0" borderId="0" xfId="1" applyNumberFormat="1" applyFont="1" applyAlignment="1"/>
    <xf numFmtId="0" fontId="6" fillId="0" borderId="2" xfId="1" applyNumberFormat="1" applyFont="1" applyBorder="1" applyAlignment="1"/>
    <xf numFmtId="164" fontId="6" fillId="0" borderId="2" xfId="1" applyNumberFormat="1" applyFont="1" applyBorder="1" applyAlignment="1"/>
    <xf numFmtId="164" fontId="8" fillId="0" borderId="2" xfId="1" applyNumberFormat="1" applyFont="1" applyBorder="1" applyAlignment="1"/>
    <xf numFmtId="0" fontId="6" fillId="0" borderId="0" xfId="1" applyNumberFormat="1" applyFont="1" applyAlignment="1"/>
    <xf numFmtId="37" fontId="6" fillId="0" borderId="3" xfId="1" applyNumberFormat="1" applyFont="1" applyBorder="1" applyAlignment="1"/>
    <xf numFmtId="0" fontId="2" fillId="0" borderId="0" xfId="0" applyFont="1"/>
    <xf numFmtId="0" fontId="6" fillId="0" borderId="0" xfId="1" applyNumberFormat="1" applyFont="1" applyAlignment="1"/>
    <xf numFmtId="0" fontId="4" fillId="0" borderId="0" xfId="1" applyNumberFormat="1" applyFont="1" applyAlignment="1">
      <alignment horizontal="left"/>
    </xf>
    <xf numFmtId="0" fontId="5" fillId="0" borderId="1" xfId="1" applyNumberFormat="1" applyFont="1" applyBorder="1" applyAlignment="1">
      <alignment horizontal="left"/>
    </xf>
    <xf numFmtId="0" fontId="5" fillId="0" borderId="0" xfId="1" applyNumberFormat="1" applyFont="1" applyBorder="1" applyAlignment="1">
      <alignment horizontal="left"/>
    </xf>
    <xf numFmtId="164" fontId="5" fillId="0" borderId="3" xfId="1" applyNumberFormat="1" applyFont="1" applyBorder="1" applyAlignment="1"/>
    <xf numFmtId="164" fontId="5" fillId="0" borderId="2" xfId="1" applyNumberFormat="1" applyFont="1" applyBorder="1" applyAlignment="1"/>
    <xf numFmtId="37" fontId="5" fillId="0" borderId="3" xfId="1" applyNumberFormat="1" applyFont="1" applyBorder="1" applyAlignment="1"/>
    <xf numFmtId="0" fontId="2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tabSelected="1" zoomScaleNormal="100" workbookViewId="0">
      <selection activeCell="E13" sqref="E13"/>
    </sheetView>
  </sheetViews>
  <sheetFormatPr defaultColWidth="9.21875" defaultRowHeight="10.5" x14ac:dyDescent="0.2"/>
  <cols>
    <col min="1" max="1" width="13.5546875" style="18" bestFit="1" customWidth="1"/>
    <col min="2" max="14" width="10" style="14" customWidth="1"/>
    <col min="15" max="16384" width="9.21875" style="14"/>
  </cols>
  <sheetData>
    <row r="1" spans="1:14" s="1" customFormat="1" ht="17.7" x14ac:dyDescent="0.3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s="1" customFormat="1" ht="15.05" x14ac:dyDescent="0.25">
      <c r="A2" s="22" t="s">
        <v>61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s="2" customFormat="1" ht="12.45" x14ac:dyDescent="0.2">
      <c r="A3" s="23" t="s">
        <v>64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s="6" customFormat="1" ht="20.95" x14ac:dyDescent="0.2">
      <c r="A4" s="3" t="s">
        <v>1</v>
      </c>
      <c r="B4" s="4">
        <v>43374</v>
      </c>
      <c r="C4" s="4">
        <v>43405</v>
      </c>
      <c r="D4" s="4">
        <v>43435</v>
      </c>
      <c r="E4" s="4">
        <v>43466</v>
      </c>
      <c r="F4" s="4">
        <v>43497</v>
      </c>
      <c r="G4" s="4">
        <v>43525</v>
      </c>
      <c r="H4" s="4">
        <v>43556</v>
      </c>
      <c r="I4" s="4">
        <v>43586</v>
      </c>
      <c r="J4" s="4">
        <v>43617</v>
      </c>
      <c r="K4" s="4">
        <v>43647</v>
      </c>
      <c r="L4" s="4">
        <v>43678</v>
      </c>
      <c r="M4" s="4">
        <v>43709</v>
      </c>
      <c r="N4" s="5" t="s">
        <v>62</v>
      </c>
    </row>
    <row r="5" spans="1:14" s="9" customFormat="1" x14ac:dyDescent="0.2">
      <c r="A5" s="7" t="s">
        <v>2</v>
      </c>
      <c r="B5" s="8">
        <f>SUM(B6:B59)</f>
        <v>239293</v>
      </c>
      <c r="C5" s="8">
        <f t="shared" ref="C5:M5" si="0">SUM(C6:C59)</f>
        <v>210494</v>
      </c>
      <c r="D5" s="8">
        <f t="shared" si="0"/>
        <v>195467</v>
      </c>
      <c r="E5" s="8">
        <f t="shared" si="0"/>
        <v>225444</v>
      </c>
      <c r="F5" s="8">
        <f t="shared" si="0"/>
        <v>181578</v>
      </c>
      <c r="G5" s="8">
        <f t="shared" si="0"/>
        <v>181749</v>
      </c>
      <c r="H5" s="8">
        <f t="shared" si="0"/>
        <v>197506</v>
      </c>
      <c r="I5" s="8">
        <f t="shared" si="0"/>
        <v>199945</v>
      </c>
      <c r="J5" s="8">
        <f t="shared" si="0"/>
        <v>192932</v>
      </c>
      <c r="K5" s="8">
        <f t="shared" si="0"/>
        <v>220617</v>
      </c>
      <c r="L5" s="8">
        <f t="shared" si="0"/>
        <v>220791</v>
      </c>
      <c r="M5" s="8">
        <f t="shared" si="0"/>
        <v>205563</v>
      </c>
      <c r="N5" s="8">
        <f>AVERAGE(B5:M5)</f>
        <v>205948.25</v>
      </c>
    </row>
    <row r="6" spans="1:14" x14ac:dyDescent="0.2">
      <c r="A6" s="10" t="s">
        <v>6</v>
      </c>
      <c r="B6" s="11">
        <v>1691</v>
      </c>
      <c r="C6" s="11">
        <v>1320</v>
      </c>
      <c r="D6" s="11">
        <v>1086</v>
      </c>
      <c r="E6" s="11">
        <v>1225</v>
      </c>
      <c r="F6" s="11">
        <v>945</v>
      </c>
      <c r="G6" s="11">
        <v>939</v>
      </c>
      <c r="H6" s="11">
        <v>1193</v>
      </c>
      <c r="I6" s="11">
        <v>1317</v>
      </c>
      <c r="J6" s="11">
        <v>1284</v>
      </c>
      <c r="K6" s="11">
        <v>1614</v>
      </c>
      <c r="L6" s="11">
        <v>1694</v>
      </c>
      <c r="M6" s="12">
        <v>1548</v>
      </c>
      <c r="N6" s="13">
        <f t="shared" ref="N6:N59" si="1">AVERAGE(B6:M6)</f>
        <v>1321.3333333333333</v>
      </c>
    </row>
    <row r="7" spans="1:14" x14ac:dyDescent="0.2">
      <c r="A7" s="10" t="s">
        <v>7</v>
      </c>
      <c r="B7" s="11">
        <v>668</v>
      </c>
      <c r="C7" s="11">
        <v>677</v>
      </c>
      <c r="D7" s="11">
        <v>648</v>
      </c>
      <c r="E7" s="11">
        <v>746</v>
      </c>
      <c r="F7" s="11">
        <v>651</v>
      </c>
      <c r="G7" s="11">
        <v>606</v>
      </c>
      <c r="H7" s="11">
        <v>722</v>
      </c>
      <c r="I7" s="11">
        <v>707</v>
      </c>
      <c r="J7" s="11">
        <v>656</v>
      </c>
      <c r="K7" s="11">
        <v>700</v>
      </c>
      <c r="L7" s="11">
        <v>738</v>
      </c>
      <c r="M7" s="11">
        <v>617</v>
      </c>
      <c r="N7" s="13">
        <f t="shared" si="1"/>
        <v>678</v>
      </c>
    </row>
    <row r="8" spans="1:14" x14ac:dyDescent="0.2">
      <c r="A8" s="10" t="s">
        <v>8</v>
      </c>
      <c r="B8" s="11">
        <v>3933</v>
      </c>
      <c r="C8" s="11">
        <v>3456</v>
      </c>
      <c r="D8" s="11">
        <v>2679</v>
      </c>
      <c r="E8" s="11">
        <v>3777</v>
      </c>
      <c r="F8" s="11">
        <v>3136</v>
      </c>
      <c r="G8" s="11">
        <v>3106</v>
      </c>
      <c r="H8" s="11">
        <v>3313</v>
      </c>
      <c r="I8" s="11">
        <v>3755</v>
      </c>
      <c r="J8" s="11">
        <v>3798</v>
      </c>
      <c r="K8" s="11">
        <v>3998</v>
      </c>
      <c r="L8" s="11">
        <v>4573</v>
      </c>
      <c r="M8" s="11">
        <v>3840</v>
      </c>
      <c r="N8" s="13">
        <f t="shared" si="1"/>
        <v>3613.6666666666665</v>
      </c>
    </row>
    <row r="9" spans="1:14" x14ac:dyDescent="0.2">
      <c r="A9" s="10" t="s">
        <v>9</v>
      </c>
      <c r="B9" s="11">
        <v>1612</v>
      </c>
      <c r="C9" s="11">
        <v>1557</v>
      </c>
      <c r="D9" s="11">
        <v>1490</v>
      </c>
      <c r="E9" s="11">
        <v>1571</v>
      </c>
      <c r="F9" s="11">
        <v>1483</v>
      </c>
      <c r="G9" s="11">
        <v>1519</v>
      </c>
      <c r="H9" s="11">
        <v>1666</v>
      </c>
      <c r="I9" s="11">
        <v>1694</v>
      </c>
      <c r="J9" s="11">
        <v>1675</v>
      </c>
      <c r="K9" s="11">
        <v>1837</v>
      </c>
      <c r="L9" s="11">
        <v>1837</v>
      </c>
      <c r="M9" s="11">
        <v>1855</v>
      </c>
      <c r="N9" s="13">
        <f t="shared" si="1"/>
        <v>1649.6666666666667</v>
      </c>
    </row>
    <row r="10" spans="1:14" x14ac:dyDescent="0.2">
      <c r="A10" s="10" t="s">
        <v>10</v>
      </c>
      <c r="B10" s="11">
        <v>29707</v>
      </c>
      <c r="C10" s="11">
        <v>25233</v>
      </c>
      <c r="D10" s="11">
        <v>24846</v>
      </c>
      <c r="E10" s="11">
        <v>27360</v>
      </c>
      <c r="F10" s="11">
        <v>21935</v>
      </c>
      <c r="G10" s="11">
        <v>22560</v>
      </c>
      <c r="H10" s="11">
        <v>25034</v>
      </c>
      <c r="I10" s="11">
        <v>25986</v>
      </c>
      <c r="J10" s="11">
        <v>23848</v>
      </c>
      <c r="K10" s="11">
        <v>28764</v>
      </c>
      <c r="L10" s="11">
        <v>29143</v>
      </c>
      <c r="M10" s="11">
        <v>25815</v>
      </c>
      <c r="N10" s="13">
        <f t="shared" si="1"/>
        <v>25852.583333333332</v>
      </c>
    </row>
    <row r="11" spans="1:14" x14ac:dyDescent="0.2">
      <c r="A11" s="10" t="s">
        <v>11</v>
      </c>
      <c r="B11" s="11">
        <v>3495</v>
      </c>
      <c r="C11" s="11">
        <v>5662</v>
      </c>
      <c r="D11" s="11">
        <v>3611</v>
      </c>
      <c r="E11" s="11">
        <v>3934</v>
      </c>
      <c r="F11" s="11">
        <v>2794</v>
      </c>
      <c r="G11" s="11">
        <v>3004</v>
      </c>
      <c r="H11" s="11">
        <v>3716</v>
      </c>
      <c r="I11" s="11">
        <v>3731</v>
      </c>
      <c r="J11" s="11">
        <v>3414</v>
      </c>
      <c r="K11" s="11">
        <v>3994</v>
      </c>
      <c r="L11" s="11">
        <v>3586</v>
      </c>
      <c r="M11" s="11">
        <v>3216</v>
      </c>
      <c r="N11" s="13">
        <f t="shared" si="1"/>
        <v>3679.75</v>
      </c>
    </row>
    <row r="12" spans="1:14" x14ac:dyDescent="0.2">
      <c r="A12" s="10" t="s">
        <v>12</v>
      </c>
      <c r="B12" s="11">
        <v>2017</v>
      </c>
      <c r="C12" s="11">
        <v>1606</v>
      </c>
      <c r="D12" s="11">
        <v>1650</v>
      </c>
      <c r="E12" s="11">
        <v>1708</v>
      </c>
      <c r="F12" s="11">
        <v>1113</v>
      </c>
      <c r="G12" s="11">
        <v>1321</v>
      </c>
      <c r="H12" s="11">
        <v>1470</v>
      </c>
      <c r="I12" s="11">
        <v>1726</v>
      </c>
      <c r="J12" s="11">
        <v>1548</v>
      </c>
      <c r="K12" s="11">
        <v>1808</v>
      </c>
      <c r="L12" s="11">
        <v>1855</v>
      </c>
      <c r="M12" s="11">
        <v>1820</v>
      </c>
      <c r="N12" s="13">
        <f t="shared" si="1"/>
        <v>1636.8333333333333</v>
      </c>
    </row>
    <row r="13" spans="1:14" x14ac:dyDescent="0.2">
      <c r="A13" s="10" t="s">
        <v>13</v>
      </c>
      <c r="B13" s="11">
        <v>615</v>
      </c>
      <c r="C13" s="11">
        <v>561</v>
      </c>
      <c r="D13" s="11">
        <v>456</v>
      </c>
      <c r="E13" s="11">
        <v>500</v>
      </c>
      <c r="F13" s="11">
        <v>424</v>
      </c>
      <c r="G13" s="11">
        <v>422</v>
      </c>
      <c r="H13" s="11">
        <v>507</v>
      </c>
      <c r="I13" s="11">
        <v>505</v>
      </c>
      <c r="J13" s="11">
        <v>498</v>
      </c>
      <c r="K13" s="11">
        <v>605</v>
      </c>
      <c r="L13" s="11">
        <v>574</v>
      </c>
      <c r="M13" s="11">
        <v>582</v>
      </c>
      <c r="N13" s="13">
        <f t="shared" si="1"/>
        <v>520.75</v>
      </c>
    </row>
    <row r="14" spans="1:14" x14ac:dyDescent="0.2">
      <c r="A14" s="10" t="s">
        <v>14</v>
      </c>
      <c r="B14" s="11">
        <v>1896</v>
      </c>
      <c r="C14" s="11">
        <v>811</v>
      </c>
      <c r="D14" s="11">
        <v>655</v>
      </c>
      <c r="E14" s="11">
        <v>656</v>
      </c>
      <c r="F14" s="11">
        <v>933</v>
      </c>
      <c r="G14" s="11">
        <v>907</v>
      </c>
      <c r="H14" s="11">
        <v>835</v>
      </c>
      <c r="I14" s="11">
        <v>1083</v>
      </c>
      <c r="J14" s="11">
        <v>1772</v>
      </c>
      <c r="K14" s="11">
        <v>1439</v>
      </c>
      <c r="L14" s="11">
        <v>1302</v>
      </c>
      <c r="M14" s="11">
        <v>1330</v>
      </c>
      <c r="N14" s="13">
        <f t="shared" si="1"/>
        <v>1134.9166666666667</v>
      </c>
    </row>
    <row r="15" spans="1:14" x14ac:dyDescent="0.2">
      <c r="A15" s="10" t="s">
        <v>15</v>
      </c>
      <c r="B15" s="11">
        <v>38698</v>
      </c>
      <c r="C15" s="11">
        <v>33894</v>
      </c>
      <c r="D15" s="11">
        <v>34167</v>
      </c>
      <c r="E15" s="11">
        <v>45636</v>
      </c>
      <c r="F15" s="11">
        <v>36933</v>
      </c>
      <c r="G15" s="11">
        <v>32302</v>
      </c>
      <c r="H15" s="11">
        <v>33750</v>
      </c>
      <c r="I15" s="11">
        <v>26166</v>
      </c>
      <c r="J15" s="11">
        <v>22524</v>
      </c>
      <c r="K15" s="11">
        <v>27385</v>
      </c>
      <c r="L15" s="11">
        <v>25568</v>
      </c>
      <c r="M15" s="11">
        <v>24377</v>
      </c>
      <c r="N15" s="13">
        <f t="shared" si="1"/>
        <v>31783.333333333332</v>
      </c>
    </row>
    <row r="16" spans="1:14" x14ac:dyDescent="0.2">
      <c r="A16" s="10" t="s">
        <v>16</v>
      </c>
      <c r="B16" s="11">
        <v>3235</v>
      </c>
      <c r="C16" s="11">
        <v>2750</v>
      </c>
      <c r="D16" s="11">
        <v>2423</v>
      </c>
      <c r="E16" s="11">
        <v>2479</v>
      </c>
      <c r="F16" s="11">
        <v>2093</v>
      </c>
      <c r="G16" s="11">
        <v>2038</v>
      </c>
      <c r="H16" s="11">
        <v>2153</v>
      </c>
      <c r="I16" s="11">
        <v>2507</v>
      </c>
      <c r="J16" s="11">
        <v>2499</v>
      </c>
      <c r="K16" s="11">
        <v>2826</v>
      </c>
      <c r="L16" s="11">
        <v>3047</v>
      </c>
      <c r="M16" s="11">
        <v>2804</v>
      </c>
      <c r="N16" s="13">
        <f t="shared" si="1"/>
        <v>2571.1666666666665</v>
      </c>
    </row>
    <row r="17" spans="1:14" x14ac:dyDescent="0.2">
      <c r="A17" s="10" t="s">
        <v>17</v>
      </c>
      <c r="B17" s="11">
        <v>63</v>
      </c>
      <c r="C17" s="11">
        <v>67</v>
      </c>
      <c r="D17" s="11">
        <v>54</v>
      </c>
      <c r="E17" s="11">
        <v>33</v>
      </c>
      <c r="F17" s="11">
        <v>30</v>
      </c>
      <c r="G17" s="11">
        <v>46</v>
      </c>
      <c r="H17" s="11">
        <v>38</v>
      </c>
      <c r="I17" s="11">
        <v>50</v>
      </c>
      <c r="J17" s="11">
        <v>74</v>
      </c>
      <c r="K17" s="11">
        <v>54</v>
      </c>
      <c r="L17" s="11">
        <v>55</v>
      </c>
      <c r="M17" s="11">
        <v>58</v>
      </c>
      <c r="N17" s="13">
        <f t="shared" si="1"/>
        <v>51.833333333333336</v>
      </c>
    </row>
    <row r="18" spans="1:14" x14ac:dyDescent="0.2">
      <c r="A18" s="10" t="s">
        <v>18</v>
      </c>
      <c r="B18" s="11">
        <v>1053</v>
      </c>
      <c r="C18" s="11">
        <v>851</v>
      </c>
      <c r="D18" s="11">
        <v>559</v>
      </c>
      <c r="E18" s="11">
        <v>888</v>
      </c>
      <c r="F18" s="11">
        <v>601</v>
      </c>
      <c r="G18" s="11">
        <v>473</v>
      </c>
      <c r="H18" s="11">
        <v>817</v>
      </c>
      <c r="I18" s="11">
        <v>850</v>
      </c>
      <c r="J18" s="11">
        <v>537</v>
      </c>
      <c r="K18" s="11">
        <v>967</v>
      </c>
      <c r="L18" s="11">
        <v>965</v>
      </c>
      <c r="M18" s="11">
        <v>607</v>
      </c>
      <c r="N18" s="13">
        <f t="shared" si="1"/>
        <v>764</v>
      </c>
    </row>
    <row r="19" spans="1:14" x14ac:dyDescent="0.2">
      <c r="A19" s="10" t="s">
        <v>19</v>
      </c>
      <c r="B19" s="11">
        <v>511</v>
      </c>
      <c r="C19" s="11">
        <v>451</v>
      </c>
      <c r="D19" s="11">
        <v>395</v>
      </c>
      <c r="E19" s="11">
        <v>479</v>
      </c>
      <c r="F19" s="11">
        <v>350</v>
      </c>
      <c r="G19" s="11">
        <v>397</v>
      </c>
      <c r="H19" s="11">
        <v>418</v>
      </c>
      <c r="I19" s="11">
        <v>436</v>
      </c>
      <c r="J19" s="11">
        <v>381</v>
      </c>
      <c r="K19" s="11">
        <v>504</v>
      </c>
      <c r="L19" s="11">
        <v>476</v>
      </c>
      <c r="M19" s="11">
        <v>449</v>
      </c>
      <c r="N19" s="13">
        <f t="shared" si="1"/>
        <v>437.25</v>
      </c>
    </row>
    <row r="20" spans="1:14" x14ac:dyDescent="0.2">
      <c r="A20" s="10" t="s">
        <v>20</v>
      </c>
      <c r="B20" s="11">
        <v>368</v>
      </c>
      <c r="C20" s="11">
        <v>286</v>
      </c>
      <c r="D20" s="11">
        <v>346</v>
      </c>
      <c r="E20" s="11">
        <v>268</v>
      </c>
      <c r="F20" s="11">
        <v>287</v>
      </c>
      <c r="G20" s="11">
        <v>235</v>
      </c>
      <c r="H20" s="11">
        <v>233</v>
      </c>
      <c r="I20" s="11">
        <v>267</v>
      </c>
      <c r="J20" s="11">
        <v>351</v>
      </c>
      <c r="K20" s="11">
        <v>309</v>
      </c>
      <c r="L20" s="11">
        <v>397</v>
      </c>
      <c r="M20" s="11">
        <v>387</v>
      </c>
      <c r="N20" s="13">
        <f t="shared" si="1"/>
        <v>311.16666666666669</v>
      </c>
    </row>
    <row r="21" spans="1:14" x14ac:dyDescent="0.2">
      <c r="A21" s="10" t="s">
        <v>21</v>
      </c>
      <c r="B21" s="11">
        <v>4572</v>
      </c>
      <c r="C21" s="11">
        <v>3610</v>
      </c>
      <c r="D21" s="11">
        <v>3450</v>
      </c>
      <c r="E21" s="11">
        <v>3645</v>
      </c>
      <c r="F21" s="11">
        <v>3245</v>
      </c>
      <c r="G21" s="11">
        <v>3061</v>
      </c>
      <c r="H21" s="11">
        <v>3301</v>
      </c>
      <c r="I21" s="11">
        <v>3689</v>
      </c>
      <c r="J21" s="11">
        <v>3601</v>
      </c>
      <c r="K21" s="11">
        <v>4104</v>
      </c>
      <c r="L21" s="11">
        <v>4526</v>
      </c>
      <c r="M21" s="11">
        <v>4208</v>
      </c>
      <c r="N21" s="13">
        <f t="shared" si="1"/>
        <v>3751</v>
      </c>
    </row>
    <row r="22" spans="1:14" x14ac:dyDescent="0.2">
      <c r="A22" s="10" t="s">
        <v>22</v>
      </c>
      <c r="B22" s="11">
        <v>904</v>
      </c>
      <c r="C22" s="11">
        <v>769</v>
      </c>
      <c r="D22" s="11">
        <v>735</v>
      </c>
      <c r="E22" s="11">
        <v>680</v>
      </c>
      <c r="F22" s="11">
        <v>550</v>
      </c>
      <c r="G22" s="11">
        <v>610</v>
      </c>
      <c r="H22" s="11">
        <v>718</v>
      </c>
      <c r="I22" s="11">
        <v>702</v>
      </c>
      <c r="J22" s="11">
        <v>688</v>
      </c>
      <c r="K22" s="11">
        <v>796</v>
      </c>
      <c r="L22" s="11">
        <v>814</v>
      </c>
      <c r="M22" s="11">
        <v>751</v>
      </c>
      <c r="N22" s="13">
        <f t="shared" si="1"/>
        <v>726.41666666666663</v>
      </c>
    </row>
    <row r="23" spans="1:14" x14ac:dyDescent="0.2">
      <c r="A23" s="10" t="s">
        <v>23</v>
      </c>
      <c r="B23" s="11">
        <v>1389</v>
      </c>
      <c r="C23" s="11">
        <v>1175</v>
      </c>
      <c r="D23" s="11">
        <v>991</v>
      </c>
      <c r="E23" s="11">
        <v>1352</v>
      </c>
      <c r="F23" s="11">
        <v>843</v>
      </c>
      <c r="G23" s="11">
        <v>991</v>
      </c>
      <c r="H23" s="11">
        <v>1247</v>
      </c>
      <c r="I23" s="11">
        <v>1232</v>
      </c>
      <c r="J23" s="11">
        <v>1249</v>
      </c>
      <c r="K23" s="11">
        <v>1449</v>
      </c>
      <c r="L23" s="11">
        <v>1527</v>
      </c>
      <c r="M23" s="11">
        <v>1297</v>
      </c>
      <c r="N23" s="13">
        <f t="shared" si="1"/>
        <v>1228.5</v>
      </c>
    </row>
    <row r="24" spans="1:14" x14ac:dyDescent="0.2">
      <c r="A24" s="10" t="s">
        <v>24</v>
      </c>
      <c r="B24" s="11">
        <v>1591</v>
      </c>
      <c r="C24" s="11">
        <v>1438</v>
      </c>
      <c r="D24" s="11">
        <v>1191</v>
      </c>
      <c r="E24" s="11">
        <v>1304</v>
      </c>
      <c r="F24" s="11">
        <v>1070</v>
      </c>
      <c r="G24" s="11">
        <v>1104</v>
      </c>
      <c r="H24" s="11">
        <v>1384</v>
      </c>
      <c r="I24" s="11">
        <v>1415</v>
      </c>
      <c r="J24" s="11">
        <v>1348</v>
      </c>
      <c r="K24" s="11">
        <v>1560</v>
      </c>
      <c r="L24" s="11">
        <v>1621</v>
      </c>
      <c r="M24" s="11">
        <v>1458</v>
      </c>
      <c r="N24" s="13">
        <f t="shared" si="1"/>
        <v>1373.6666666666667</v>
      </c>
    </row>
    <row r="25" spans="1:14" x14ac:dyDescent="0.2">
      <c r="A25" s="10" t="s">
        <v>25</v>
      </c>
      <c r="B25" s="11">
        <v>712</v>
      </c>
      <c r="C25" s="11">
        <v>665</v>
      </c>
      <c r="D25" s="11">
        <v>510</v>
      </c>
      <c r="E25" s="11">
        <v>487</v>
      </c>
      <c r="F25" s="11">
        <v>483</v>
      </c>
      <c r="G25" s="11">
        <v>410</v>
      </c>
      <c r="H25" s="11">
        <v>515</v>
      </c>
      <c r="I25" s="11">
        <v>532</v>
      </c>
      <c r="J25" s="11">
        <v>513</v>
      </c>
      <c r="K25" s="11">
        <v>604</v>
      </c>
      <c r="L25" s="11">
        <v>618</v>
      </c>
      <c r="M25" s="11">
        <v>574</v>
      </c>
      <c r="N25" s="13">
        <f t="shared" si="1"/>
        <v>551.91666666666663</v>
      </c>
    </row>
    <row r="26" spans="1:14" x14ac:dyDescent="0.2">
      <c r="A26" s="10" t="s">
        <v>26</v>
      </c>
      <c r="B26" s="11">
        <v>775</v>
      </c>
      <c r="C26" s="11">
        <v>777</v>
      </c>
      <c r="D26" s="11">
        <v>779</v>
      </c>
      <c r="E26" s="11">
        <v>800</v>
      </c>
      <c r="F26" s="11">
        <v>823</v>
      </c>
      <c r="G26" s="11">
        <v>785</v>
      </c>
      <c r="H26" s="11">
        <v>884</v>
      </c>
      <c r="I26" s="11">
        <v>909</v>
      </c>
      <c r="J26" s="11">
        <v>870</v>
      </c>
      <c r="K26" s="11">
        <v>946</v>
      </c>
      <c r="L26" s="11">
        <v>975</v>
      </c>
      <c r="M26" s="11">
        <v>994</v>
      </c>
      <c r="N26" s="13">
        <f t="shared" si="1"/>
        <v>859.75</v>
      </c>
    </row>
    <row r="27" spans="1:14" x14ac:dyDescent="0.2">
      <c r="A27" s="10" t="s">
        <v>27</v>
      </c>
      <c r="B27" s="11">
        <v>5643</v>
      </c>
      <c r="C27" s="11">
        <v>5003</v>
      </c>
      <c r="D27" s="11">
        <v>4543</v>
      </c>
      <c r="E27" s="11">
        <v>4719</v>
      </c>
      <c r="F27" s="11">
        <v>4072</v>
      </c>
      <c r="G27" s="11">
        <v>3730</v>
      </c>
      <c r="H27" s="11">
        <v>4311</v>
      </c>
      <c r="I27" s="11">
        <v>4988</v>
      </c>
      <c r="J27" s="11">
        <v>4381</v>
      </c>
      <c r="K27" s="11">
        <v>5364</v>
      </c>
      <c r="L27" s="11">
        <v>5358</v>
      </c>
      <c r="M27" s="11">
        <v>4709</v>
      </c>
      <c r="N27" s="13">
        <f t="shared" si="1"/>
        <v>4735.083333333333</v>
      </c>
    </row>
    <row r="28" spans="1:14" x14ac:dyDescent="0.2">
      <c r="A28" s="10" t="s">
        <v>28</v>
      </c>
      <c r="B28" s="11">
        <v>4926</v>
      </c>
      <c r="C28" s="11">
        <v>4208</v>
      </c>
      <c r="D28" s="11">
        <v>3963</v>
      </c>
      <c r="E28" s="11">
        <v>4170</v>
      </c>
      <c r="F28" s="11">
        <v>3385</v>
      </c>
      <c r="G28" s="11">
        <v>3587</v>
      </c>
      <c r="H28" s="11">
        <v>3690</v>
      </c>
      <c r="I28" s="11">
        <v>4381</v>
      </c>
      <c r="J28" s="11">
        <v>3964</v>
      </c>
      <c r="K28" s="11">
        <v>4630</v>
      </c>
      <c r="L28" s="11">
        <v>5028</v>
      </c>
      <c r="M28" s="11">
        <v>5005</v>
      </c>
      <c r="N28" s="13">
        <f t="shared" si="1"/>
        <v>4244.75</v>
      </c>
    </row>
    <row r="29" spans="1:14" x14ac:dyDescent="0.2">
      <c r="A29" s="10" t="s">
        <v>29</v>
      </c>
      <c r="B29" s="11">
        <v>14076</v>
      </c>
      <c r="C29" s="11">
        <v>12202</v>
      </c>
      <c r="D29" s="11">
        <v>11423</v>
      </c>
      <c r="E29" s="11">
        <v>12485</v>
      </c>
      <c r="F29" s="11">
        <v>12192</v>
      </c>
      <c r="G29" s="11">
        <v>11362</v>
      </c>
      <c r="H29" s="11">
        <v>12374</v>
      </c>
      <c r="I29" s="11">
        <v>12712</v>
      </c>
      <c r="J29" s="11">
        <v>11886</v>
      </c>
      <c r="K29" s="11">
        <v>13857</v>
      </c>
      <c r="L29" s="11">
        <v>14602</v>
      </c>
      <c r="M29" s="11">
        <v>14602</v>
      </c>
      <c r="N29" s="13">
        <f t="shared" si="1"/>
        <v>12814.416666666666</v>
      </c>
    </row>
    <row r="30" spans="1:14" x14ac:dyDescent="0.2">
      <c r="A30" s="10" t="s">
        <v>30</v>
      </c>
      <c r="B30" s="11">
        <v>4443</v>
      </c>
      <c r="C30" s="11">
        <v>4047</v>
      </c>
      <c r="D30" s="11">
        <v>3593</v>
      </c>
      <c r="E30" s="11">
        <v>3937</v>
      </c>
      <c r="F30" s="11">
        <v>3321</v>
      </c>
      <c r="G30" s="11">
        <v>3621</v>
      </c>
      <c r="H30" s="11">
        <v>4123</v>
      </c>
      <c r="I30" s="11">
        <v>4077</v>
      </c>
      <c r="J30" s="11">
        <v>4029</v>
      </c>
      <c r="K30" s="11">
        <v>4633</v>
      </c>
      <c r="L30" s="11">
        <v>4286</v>
      </c>
      <c r="M30" s="11">
        <v>4203</v>
      </c>
      <c r="N30" s="13">
        <f t="shared" si="1"/>
        <v>4026.0833333333335</v>
      </c>
    </row>
    <row r="31" spans="1:14" x14ac:dyDescent="0.2">
      <c r="A31" s="10" t="s">
        <v>31</v>
      </c>
      <c r="B31" s="11">
        <v>1858</v>
      </c>
      <c r="C31" s="11">
        <v>1382</v>
      </c>
      <c r="D31" s="11">
        <v>1197</v>
      </c>
      <c r="E31" s="11">
        <v>1219</v>
      </c>
      <c r="F31" s="11">
        <v>880</v>
      </c>
      <c r="G31" s="11">
        <v>1004</v>
      </c>
      <c r="H31" s="11">
        <v>1212</v>
      </c>
      <c r="I31" s="11">
        <v>1427</v>
      </c>
      <c r="J31" s="11">
        <v>1248</v>
      </c>
      <c r="K31" s="11">
        <v>1343</v>
      </c>
      <c r="L31" s="11">
        <v>1519</v>
      </c>
      <c r="M31" s="11">
        <v>1412</v>
      </c>
      <c r="N31" s="13">
        <f t="shared" si="1"/>
        <v>1308.4166666666667</v>
      </c>
    </row>
    <row r="32" spans="1:14" x14ac:dyDescent="0.2">
      <c r="A32" s="10" t="s">
        <v>32</v>
      </c>
      <c r="B32" s="11">
        <v>3045</v>
      </c>
      <c r="C32" s="11">
        <v>2662</v>
      </c>
      <c r="D32" s="11">
        <v>2504</v>
      </c>
      <c r="E32" s="11">
        <v>2516</v>
      </c>
      <c r="F32" s="11">
        <v>1959</v>
      </c>
      <c r="G32" s="11">
        <v>2091</v>
      </c>
      <c r="H32" s="11">
        <v>2313</v>
      </c>
      <c r="I32" s="11">
        <v>2626</v>
      </c>
      <c r="J32" s="11">
        <v>2395</v>
      </c>
      <c r="K32" s="11">
        <v>2888</v>
      </c>
      <c r="L32" s="11">
        <v>3054</v>
      </c>
      <c r="M32" s="11">
        <v>2858</v>
      </c>
      <c r="N32" s="13">
        <f t="shared" si="1"/>
        <v>2575.9166666666665</v>
      </c>
    </row>
    <row r="33" spans="1:14" x14ac:dyDescent="0.2">
      <c r="A33" s="10" t="s">
        <v>33</v>
      </c>
      <c r="B33" s="11">
        <v>1015</v>
      </c>
      <c r="C33" s="11">
        <v>863</v>
      </c>
      <c r="D33" s="11">
        <v>815</v>
      </c>
      <c r="E33" s="11">
        <v>943</v>
      </c>
      <c r="F33" s="11">
        <v>730</v>
      </c>
      <c r="G33" s="11">
        <v>682</v>
      </c>
      <c r="H33" s="11">
        <v>834</v>
      </c>
      <c r="I33" s="11">
        <v>804</v>
      </c>
      <c r="J33" s="11">
        <v>747</v>
      </c>
      <c r="K33" s="11">
        <v>884</v>
      </c>
      <c r="L33" s="11">
        <v>858</v>
      </c>
      <c r="M33" s="11">
        <v>858</v>
      </c>
      <c r="N33" s="13">
        <f t="shared" si="1"/>
        <v>836.08333333333337</v>
      </c>
    </row>
    <row r="34" spans="1:14" x14ac:dyDescent="0.2">
      <c r="A34" s="10" t="s">
        <v>34</v>
      </c>
      <c r="B34" s="11">
        <v>1391</v>
      </c>
      <c r="C34" s="11">
        <v>1277</v>
      </c>
      <c r="D34" s="11">
        <v>1221</v>
      </c>
      <c r="E34" s="11">
        <v>1288</v>
      </c>
      <c r="F34" s="11">
        <v>945</v>
      </c>
      <c r="G34" s="11">
        <v>989</v>
      </c>
      <c r="H34" s="11">
        <v>1221</v>
      </c>
      <c r="I34" s="11">
        <v>1270</v>
      </c>
      <c r="J34" s="11">
        <v>1188</v>
      </c>
      <c r="K34" s="11">
        <v>1386</v>
      </c>
      <c r="L34" s="11">
        <v>1386</v>
      </c>
      <c r="M34" s="11">
        <v>1278</v>
      </c>
      <c r="N34" s="13">
        <f t="shared" si="1"/>
        <v>1236.6666666666667</v>
      </c>
    </row>
    <row r="35" spans="1:14" x14ac:dyDescent="0.2">
      <c r="A35" s="10" t="s">
        <v>35</v>
      </c>
      <c r="B35" s="11">
        <v>3874</v>
      </c>
      <c r="C35" s="11">
        <v>3674</v>
      </c>
      <c r="D35" s="11">
        <v>3615</v>
      </c>
      <c r="E35" s="11">
        <v>3977</v>
      </c>
      <c r="F35" s="11">
        <v>3168</v>
      </c>
      <c r="G35" s="11">
        <v>3244</v>
      </c>
      <c r="H35" s="11">
        <v>3846</v>
      </c>
      <c r="I35" s="11">
        <v>3840</v>
      </c>
      <c r="J35" s="11">
        <v>3446</v>
      </c>
      <c r="K35" s="11">
        <v>4377</v>
      </c>
      <c r="L35" s="11">
        <v>4195</v>
      </c>
      <c r="M35" s="11">
        <v>3875</v>
      </c>
      <c r="N35" s="13">
        <f t="shared" si="1"/>
        <v>3760.9166666666665</v>
      </c>
    </row>
    <row r="36" spans="1:14" x14ac:dyDescent="0.2">
      <c r="A36" s="10" t="s">
        <v>36</v>
      </c>
      <c r="B36" s="11">
        <v>720</v>
      </c>
      <c r="C36" s="11">
        <v>736</v>
      </c>
      <c r="D36" s="11">
        <v>660</v>
      </c>
      <c r="E36" s="11">
        <v>786</v>
      </c>
      <c r="F36" s="11">
        <v>515</v>
      </c>
      <c r="G36" s="11">
        <v>578</v>
      </c>
      <c r="H36" s="11">
        <v>702</v>
      </c>
      <c r="I36" s="11">
        <v>724</v>
      </c>
      <c r="J36" s="11">
        <v>611</v>
      </c>
      <c r="K36" s="11">
        <v>700</v>
      </c>
      <c r="L36" s="11">
        <v>742</v>
      </c>
      <c r="M36" s="11">
        <v>723</v>
      </c>
      <c r="N36" s="13">
        <f t="shared" si="1"/>
        <v>683.08333333333337</v>
      </c>
    </row>
    <row r="37" spans="1:14" x14ac:dyDescent="0.2">
      <c r="A37" s="10" t="s">
        <v>37</v>
      </c>
      <c r="B37" s="11">
        <v>2013</v>
      </c>
      <c r="C37" s="11">
        <v>1776</v>
      </c>
      <c r="D37" s="11">
        <v>1350</v>
      </c>
      <c r="E37" s="11">
        <v>1921</v>
      </c>
      <c r="F37" s="11">
        <v>1308</v>
      </c>
      <c r="G37" s="11">
        <v>1434</v>
      </c>
      <c r="H37" s="11">
        <v>1489</v>
      </c>
      <c r="I37" s="11">
        <v>1711</v>
      </c>
      <c r="J37" s="11">
        <v>1508</v>
      </c>
      <c r="K37" s="11">
        <v>1670</v>
      </c>
      <c r="L37" s="11">
        <v>1803</v>
      </c>
      <c r="M37" s="11">
        <v>1728</v>
      </c>
      <c r="N37" s="13">
        <f t="shared" si="1"/>
        <v>1642.5833333333333</v>
      </c>
    </row>
    <row r="38" spans="1:14" x14ac:dyDescent="0.2">
      <c r="A38" s="10" t="s">
        <v>38</v>
      </c>
      <c r="B38" s="11">
        <v>5172</v>
      </c>
      <c r="C38" s="11">
        <v>4817</v>
      </c>
      <c r="D38" s="11">
        <v>4534</v>
      </c>
      <c r="E38" s="11">
        <v>5314</v>
      </c>
      <c r="F38" s="11">
        <v>3957</v>
      </c>
      <c r="G38" s="11">
        <v>4265</v>
      </c>
      <c r="H38" s="11">
        <v>4655</v>
      </c>
      <c r="I38" s="11">
        <v>4822</v>
      </c>
      <c r="J38" s="11">
        <v>4748</v>
      </c>
      <c r="K38" s="11">
        <v>5349</v>
      </c>
      <c r="L38" s="11">
        <v>5257</v>
      </c>
      <c r="M38" s="11">
        <v>4750</v>
      </c>
      <c r="N38" s="13">
        <f t="shared" si="1"/>
        <v>4803.333333333333</v>
      </c>
    </row>
    <row r="39" spans="1:14" x14ac:dyDescent="0.2">
      <c r="A39" s="10" t="s">
        <v>39</v>
      </c>
      <c r="B39" s="11">
        <v>16314</v>
      </c>
      <c r="C39" s="11">
        <v>13502</v>
      </c>
      <c r="D39" s="11">
        <v>12513</v>
      </c>
      <c r="E39" s="11">
        <v>13821</v>
      </c>
      <c r="F39" s="11">
        <v>10880</v>
      </c>
      <c r="G39" s="11">
        <v>11626</v>
      </c>
      <c r="H39" s="11">
        <v>12549</v>
      </c>
      <c r="I39" s="11">
        <v>13357</v>
      </c>
      <c r="J39" s="11">
        <v>12555</v>
      </c>
      <c r="K39" s="11">
        <v>14318</v>
      </c>
      <c r="L39" s="11">
        <v>14241</v>
      </c>
      <c r="M39" s="11">
        <v>13730</v>
      </c>
      <c r="N39" s="13">
        <f t="shared" si="1"/>
        <v>13283.833333333334</v>
      </c>
    </row>
    <row r="40" spans="1:14" x14ac:dyDescent="0.2">
      <c r="A40" s="10" t="s">
        <v>40</v>
      </c>
      <c r="B40" s="11">
        <v>2519</v>
      </c>
      <c r="C40" s="11">
        <v>2173</v>
      </c>
      <c r="D40" s="11">
        <v>1645</v>
      </c>
      <c r="E40" s="11">
        <v>2037</v>
      </c>
      <c r="F40" s="11">
        <v>1514</v>
      </c>
      <c r="G40" s="11">
        <v>1464</v>
      </c>
      <c r="H40" s="11">
        <v>1763</v>
      </c>
      <c r="I40" s="11">
        <v>1945</v>
      </c>
      <c r="J40" s="11">
        <v>1887</v>
      </c>
      <c r="K40" s="11">
        <v>2199</v>
      </c>
      <c r="L40" s="11">
        <v>2101</v>
      </c>
      <c r="M40" s="11">
        <v>2000</v>
      </c>
      <c r="N40" s="13">
        <f t="shared" si="1"/>
        <v>1937.25</v>
      </c>
    </row>
    <row r="41" spans="1:14" x14ac:dyDescent="0.2">
      <c r="A41" s="10" t="s">
        <v>41</v>
      </c>
      <c r="B41" s="11">
        <v>415</v>
      </c>
      <c r="C41" s="11">
        <v>388</v>
      </c>
      <c r="D41" s="11">
        <v>337</v>
      </c>
      <c r="E41" s="11">
        <v>405</v>
      </c>
      <c r="F41" s="11">
        <v>285</v>
      </c>
      <c r="G41" s="11">
        <v>169</v>
      </c>
      <c r="H41" s="11">
        <v>213</v>
      </c>
      <c r="I41" s="11">
        <v>317</v>
      </c>
      <c r="J41" s="11">
        <v>299</v>
      </c>
      <c r="K41" s="11">
        <v>322</v>
      </c>
      <c r="L41" s="11">
        <v>374</v>
      </c>
      <c r="M41" s="11">
        <v>344</v>
      </c>
      <c r="N41" s="13">
        <f t="shared" si="1"/>
        <v>322.33333333333331</v>
      </c>
    </row>
    <row r="42" spans="1:14" x14ac:dyDescent="0.2">
      <c r="A42" s="10" t="s">
        <v>42</v>
      </c>
      <c r="B42" s="11">
        <v>10374</v>
      </c>
      <c r="C42" s="11">
        <v>8485</v>
      </c>
      <c r="D42" s="11">
        <v>7546</v>
      </c>
      <c r="E42" s="11">
        <v>7997</v>
      </c>
      <c r="F42" s="11">
        <v>6367</v>
      </c>
      <c r="G42" s="11">
        <v>7673</v>
      </c>
      <c r="H42" s="11">
        <v>7821</v>
      </c>
      <c r="I42" s="11">
        <v>8290</v>
      </c>
      <c r="J42" s="11">
        <v>8133</v>
      </c>
      <c r="K42" s="11">
        <v>8855</v>
      </c>
      <c r="L42" s="11">
        <v>9058</v>
      </c>
      <c r="M42" s="11">
        <v>8819</v>
      </c>
      <c r="N42" s="13">
        <f t="shared" si="1"/>
        <v>8284.8333333333339</v>
      </c>
    </row>
    <row r="43" spans="1:14" x14ac:dyDescent="0.2">
      <c r="A43" s="10" t="s">
        <v>43</v>
      </c>
      <c r="B43" s="11">
        <v>1746</v>
      </c>
      <c r="C43" s="11">
        <v>1575</v>
      </c>
      <c r="D43" s="11">
        <v>1519</v>
      </c>
      <c r="E43" s="11">
        <v>1632</v>
      </c>
      <c r="F43" s="11">
        <v>1247</v>
      </c>
      <c r="G43" s="11">
        <v>1436</v>
      </c>
      <c r="H43" s="11">
        <v>1597</v>
      </c>
      <c r="I43" s="11">
        <v>1535</v>
      </c>
      <c r="J43" s="11">
        <v>1694</v>
      </c>
      <c r="K43" s="11">
        <v>2104</v>
      </c>
      <c r="L43" s="11">
        <v>2004</v>
      </c>
      <c r="M43" s="11">
        <v>1707</v>
      </c>
      <c r="N43" s="13">
        <f t="shared" si="1"/>
        <v>1649.6666666666667</v>
      </c>
    </row>
    <row r="44" spans="1:14" x14ac:dyDescent="0.2">
      <c r="A44" s="10" t="s">
        <v>44</v>
      </c>
      <c r="B44" s="11">
        <v>3138</v>
      </c>
      <c r="C44" s="11">
        <v>2744</v>
      </c>
      <c r="D44" s="11">
        <v>2738</v>
      </c>
      <c r="E44" s="11">
        <v>2742</v>
      </c>
      <c r="F44" s="11">
        <v>2303</v>
      </c>
      <c r="G44" s="11">
        <v>2584</v>
      </c>
      <c r="H44" s="11">
        <v>2843</v>
      </c>
      <c r="I44" s="11">
        <v>2887</v>
      </c>
      <c r="J44" s="11">
        <v>2874</v>
      </c>
      <c r="K44" s="11">
        <v>2978</v>
      </c>
      <c r="L44" s="11">
        <v>2839</v>
      </c>
      <c r="M44" s="11">
        <v>2675</v>
      </c>
      <c r="N44" s="13">
        <f t="shared" si="1"/>
        <v>2778.75</v>
      </c>
    </row>
    <row r="45" spans="1:14" x14ac:dyDescent="0.2">
      <c r="A45" s="10" t="s">
        <v>45</v>
      </c>
      <c r="B45" s="11">
        <v>7417</v>
      </c>
      <c r="C45" s="11">
        <v>6460</v>
      </c>
      <c r="D45" s="11">
        <v>6395</v>
      </c>
      <c r="E45" s="11">
        <v>6719</v>
      </c>
      <c r="F45" s="11">
        <v>4773</v>
      </c>
      <c r="G45" s="11">
        <v>5402</v>
      </c>
      <c r="H45" s="11">
        <v>6417</v>
      </c>
      <c r="I45" s="11">
        <v>6584</v>
      </c>
      <c r="J45" s="11">
        <v>6499</v>
      </c>
      <c r="K45" s="11">
        <v>7265</v>
      </c>
      <c r="L45" s="11">
        <v>6822</v>
      </c>
      <c r="M45" s="11">
        <v>6467</v>
      </c>
      <c r="N45" s="13">
        <f t="shared" si="1"/>
        <v>6435</v>
      </c>
    </row>
    <row r="46" spans="1:14" x14ac:dyDescent="0.2">
      <c r="A46" s="10" t="s">
        <v>46</v>
      </c>
      <c r="B46" s="11">
        <v>333</v>
      </c>
      <c r="C46" s="11">
        <v>354</v>
      </c>
      <c r="D46" s="11">
        <v>537</v>
      </c>
      <c r="E46" s="11">
        <v>289</v>
      </c>
      <c r="F46" s="11">
        <v>277</v>
      </c>
      <c r="G46" s="11">
        <v>335</v>
      </c>
      <c r="H46" s="11">
        <v>276</v>
      </c>
      <c r="I46" s="11">
        <v>359</v>
      </c>
      <c r="J46" s="11">
        <v>329</v>
      </c>
      <c r="K46" s="11">
        <v>360</v>
      </c>
      <c r="L46" s="11">
        <v>403</v>
      </c>
      <c r="M46" s="11">
        <v>117</v>
      </c>
      <c r="N46" s="13">
        <f t="shared" si="1"/>
        <v>330.75</v>
      </c>
    </row>
    <row r="47" spans="1:14" x14ac:dyDescent="0.2">
      <c r="A47" s="10" t="s">
        <v>47</v>
      </c>
      <c r="B47" s="11">
        <v>852</v>
      </c>
      <c r="C47" s="11">
        <v>636</v>
      </c>
      <c r="D47" s="11">
        <v>588</v>
      </c>
      <c r="E47" s="11">
        <v>775</v>
      </c>
      <c r="F47" s="11">
        <v>599</v>
      </c>
      <c r="G47" s="11">
        <v>655</v>
      </c>
      <c r="H47" s="11">
        <v>738</v>
      </c>
      <c r="I47" s="11">
        <v>776</v>
      </c>
      <c r="J47" s="11">
        <v>715</v>
      </c>
      <c r="K47" s="11">
        <v>846</v>
      </c>
      <c r="L47" s="11">
        <v>756</v>
      </c>
      <c r="M47" s="11">
        <v>697</v>
      </c>
      <c r="N47" s="13">
        <f t="shared" si="1"/>
        <v>719.41666666666663</v>
      </c>
    </row>
    <row r="48" spans="1:14" x14ac:dyDescent="0.2">
      <c r="A48" s="10" t="s">
        <v>48</v>
      </c>
      <c r="B48" s="11">
        <v>4295</v>
      </c>
      <c r="C48" s="11">
        <v>3987</v>
      </c>
      <c r="D48" s="11">
        <v>4845</v>
      </c>
      <c r="E48" s="11">
        <v>3055</v>
      </c>
      <c r="F48" s="11">
        <v>3045</v>
      </c>
      <c r="G48" s="11">
        <v>2849</v>
      </c>
      <c r="H48" s="11">
        <v>3177</v>
      </c>
      <c r="I48" s="11">
        <v>3733</v>
      </c>
      <c r="J48" s="11">
        <v>3465</v>
      </c>
      <c r="K48" s="11">
        <v>4073</v>
      </c>
      <c r="L48" s="11">
        <v>4123</v>
      </c>
      <c r="M48" s="11">
        <v>4001</v>
      </c>
      <c r="N48" s="13">
        <f t="shared" si="1"/>
        <v>3720.6666666666665</v>
      </c>
    </row>
    <row r="49" spans="1:14" x14ac:dyDescent="0.2">
      <c r="A49" s="10" t="s">
        <v>49</v>
      </c>
      <c r="B49" s="11">
        <v>437</v>
      </c>
      <c r="C49" s="11">
        <v>332</v>
      </c>
      <c r="D49" s="11">
        <v>319</v>
      </c>
      <c r="E49" s="11">
        <v>310</v>
      </c>
      <c r="F49" s="11">
        <v>247</v>
      </c>
      <c r="G49" s="11">
        <v>275</v>
      </c>
      <c r="H49" s="11">
        <v>321</v>
      </c>
      <c r="I49" s="11">
        <v>372</v>
      </c>
      <c r="J49" s="11">
        <v>333</v>
      </c>
      <c r="K49" s="11">
        <v>423</v>
      </c>
      <c r="L49" s="11">
        <v>399</v>
      </c>
      <c r="M49" s="11">
        <v>377</v>
      </c>
      <c r="N49" s="13">
        <f t="shared" si="1"/>
        <v>345.41666666666669</v>
      </c>
    </row>
    <row r="50" spans="1:14" x14ac:dyDescent="0.2">
      <c r="A50" s="10" t="s">
        <v>50</v>
      </c>
      <c r="B50" s="11">
        <v>4208</v>
      </c>
      <c r="C50" s="11">
        <v>4011</v>
      </c>
      <c r="D50" s="11">
        <v>3508</v>
      </c>
      <c r="E50" s="11">
        <v>3748</v>
      </c>
      <c r="F50" s="11">
        <v>3071</v>
      </c>
      <c r="G50" s="11">
        <v>3287</v>
      </c>
      <c r="H50" s="11">
        <v>3413</v>
      </c>
      <c r="I50" s="11">
        <v>3971</v>
      </c>
      <c r="J50" s="11">
        <v>3723</v>
      </c>
      <c r="K50" s="11">
        <v>3798</v>
      </c>
      <c r="L50" s="11">
        <v>4395</v>
      </c>
      <c r="M50" s="11">
        <v>4062</v>
      </c>
      <c r="N50" s="13">
        <f t="shared" si="1"/>
        <v>3766.25</v>
      </c>
    </row>
    <row r="51" spans="1:14" x14ac:dyDescent="0.2">
      <c r="A51" s="10" t="s">
        <v>51</v>
      </c>
      <c r="B51" s="11">
        <v>24071</v>
      </c>
      <c r="C51" s="11">
        <v>21279</v>
      </c>
      <c r="D51" s="11">
        <v>17561</v>
      </c>
      <c r="E51" s="11">
        <v>24852</v>
      </c>
      <c r="F51" s="11">
        <v>18272</v>
      </c>
      <c r="G51" s="11">
        <v>18313</v>
      </c>
      <c r="H51" s="11">
        <v>18569</v>
      </c>
      <c r="I51" s="11">
        <v>19505</v>
      </c>
      <c r="J51" s="11">
        <v>24238</v>
      </c>
      <c r="K51" s="11">
        <v>24911</v>
      </c>
      <c r="L51" s="11">
        <v>24374</v>
      </c>
      <c r="M51" s="11">
        <v>21698</v>
      </c>
      <c r="N51" s="13">
        <f t="shared" si="1"/>
        <v>21470.25</v>
      </c>
    </row>
    <row r="52" spans="1:14" x14ac:dyDescent="0.2">
      <c r="A52" s="10" t="s">
        <v>52</v>
      </c>
      <c r="B52" s="11">
        <v>1524</v>
      </c>
      <c r="C52" s="11">
        <v>1451</v>
      </c>
      <c r="D52" s="11">
        <v>1246</v>
      </c>
      <c r="E52" s="11">
        <v>1514</v>
      </c>
      <c r="F52" s="11">
        <v>1222</v>
      </c>
      <c r="G52" s="11">
        <v>1253</v>
      </c>
      <c r="H52" s="11">
        <v>1447</v>
      </c>
      <c r="I52" s="11">
        <v>1392</v>
      </c>
      <c r="J52" s="11">
        <v>1369</v>
      </c>
      <c r="K52" s="11">
        <v>1474</v>
      </c>
      <c r="L52" s="11">
        <v>1466</v>
      </c>
      <c r="M52" s="11">
        <v>1233</v>
      </c>
      <c r="N52" s="13">
        <f t="shared" si="1"/>
        <v>1382.5833333333333</v>
      </c>
    </row>
    <row r="53" spans="1:14" x14ac:dyDescent="0.2">
      <c r="A53" s="10" t="s">
        <v>53</v>
      </c>
      <c r="B53" s="11">
        <v>1333</v>
      </c>
      <c r="C53" s="11">
        <v>1163</v>
      </c>
      <c r="D53" s="11">
        <v>1130</v>
      </c>
      <c r="E53" s="11">
        <v>1273</v>
      </c>
      <c r="F53" s="11">
        <v>866</v>
      </c>
      <c r="G53" s="11">
        <v>1044</v>
      </c>
      <c r="H53" s="11">
        <v>1040</v>
      </c>
      <c r="I53" s="11">
        <v>1185</v>
      </c>
      <c r="J53" s="11">
        <v>1021</v>
      </c>
      <c r="K53" s="11">
        <v>1231</v>
      </c>
      <c r="L53" s="11">
        <v>1128</v>
      </c>
      <c r="M53" s="11">
        <v>1127</v>
      </c>
      <c r="N53" s="13">
        <f t="shared" si="1"/>
        <v>1128.4166666666667</v>
      </c>
    </row>
    <row r="54" spans="1:14" x14ac:dyDescent="0.2">
      <c r="A54" s="10" t="s">
        <v>54</v>
      </c>
      <c r="B54" s="11">
        <v>13</v>
      </c>
      <c r="C54" s="11">
        <v>21</v>
      </c>
      <c r="D54" s="11">
        <v>16</v>
      </c>
      <c r="E54" s="11">
        <v>14</v>
      </c>
      <c r="F54" s="11">
        <v>11</v>
      </c>
      <c r="G54" s="11">
        <v>16</v>
      </c>
      <c r="H54" s="11">
        <v>10</v>
      </c>
      <c r="I54" s="11">
        <v>12</v>
      </c>
      <c r="J54" s="11">
        <v>13</v>
      </c>
      <c r="K54" s="11">
        <v>18</v>
      </c>
      <c r="L54" s="11">
        <v>15</v>
      </c>
      <c r="M54" s="11">
        <v>13</v>
      </c>
      <c r="N54" s="13">
        <f t="shared" si="1"/>
        <v>14.333333333333334</v>
      </c>
    </row>
    <row r="55" spans="1:14" x14ac:dyDescent="0.2">
      <c r="A55" s="10" t="s">
        <v>55</v>
      </c>
      <c r="B55" s="11">
        <v>3160</v>
      </c>
      <c r="C55" s="11">
        <v>3189</v>
      </c>
      <c r="D55" s="11">
        <v>2747</v>
      </c>
      <c r="E55" s="11">
        <v>3030</v>
      </c>
      <c r="F55" s="11">
        <v>2751</v>
      </c>
      <c r="G55" s="11">
        <v>2622</v>
      </c>
      <c r="H55" s="11">
        <v>2640</v>
      </c>
      <c r="I55" s="11">
        <v>3063</v>
      </c>
      <c r="J55" s="11">
        <v>2891</v>
      </c>
      <c r="K55" s="11">
        <v>3369</v>
      </c>
      <c r="L55" s="11">
        <v>3587</v>
      </c>
      <c r="M55" s="11">
        <v>3344</v>
      </c>
      <c r="N55" s="13">
        <f t="shared" si="1"/>
        <v>3032.75</v>
      </c>
    </row>
    <row r="56" spans="1:14" x14ac:dyDescent="0.2">
      <c r="A56" s="10" t="s">
        <v>56</v>
      </c>
      <c r="B56" s="11">
        <v>6633</v>
      </c>
      <c r="C56" s="11">
        <v>6135</v>
      </c>
      <c r="D56" s="11">
        <v>5744</v>
      </c>
      <c r="E56" s="11">
        <v>6130</v>
      </c>
      <c r="F56" s="11">
        <v>4663</v>
      </c>
      <c r="G56" s="11">
        <v>5085</v>
      </c>
      <c r="H56" s="11">
        <v>5729</v>
      </c>
      <c r="I56" s="11">
        <v>5653</v>
      </c>
      <c r="J56" s="11">
        <v>5166</v>
      </c>
      <c r="K56" s="11">
        <v>6147</v>
      </c>
      <c r="L56" s="11">
        <v>6038</v>
      </c>
      <c r="M56" s="11">
        <v>5913</v>
      </c>
      <c r="N56" s="13">
        <f t="shared" si="1"/>
        <v>5753</v>
      </c>
    </row>
    <row r="57" spans="1:14" x14ac:dyDescent="0.2">
      <c r="A57" s="10" t="s">
        <v>57</v>
      </c>
      <c r="B57" s="11">
        <v>685</v>
      </c>
      <c r="C57" s="11">
        <v>597</v>
      </c>
      <c r="D57" s="11">
        <v>555</v>
      </c>
      <c r="E57" s="11">
        <v>559</v>
      </c>
      <c r="F57" s="11">
        <v>540</v>
      </c>
      <c r="G57" s="11">
        <v>555</v>
      </c>
      <c r="H57" s="11">
        <v>549</v>
      </c>
      <c r="I57" s="11">
        <v>609</v>
      </c>
      <c r="J57" s="11">
        <v>611</v>
      </c>
      <c r="K57" s="11">
        <v>609</v>
      </c>
      <c r="L57" s="11">
        <v>712</v>
      </c>
      <c r="M57" s="11">
        <v>622</v>
      </c>
      <c r="N57" s="13">
        <f t="shared" si="1"/>
        <v>600.25</v>
      </c>
    </row>
    <row r="58" spans="1:14" x14ac:dyDescent="0.2">
      <c r="A58" s="10" t="s">
        <v>58</v>
      </c>
      <c r="B58" s="11">
        <v>1956</v>
      </c>
      <c r="C58" s="11">
        <v>1560</v>
      </c>
      <c r="D58" s="11">
        <v>1652</v>
      </c>
      <c r="E58" s="11">
        <v>1549</v>
      </c>
      <c r="F58" s="11">
        <v>1324</v>
      </c>
      <c r="G58" s="11">
        <v>1502</v>
      </c>
      <c r="H58" s="11">
        <v>1520</v>
      </c>
      <c r="I58" s="11">
        <v>1552</v>
      </c>
      <c r="J58" s="11">
        <v>1647</v>
      </c>
      <c r="K58" s="11">
        <v>1774</v>
      </c>
      <c r="L58" s="11">
        <v>1759</v>
      </c>
      <c r="M58" s="11">
        <v>1865</v>
      </c>
      <c r="N58" s="13">
        <f t="shared" si="1"/>
        <v>1638.3333333333333</v>
      </c>
    </row>
    <row r="59" spans="1:14" x14ac:dyDescent="0.2">
      <c r="A59" s="15" t="s">
        <v>59</v>
      </c>
      <c r="B59" s="16">
        <v>189</v>
      </c>
      <c r="C59" s="16">
        <v>189</v>
      </c>
      <c r="D59" s="16">
        <v>187</v>
      </c>
      <c r="E59" s="16">
        <v>190</v>
      </c>
      <c r="F59" s="16">
        <v>167</v>
      </c>
      <c r="G59" s="16">
        <v>181</v>
      </c>
      <c r="H59" s="16">
        <v>190</v>
      </c>
      <c r="I59" s="16">
        <v>207</v>
      </c>
      <c r="J59" s="16">
        <v>191</v>
      </c>
      <c r="K59" s="16">
        <v>199</v>
      </c>
      <c r="L59" s="16">
        <v>218</v>
      </c>
      <c r="M59" s="16">
        <v>164</v>
      </c>
      <c r="N59" s="17">
        <f t="shared" si="1"/>
        <v>189.33333333333334</v>
      </c>
    </row>
    <row r="60" spans="1:14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 spans="1:14" x14ac:dyDescent="0.2">
      <c r="A61" s="21" t="s">
        <v>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 spans="1:14" x14ac:dyDescent="0.2">
      <c r="A62" s="21" t="s">
        <v>63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</sheetData>
  <mergeCells count="6">
    <mergeCell ref="A1:N1"/>
    <mergeCell ref="A62:N62"/>
    <mergeCell ref="A2:N2"/>
    <mergeCell ref="A3:N3"/>
    <mergeCell ref="A60:N60"/>
    <mergeCell ref="A61:N61"/>
  </mergeCells>
  <pageMargins left="0.7" right="0.7" top="0.75" bottom="0.75" header="0.3" footer="0.3"/>
  <pageSetup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zoomScaleNormal="100" workbookViewId="0">
      <selection activeCell="D31" sqref="D31"/>
    </sheetView>
  </sheetViews>
  <sheetFormatPr defaultColWidth="9.21875" defaultRowHeight="10.5" x14ac:dyDescent="0.2"/>
  <cols>
    <col min="1" max="1" width="13.5546875" style="18" bestFit="1" customWidth="1"/>
    <col min="2" max="14" width="10" style="14" customWidth="1"/>
    <col min="15" max="16384" width="9.21875" style="14"/>
  </cols>
  <sheetData>
    <row r="1" spans="1:14" s="1" customFormat="1" ht="17.7" x14ac:dyDescent="0.3">
      <c r="A1" s="20" t="s">
        <v>4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</row>
    <row r="2" spans="1:14" s="1" customFormat="1" ht="15.05" x14ac:dyDescent="0.25">
      <c r="A2" s="22" t="str">
        <f>applications!A2</f>
        <v>Fiscal Year 2019: Oct. 2018 - Sep. 2019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s="2" customFormat="1" ht="12.45" x14ac:dyDescent="0.2">
      <c r="A3" s="23" t="str">
        <f>applications!$A$3</f>
        <v>As of 07/17/2020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s="6" customFormat="1" ht="20.95" x14ac:dyDescent="0.2">
      <c r="A4" s="3" t="str">
        <f>applications!A4</f>
        <v>State</v>
      </c>
      <c r="B4" s="4">
        <f>applications!B4</f>
        <v>43374</v>
      </c>
      <c r="C4" s="4">
        <f>applications!C4</f>
        <v>43405</v>
      </c>
      <c r="D4" s="4">
        <f>applications!D4</f>
        <v>43435</v>
      </c>
      <c r="E4" s="4">
        <f>applications!E4</f>
        <v>43466</v>
      </c>
      <c r="F4" s="4">
        <f>applications!F4</f>
        <v>43497</v>
      </c>
      <c r="G4" s="4">
        <f>applications!G4</f>
        <v>43525</v>
      </c>
      <c r="H4" s="4">
        <f>applications!H4</f>
        <v>43556</v>
      </c>
      <c r="I4" s="4">
        <f>applications!I4</f>
        <v>43586</v>
      </c>
      <c r="J4" s="4">
        <f>applications!J4</f>
        <v>43617</v>
      </c>
      <c r="K4" s="4">
        <f>applications!K4</f>
        <v>43647</v>
      </c>
      <c r="L4" s="4">
        <f>applications!L4</f>
        <v>43678</v>
      </c>
      <c r="M4" s="4">
        <f>applications!M4</f>
        <v>43709</v>
      </c>
      <c r="N4" s="5" t="str">
        <f>applications!N4</f>
        <v>Average
FY 2019</v>
      </c>
    </row>
    <row r="5" spans="1:14" s="9" customFormat="1" x14ac:dyDescent="0.2">
      <c r="A5" s="7" t="s">
        <v>2</v>
      </c>
      <c r="B5" s="8">
        <f>SUM(B6:B59)</f>
        <v>77386</v>
      </c>
      <c r="C5" s="8">
        <f t="shared" ref="C5:M5" si="0">SUM(C6:C59)</f>
        <v>68582</v>
      </c>
      <c r="D5" s="8">
        <f t="shared" si="0"/>
        <v>64247</v>
      </c>
      <c r="E5" s="8">
        <f t="shared" si="0"/>
        <v>66335</v>
      </c>
      <c r="F5" s="8">
        <f t="shared" si="0"/>
        <v>52866</v>
      </c>
      <c r="G5" s="8">
        <f t="shared" si="0"/>
        <v>58278</v>
      </c>
      <c r="H5" s="8">
        <f t="shared" si="0"/>
        <v>63527</v>
      </c>
      <c r="I5" s="8">
        <f t="shared" si="0"/>
        <v>66384</v>
      </c>
      <c r="J5" s="8">
        <f t="shared" si="0"/>
        <v>62846</v>
      </c>
      <c r="K5" s="8">
        <f t="shared" si="0"/>
        <v>70844</v>
      </c>
      <c r="L5" s="8">
        <f t="shared" si="0"/>
        <v>71737</v>
      </c>
      <c r="M5" s="8">
        <f t="shared" si="0"/>
        <v>66908</v>
      </c>
      <c r="N5" s="8">
        <f>AVERAGE(B5:M5)</f>
        <v>65828.333333333328</v>
      </c>
    </row>
    <row r="6" spans="1:14" x14ac:dyDescent="0.2">
      <c r="A6" s="10" t="s">
        <v>6</v>
      </c>
      <c r="B6" s="11">
        <v>682</v>
      </c>
      <c r="C6" s="11">
        <v>524</v>
      </c>
      <c r="D6" s="11">
        <v>487</v>
      </c>
      <c r="E6" s="11">
        <v>426</v>
      </c>
      <c r="F6" s="11">
        <v>395</v>
      </c>
      <c r="G6" s="11">
        <v>335</v>
      </c>
      <c r="H6" s="11">
        <v>443</v>
      </c>
      <c r="I6" s="11">
        <v>511</v>
      </c>
      <c r="J6" s="11">
        <v>455</v>
      </c>
      <c r="K6" s="11">
        <v>622</v>
      </c>
      <c r="L6" s="11">
        <v>672</v>
      </c>
      <c r="M6" s="12">
        <v>806</v>
      </c>
      <c r="N6" s="25">
        <f t="shared" ref="N6:N59" si="1">AVERAGE(B6:M6)</f>
        <v>529.83333333333337</v>
      </c>
    </row>
    <row r="7" spans="1:14" x14ac:dyDescent="0.2">
      <c r="A7" s="10" t="s">
        <v>7</v>
      </c>
      <c r="B7" s="11">
        <v>248</v>
      </c>
      <c r="C7" s="11">
        <v>240</v>
      </c>
      <c r="D7" s="11">
        <v>236</v>
      </c>
      <c r="E7" s="11">
        <v>293</v>
      </c>
      <c r="F7" s="11">
        <v>239</v>
      </c>
      <c r="G7" s="11">
        <v>228</v>
      </c>
      <c r="H7" s="11">
        <v>260</v>
      </c>
      <c r="I7" s="11">
        <v>254</v>
      </c>
      <c r="J7" s="11">
        <v>225</v>
      </c>
      <c r="K7" s="11">
        <v>234</v>
      </c>
      <c r="L7" s="11">
        <v>276</v>
      </c>
      <c r="M7" s="11">
        <v>187</v>
      </c>
      <c r="N7" s="25">
        <f t="shared" si="1"/>
        <v>243.33333333333334</v>
      </c>
    </row>
    <row r="8" spans="1:14" x14ac:dyDescent="0.2">
      <c r="A8" s="10" t="s">
        <v>8</v>
      </c>
      <c r="B8" s="11">
        <v>615</v>
      </c>
      <c r="C8" s="11">
        <v>499</v>
      </c>
      <c r="D8" s="11">
        <v>403</v>
      </c>
      <c r="E8" s="11">
        <v>585</v>
      </c>
      <c r="F8" s="11">
        <v>455</v>
      </c>
      <c r="G8" s="11">
        <v>513</v>
      </c>
      <c r="H8" s="11">
        <v>551</v>
      </c>
      <c r="I8" s="11">
        <v>625</v>
      </c>
      <c r="J8" s="11">
        <v>615</v>
      </c>
      <c r="K8" s="11">
        <v>639</v>
      </c>
      <c r="L8" s="11">
        <v>724</v>
      </c>
      <c r="M8" s="11">
        <v>557</v>
      </c>
      <c r="N8" s="25">
        <f t="shared" si="1"/>
        <v>565.08333333333337</v>
      </c>
    </row>
    <row r="9" spans="1:14" x14ac:dyDescent="0.2">
      <c r="A9" s="10" t="s">
        <v>9</v>
      </c>
      <c r="B9" s="11">
        <v>280</v>
      </c>
      <c r="C9" s="11">
        <v>259</v>
      </c>
      <c r="D9" s="11">
        <v>251</v>
      </c>
      <c r="E9" s="11">
        <v>207</v>
      </c>
      <c r="F9" s="11">
        <v>169</v>
      </c>
      <c r="G9" s="11">
        <v>177</v>
      </c>
      <c r="H9" s="11">
        <v>219</v>
      </c>
      <c r="I9" s="11">
        <v>245</v>
      </c>
      <c r="J9" s="11">
        <v>224</v>
      </c>
      <c r="K9" s="11">
        <v>259</v>
      </c>
      <c r="L9" s="11">
        <v>270</v>
      </c>
      <c r="M9" s="11">
        <v>273</v>
      </c>
      <c r="N9" s="25">
        <f t="shared" si="1"/>
        <v>236.08333333333334</v>
      </c>
    </row>
    <row r="10" spans="1:14" x14ac:dyDescent="0.2">
      <c r="A10" s="10" t="s">
        <v>10</v>
      </c>
      <c r="B10" s="11">
        <v>12735</v>
      </c>
      <c r="C10" s="11">
        <v>10834</v>
      </c>
      <c r="D10" s="11">
        <v>10986</v>
      </c>
      <c r="E10" s="11">
        <v>11940</v>
      </c>
      <c r="F10" s="11">
        <v>9007</v>
      </c>
      <c r="G10" s="11">
        <v>9642</v>
      </c>
      <c r="H10" s="11">
        <v>10875</v>
      </c>
      <c r="I10" s="11">
        <v>11120</v>
      </c>
      <c r="J10" s="11">
        <v>9747</v>
      </c>
      <c r="K10" s="11">
        <v>12009</v>
      </c>
      <c r="L10" s="11">
        <v>12152</v>
      </c>
      <c r="M10" s="11">
        <v>10284</v>
      </c>
      <c r="N10" s="25">
        <f t="shared" si="1"/>
        <v>10944.25</v>
      </c>
    </row>
    <row r="11" spans="1:14" x14ac:dyDescent="0.2">
      <c r="A11" s="10" t="s">
        <v>11</v>
      </c>
      <c r="B11" s="11">
        <v>1790</v>
      </c>
      <c r="C11" s="11">
        <v>3684</v>
      </c>
      <c r="D11" s="11">
        <v>1709</v>
      </c>
      <c r="E11" s="11">
        <v>1872</v>
      </c>
      <c r="F11" s="11">
        <v>1490</v>
      </c>
      <c r="G11" s="11">
        <v>1627</v>
      </c>
      <c r="H11" s="11">
        <v>1978</v>
      </c>
      <c r="I11" s="11">
        <v>2039</v>
      </c>
      <c r="J11" s="11">
        <v>1769</v>
      </c>
      <c r="K11" s="11">
        <v>2094</v>
      </c>
      <c r="L11" s="11">
        <v>1575</v>
      </c>
      <c r="M11" s="11">
        <v>1604</v>
      </c>
      <c r="N11" s="25">
        <f t="shared" si="1"/>
        <v>1935.9166666666667</v>
      </c>
    </row>
    <row r="12" spans="1:14" x14ac:dyDescent="0.2">
      <c r="A12" s="10" t="s">
        <v>12</v>
      </c>
      <c r="B12" s="11">
        <v>724</v>
      </c>
      <c r="C12" s="11">
        <v>619</v>
      </c>
      <c r="D12" s="11">
        <v>578</v>
      </c>
      <c r="E12" s="11">
        <v>645</v>
      </c>
      <c r="F12" s="11">
        <v>423</v>
      </c>
      <c r="G12" s="11">
        <v>463</v>
      </c>
      <c r="H12" s="11">
        <v>563</v>
      </c>
      <c r="I12" s="11">
        <v>641</v>
      </c>
      <c r="J12" s="11">
        <v>576</v>
      </c>
      <c r="K12" s="11">
        <v>639</v>
      </c>
      <c r="L12" s="11">
        <v>665</v>
      </c>
      <c r="M12" s="11">
        <v>613</v>
      </c>
      <c r="N12" s="25">
        <f t="shared" si="1"/>
        <v>595.75</v>
      </c>
    </row>
    <row r="13" spans="1:14" x14ac:dyDescent="0.2">
      <c r="A13" s="10" t="s">
        <v>13</v>
      </c>
      <c r="B13" s="11">
        <v>176</v>
      </c>
      <c r="C13" s="11">
        <v>158</v>
      </c>
      <c r="D13" s="11">
        <v>140</v>
      </c>
      <c r="E13" s="11">
        <v>142</v>
      </c>
      <c r="F13" s="11">
        <v>133</v>
      </c>
      <c r="G13" s="11">
        <v>141</v>
      </c>
      <c r="H13" s="11">
        <v>156</v>
      </c>
      <c r="I13" s="11">
        <v>147</v>
      </c>
      <c r="J13" s="11">
        <v>139</v>
      </c>
      <c r="K13" s="11">
        <v>194</v>
      </c>
      <c r="L13" s="11">
        <v>160</v>
      </c>
      <c r="M13" s="11">
        <v>177</v>
      </c>
      <c r="N13" s="25">
        <f t="shared" si="1"/>
        <v>155.25</v>
      </c>
    </row>
    <row r="14" spans="1:14" x14ac:dyDescent="0.2">
      <c r="A14" s="10" t="s">
        <v>14</v>
      </c>
      <c r="B14" s="11">
        <v>1520</v>
      </c>
      <c r="C14" s="11">
        <v>479</v>
      </c>
      <c r="D14" s="11">
        <v>390</v>
      </c>
      <c r="E14" s="11">
        <v>398</v>
      </c>
      <c r="F14" s="11">
        <v>671</v>
      </c>
      <c r="G14" s="11">
        <v>593</v>
      </c>
      <c r="H14" s="11">
        <v>451</v>
      </c>
      <c r="I14" s="11">
        <v>652</v>
      </c>
      <c r="J14" s="11">
        <v>1351</v>
      </c>
      <c r="K14" s="11">
        <v>885</v>
      </c>
      <c r="L14" s="11">
        <v>789</v>
      </c>
      <c r="M14" s="11">
        <v>949</v>
      </c>
      <c r="N14" s="25">
        <f t="shared" si="1"/>
        <v>760.66666666666663</v>
      </c>
    </row>
    <row r="15" spans="1:14" x14ac:dyDescent="0.2">
      <c r="A15" s="10" t="s">
        <v>15</v>
      </c>
      <c r="B15" s="11">
        <v>5603</v>
      </c>
      <c r="C15" s="11">
        <v>4748</v>
      </c>
      <c r="D15" s="11">
        <v>4842</v>
      </c>
      <c r="E15" s="11">
        <v>4812</v>
      </c>
      <c r="F15" s="11">
        <v>3629</v>
      </c>
      <c r="G15" s="11">
        <v>5736</v>
      </c>
      <c r="H15" s="11">
        <v>4578</v>
      </c>
      <c r="I15" s="11">
        <v>4220</v>
      </c>
      <c r="J15" s="11">
        <v>4309</v>
      </c>
      <c r="K15" s="11">
        <v>4336</v>
      </c>
      <c r="L15" s="11">
        <v>4689</v>
      </c>
      <c r="M15" s="11">
        <v>5045</v>
      </c>
      <c r="N15" s="25">
        <f t="shared" si="1"/>
        <v>4712.25</v>
      </c>
    </row>
    <row r="16" spans="1:14" x14ac:dyDescent="0.2">
      <c r="A16" s="10" t="s">
        <v>16</v>
      </c>
      <c r="B16" s="11">
        <v>690</v>
      </c>
      <c r="C16" s="11">
        <v>622</v>
      </c>
      <c r="D16" s="11">
        <v>551</v>
      </c>
      <c r="E16" s="11">
        <v>519</v>
      </c>
      <c r="F16" s="11">
        <v>425</v>
      </c>
      <c r="G16" s="11">
        <v>426</v>
      </c>
      <c r="H16" s="11">
        <v>411</v>
      </c>
      <c r="I16" s="11">
        <v>503</v>
      </c>
      <c r="J16" s="11">
        <v>493</v>
      </c>
      <c r="K16" s="11">
        <v>559</v>
      </c>
      <c r="L16" s="11">
        <v>542</v>
      </c>
      <c r="M16" s="11">
        <v>492</v>
      </c>
      <c r="N16" s="25">
        <f t="shared" si="1"/>
        <v>519.41666666666663</v>
      </c>
    </row>
    <row r="17" spans="1:14" x14ac:dyDescent="0.2">
      <c r="A17" s="10" t="s">
        <v>17</v>
      </c>
      <c r="B17" s="11">
        <v>40</v>
      </c>
      <c r="C17" s="11">
        <v>48</v>
      </c>
      <c r="D17" s="11">
        <v>23</v>
      </c>
      <c r="E17" s="11">
        <v>8</v>
      </c>
      <c r="F17" s="11">
        <v>12</v>
      </c>
      <c r="G17" s="11">
        <v>18</v>
      </c>
      <c r="H17" s="11">
        <v>10</v>
      </c>
      <c r="I17" s="11">
        <v>33</v>
      </c>
      <c r="J17" s="11">
        <v>40</v>
      </c>
      <c r="K17" s="11">
        <v>29</v>
      </c>
      <c r="L17" s="11">
        <v>31</v>
      </c>
      <c r="M17" s="11">
        <v>32</v>
      </c>
      <c r="N17" s="25">
        <f t="shared" si="1"/>
        <v>27</v>
      </c>
    </row>
    <row r="18" spans="1:14" x14ac:dyDescent="0.2">
      <c r="A18" s="10" t="s">
        <v>18</v>
      </c>
      <c r="B18" s="11">
        <v>371</v>
      </c>
      <c r="C18" s="11">
        <v>317</v>
      </c>
      <c r="D18" s="11">
        <v>283</v>
      </c>
      <c r="E18" s="11">
        <v>307</v>
      </c>
      <c r="F18" s="11">
        <v>211</v>
      </c>
      <c r="G18" s="11">
        <v>210</v>
      </c>
      <c r="H18" s="11">
        <v>263</v>
      </c>
      <c r="I18" s="11">
        <v>333</v>
      </c>
      <c r="J18" s="11">
        <v>260</v>
      </c>
      <c r="K18" s="11">
        <v>276</v>
      </c>
      <c r="L18" s="11">
        <v>317</v>
      </c>
      <c r="M18" s="11">
        <v>282</v>
      </c>
      <c r="N18" s="25">
        <f t="shared" si="1"/>
        <v>285.83333333333331</v>
      </c>
    </row>
    <row r="19" spans="1:14" x14ac:dyDescent="0.2">
      <c r="A19" s="10" t="s">
        <v>19</v>
      </c>
      <c r="B19" s="11">
        <v>148</v>
      </c>
      <c r="C19" s="11">
        <v>127</v>
      </c>
      <c r="D19" s="11">
        <v>120</v>
      </c>
      <c r="E19" s="11">
        <v>128</v>
      </c>
      <c r="F19" s="11">
        <v>88</v>
      </c>
      <c r="G19" s="11">
        <v>131</v>
      </c>
      <c r="H19" s="11">
        <v>113</v>
      </c>
      <c r="I19" s="11">
        <v>112</v>
      </c>
      <c r="J19" s="11">
        <v>93</v>
      </c>
      <c r="K19" s="11">
        <v>127</v>
      </c>
      <c r="L19" s="11">
        <v>140</v>
      </c>
      <c r="M19" s="11">
        <v>144</v>
      </c>
      <c r="N19" s="25">
        <f t="shared" si="1"/>
        <v>122.58333333333333</v>
      </c>
    </row>
    <row r="20" spans="1:14" x14ac:dyDescent="0.2">
      <c r="A20" s="10" t="s">
        <v>20</v>
      </c>
      <c r="B20" s="11">
        <v>368</v>
      </c>
      <c r="C20" s="11">
        <v>286</v>
      </c>
      <c r="D20" s="11">
        <v>346</v>
      </c>
      <c r="E20" s="11">
        <v>268</v>
      </c>
      <c r="F20" s="11">
        <v>287</v>
      </c>
      <c r="G20" s="11">
        <v>235</v>
      </c>
      <c r="H20" s="11">
        <v>233</v>
      </c>
      <c r="I20" s="11">
        <v>267</v>
      </c>
      <c r="J20" s="11">
        <v>351</v>
      </c>
      <c r="K20" s="11">
        <v>309</v>
      </c>
      <c r="L20" s="11">
        <v>397</v>
      </c>
      <c r="M20" s="11">
        <v>387</v>
      </c>
      <c r="N20" s="25">
        <f t="shared" si="1"/>
        <v>311.16666666666669</v>
      </c>
    </row>
    <row r="21" spans="1:14" x14ac:dyDescent="0.2">
      <c r="A21" s="10" t="s">
        <v>21</v>
      </c>
      <c r="B21" s="11">
        <v>515</v>
      </c>
      <c r="C21" s="11">
        <v>562</v>
      </c>
      <c r="D21" s="11">
        <v>437</v>
      </c>
      <c r="E21" s="11">
        <v>353</v>
      </c>
      <c r="F21" s="11">
        <v>409</v>
      </c>
      <c r="G21" s="11">
        <v>304</v>
      </c>
      <c r="H21" s="11">
        <v>344</v>
      </c>
      <c r="I21" s="11">
        <v>385</v>
      </c>
      <c r="J21" s="11">
        <v>393</v>
      </c>
      <c r="K21" s="11">
        <v>420</v>
      </c>
      <c r="L21" s="11">
        <v>527</v>
      </c>
      <c r="M21" s="11">
        <v>481</v>
      </c>
      <c r="N21" s="25">
        <f t="shared" si="1"/>
        <v>427.5</v>
      </c>
    </row>
    <row r="22" spans="1:14" x14ac:dyDescent="0.2">
      <c r="A22" s="10" t="s">
        <v>22</v>
      </c>
      <c r="B22" s="11">
        <v>844</v>
      </c>
      <c r="C22" s="11">
        <v>711</v>
      </c>
      <c r="D22" s="11">
        <v>672</v>
      </c>
      <c r="E22" s="11">
        <v>631</v>
      </c>
      <c r="F22" s="11">
        <v>510</v>
      </c>
      <c r="G22" s="11">
        <v>555</v>
      </c>
      <c r="H22" s="11">
        <v>651</v>
      </c>
      <c r="I22" s="11">
        <v>658</v>
      </c>
      <c r="J22" s="11">
        <v>633</v>
      </c>
      <c r="K22" s="11">
        <v>737</v>
      </c>
      <c r="L22" s="11">
        <v>761</v>
      </c>
      <c r="M22" s="11">
        <v>682</v>
      </c>
      <c r="N22" s="25">
        <f t="shared" si="1"/>
        <v>670.41666666666663</v>
      </c>
    </row>
    <row r="23" spans="1:14" x14ac:dyDescent="0.2">
      <c r="A23" s="10" t="s">
        <v>23</v>
      </c>
      <c r="B23" s="11">
        <v>250</v>
      </c>
      <c r="C23" s="11">
        <v>210</v>
      </c>
      <c r="D23" s="11">
        <v>181</v>
      </c>
      <c r="E23" s="11">
        <v>278</v>
      </c>
      <c r="F23" s="11">
        <v>160</v>
      </c>
      <c r="G23" s="11">
        <v>204</v>
      </c>
      <c r="H23" s="11">
        <v>277</v>
      </c>
      <c r="I23" s="11">
        <v>263</v>
      </c>
      <c r="J23" s="11">
        <v>277</v>
      </c>
      <c r="K23" s="11">
        <v>338</v>
      </c>
      <c r="L23" s="11">
        <v>337</v>
      </c>
      <c r="M23" s="11">
        <v>281</v>
      </c>
      <c r="N23" s="25">
        <f t="shared" si="1"/>
        <v>254.66666666666666</v>
      </c>
    </row>
    <row r="24" spans="1:14" x14ac:dyDescent="0.2">
      <c r="A24" s="10" t="s">
        <v>24</v>
      </c>
      <c r="B24" s="11">
        <v>480</v>
      </c>
      <c r="C24" s="11">
        <v>373</v>
      </c>
      <c r="D24" s="11">
        <v>319</v>
      </c>
      <c r="E24" s="11">
        <v>370</v>
      </c>
      <c r="F24" s="11">
        <v>322</v>
      </c>
      <c r="G24" s="11">
        <v>319</v>
      </c>
      <c r="H24" s="11">
        <v>434</v>
      </c>
      <c r="I24" s="11">
        <v>413</v>
      </c>
      <c r="J24" s="11">
        <v>389</v>
      </c>
      <c r="K24" s="11">
        <v>437</v>
      </c>
      <c r="L24" s="11">
        <v>492</v>
      </c>
      <c r="M24" s="11">
        <v>389</v>
      </c>
      <c r="N24" s="25">
        <f t="shared" si="1"/>
        <v>394.75</v>
      </c>
    </row>
    <row r="25" spans="1:14" x14ac:dyDescent="0.2">
      <c r="A25" s="10" t="s">
        <v>25</v>
      </c>
      <c r="B25" s="11">
        <v>674</v>
      </c>
      <c r="C25" s="11">
        <v>619</v>
      </c>
      <c r="D25" s="11">
        <v>482</v>
      </c>
      <c r="E25" s="11">
        <v>458</v>
      </c>
      <c r="F25" s="11">
        <v>454</v>
      </c>
      <c r="G25" s="11">
        <v>389</v>
      </c>
      <c r="H25" s="11">
        <v>486</v>
      </c>
      <c r="I25" s="11">
        <v>488</v>
      </c>
      <c r="J25" s="11">
        <v>479</v>
      </c>
      <c r="K25" s="11">
        <v>576</v>
      </c>
      <c r="L25" s="11">
        <v>601</v>
      </c>
      <c r="M25" s="11">
        <v>550</v>
      </c>
      <c r="N25" s="25">
        <f t="shared" si="1"/>
        <v>521.33333333333337</v>
      </c>
    </row>
    <row r="26" spans="1:14" x14ac:dyDescent="0.2">
      <c r="A26" s="10" t="s">
        <v>26</v>
      </c>
      <c r="B26" s="11">
        <v>264</v>
      </c>
      <c r="C26" s="11">
        <v>283</v>
      </c>
      <c r="D26" s="11">
        <v>245</v>
      </c>
      <c r="E26" s="11">
        <v>247</v>
      </c>
      <c r="F26" s="11">
        <v>282</v>
      </c>
      <c r="G26" s="11">
        <v>200</v>
      </c>
      <c r="H26" s="11">
        <v>267</v>
      </c>
      <c r="I26" s="11">
        <v>280</v>
      </c>
      <c r="J26" s="11">
        <v>262</v>
      </c>
      <c r="K26" s="11">
        <v>300</v>
      </c>
      <c r="L26" s="11">
        <v>279</v>
      </c>
      <c r="M26" s="11">
        <v>283</v>
      </c>
      <c r="N26" s="25">
        <f t="shared" si="1"/>
        <v>266</v>
      </c>
    </row>
    <row r="27" spans="1:14" x14ac:dyDescent="0.2">
      <c r="A27" s="10" t="s">
        <v>27</v>
      </c>
      <c r="B27" s="11">
        <v>1835</v>
      </c>
      <c r="C27" s="11">
        <v>1628</v>
      </c>
      <c r="D27" s="11">
        <v>1446</v>
      </c>
      <c r="E27" s="11">
        <v>1436</v>
      </c>
      <c r="F27" s="11">
        <v>1178</v>
      </c>
      <c r="G27" s="11">
        <v>1131</v>
      </c>
      <c r="H27" s="11">
        <v>1421</v>
      </c>
      <c r="I27" s="11">
        <v>1552</v>
      </c>
      <c r="J27" s="11">
        <v>1331</v>
      </c>
      <c r="K27" s="11">
        <v>1585</v>
      </c>
      <c r="L27" s="11">
        <v>1603</v>
      </c>
      <c r="M27" s="11">
        <v>1409</v>
      </c>
      <c r="N27" s="25">
        <f t="shared" si="1"/>
        <v>1462.9166666666667</v>
      </c>
    </row>
    <row r="28" spans="1:14" x14ac:dyDescent="0.2">
      <c r="A28" s="10" t="s">
        <v>28</v>
      </c>
      <c r="B28" s="11">
        <v>3504</v>
      </c>
      <c r="C28" s="11">
        <v>2972</v>
      </c>
      <c r="D28" s="11">
        <v>2838</v>
      </c>
      <c r="E28" s="11">
        <v>3115</v>
      </c>
      <c r="F28" s="11">
        <v>2454</v>
      </c>
      <c r="G28" s="11">
        <v>2746</v>
      </c>
      <c r="H28" s="11">
        <v>2711</v>
      </c>
      <c r="I28" s="11">
        <v>3285</v>
      </c>
      <c r="J28" s="11">
        <v>2920</v>
      </c>
      <c r="K28" s="11">
        <v>3350</v>
      </c>
      <c r="L28" s="11">
        <v>3747</v>
      </c>
      <c r="M28" s="11">
        <v>3683</v>
      </c>
      <c r="N28" s="25">
        <f t="shared" si="1"/>
        <v>3110.4166666666665</v>
      </c>
    </row>
    <row r="29" spans="1:14" x14ac:dyDescent="0.2">
      <c r="A29" s="10" t="s">
        <v>29</v>
      </c>
      <c r="B29" s="11">
        <v>1355</v>
      </c>
      <c r="C29" s="11">
        <v>1210</v>
      </c>
      <c r="D29" s="11">
        <v>1045</v>
      </c>
      <c r="E29" s="11">
        <v>1037</v>
      </c>
      <c r="F29" s="11">
        <v>971</v>
      </c>
      <c r="G29" s="11">
        <v>938</v>
      </c>
      <c r="H29" s="11">
        <v>1059</v>
      </c>
      <c r="I29" s="11">
        <v>1194</v>
      </c>
      <c r="J29" s="11">
        <v>1041</v>
      </c>
      <c r="K29" s="11">
        <v>1266</v>
      </c>
      <c r="L29" s="11">
        <v>1247</v>
      </c>
      <c r="M29" s="11">
        <v>1247</v>
      </c>
      <c r="N29" s="25">
        <f t="shared" si="1"/>
        <v>1134.1666666666667</v>
      </c>
    </row>
    <row r="30" spans="1:14" x14ac:dyDescent="0.2">
      <c r="A30" s="10" t="s">
        <v>30</v>
      </c>
      <c r="B30" s="11">
        <v>1427</v>
      </c>
      <c r="C30" s="11">
        <v>1418</v>
      </c>
      <c r="D30" s="11">
        <v>1295</v>
      </c>
      <c r="E30" s="11">
        <v>1316</v>
      </c>
      <c r="F30" s="11">
        <v>1248</v>
      </c>
      <c r="G30" s="11">
        <v>1282</v>
      </c>
      <c r="H30" s="11">
        <v>1431</v>
      </c>
      <c r="I30" s="11">
        <v>1326</v>
      </c>
      <c r="J30" s="11">
        <v>1342</v>
      </c>
      <c r="K30" s="11">
        <v>1397</v>
      </c>
      <c r="L30" s="11">
        <v>1311</v>
      </c>
      <c r="M30" s="11">
        <v>1388</v>
      </c>
      <c r="N30" s="25">
        <f t="shared" si="1"/>
        <v>1348.4166666666667</v>
      </c>
    </row>
    <row r="31" spans="1:14" x14ac:dyDescent="0.2">
      <c r="A31" s="10" t="s">
        <v>31</v>
      </c>
      <c r="B31" s="11">
        <v>384</v>
      </c>
      <c r="C31" s="11">
        <v>327</v>
      </c>
      <c r="D31" s="11">
        <v>274</v>
      </c>
      <c r="E31" s="11">
        <v>236</v>
      </c>
      <c r="F31" s="11">
        <v>202</v>
      </c>
      <c r="G31" s="11">
        <v>199</v>
      </c>
      <c r="H31" s="11">
        <v>246</v>
      </c>
      <c r="I31" s="11">
        <v>333</v>
      </c>
      <c r="J31" s="11">
        <v>251</v>
      </c>
      <c r="K31" s="11">
        <v>259</v>
      </c>
      <c r="L31" s="11">
        <v>265</v>
      </c>
      <c r="M31" s="11">
        <v>255</v>
      </c>
      <c r="N31" s="25">
        <f t="shared" si="1"/>
        <v>269.25</v>
      </c>
    </row>
    <row r="32" spans="1:14" x14ac:dyDescent="0.2">
      <c r="A32" s="10" t="s">
        <v>32</v>
      </c>
      <c r="B32" s="11">
        <v>989</v>
      </c>
      <c r="C32" s="11">
        <v>894</v>
      </c>
      <c r="D32" s="11">
        <v>845</v>
      </c>
      <c r="E32" s="11">
        <v>861</v>
      </c>
      <c r="F32" s="11">
        <v>610</v>
      </c>
      <c r="G32" s="11">
        <v>735</v>
      </c>
      <c r="H32" s="11">
        <v>884</v>
      </c>
      <c r="I32" s="11">
        <v>867</v>
      </c>
      <c r="J32" s="11">
        <v>870</v>
      </c>
      <c r="K32" s="11">
        <v>971</v>
      </c>
      <c r="L32" s="11">
        <v>1041</v>
      </c>
      <c r="M32" s="11">
        <v>940</v>
      </c>
      <c r="N32" s="25">
        <f t="shared" si="1"/>
        <v>875.58333333333337</v>
      </c>
    </row>
    <row r="33" spans="1:14" x14ac:dyDescent="0.2">
      <c r="A33" s="10" t="s">
        <v>33</v>
      </c>
      <c r="B33" s="11">
        <v>413</v>
      </c>
      <c r="C33" s="11">
        <v>364</v>
      </c>
      <c r="D33" s="11">
        <v>343</v>
      </c>
      <c r="E33" s="11">
        <v>388</v>
      </c>
      <c r="F33" s="11">
        <v>267</v>
      </c>
      <c r="G33" s="11">
        <v>306</v>
      </c>
      <c r="H33" s="11">
        <v>416</v>
      </c>
      <c r="I33" s="11">
        <v>368</v>
      </c>
      <c r="J33" s="11">
        <v>321</v>
      </c>
      <c r="K33" s="11">
        <v>374</v>
      </c>
      <c r="L33" s="11">
        <v>379</v>
      </c>
      <c r="M33" s="11">
        <v>398</v>
      </c>
      <c r="N33" s="25">
        <f t="shared" si="1"/>
        <v>361.41666666666669</v>
      </c>
    </row>
    <row r="34" spans="1:14" x14ac:dyDescent="0.2">
      <c r="A34" s="10" t="s">
        <v>34</v>
      </c>
      <c r="B34" s="11">
        <v>347</v>
      </c>
      <c r="C34" s="11">
        <v>315</v>
      </c>
      <c r="D34" s="11">
        <v>336</v>
      </c>
      <c r="E34" s="11">
        <v>297</v>
      </c>
      <c r="F34" s="11">
        <v>219</v>
      </c>
      <c r="G34" s="11">
        <v>193</v>
      </c>
      <c r="H34" s="11">
        <v>327</v>
      </c>
      <c r="I34" s="11">
        <v>290</v>
      </c>
      <c r="J34" s="11">
        <v>257</v>
      </c>
      <c r="K34" s="11">
        <v>340</v>
      </c>
      <c r="L34" s="11">
        <v>301</v>
      </c>
      <c r="M34" s="11">
        <v>287</v>
      </c>
      <c r="N34" s="25">
        <f t="shared" si="1"/>
        <v>292.41666666666669</v>
      </c>
    </row>
    <row r="35" spans="1:14" x14ac:dyDescent="0.2">
      <c r="A35" s="10" t="s">
        <v>35</v>
      </c>
      <c r="B35" s="11">
        <v>1324</v>
      </c>
      <c r="C35" s="11">
        <v>1112</v>
      </c>
      <c r="D35" s="11">
        <v>1155</v>
      </c>
      <c r="E35" s="11">
        <v>1195</v>
      </c>
      <c r="F35" s="11">
        <v>1002</v>
      </c>
      <c r="G35" s="11">
        <v>1029</v>
      </c>
      <c r="H35" s="11">
        <v>1180</v>
      </c>
      <c r="I35" s="11">
        <v>1255</v>
      </c>
      <c r="J35" s="11">
        <v>989</v>
      </c>
      <c r="K35" s="11">
        <v>1335</v>
      </c>
      <c r="L35" s="11">
        <v>1328</v>
      </c>
      <c r="M35" s="11">
        <v>1181</v>
      </c>
      <c r="N35" s="25">
        <f t="shared" si="1"/>
        <v>1173.75</v>
      </c>
    </row>
    <row r="36" spans="1:14" x14ac:dyDescent="0.2">
      <c r="A36" s="10" t="s">
        <v>36</v>
      </c>
      <c r="B36" s="11">
        <v>358</v>
      </c>
      <c r="C36" s="11">
        <v>388</v>
      </c>
      <c r="D36" s="11">
        <v>339</v>
      </c>
      <c r="E36" s="11">
        <v>423</v>
      </c>
      <c r="F36" s="11">
        <v>242</v>
      </c>
      <c r="G36" s="11">
        <v>319</v>
      </c>
      <c r="H36" s="11">
        <v>360</v>
      </c>
      <c r="I36" s="11">
        <v>374</v>
      </c>
      <c r="J36" s="11">
        <v>310</v>
      </c>
      <c r="K36" s="11">
        <v>333</v>
      </c>
      <c r="L36" s="11">
        <v>368</v>
      </c>
      <c r="M36" s="11">
        <v>364</v>
      </c>
      <c r="N36" s="25">
        <f t="shared" si="1"/>
        <v>348.16666666666669</v>
      </c>
    </row>
    <row r="37" spans="1:14" x14ac:dyDescent="0.2">
      <c r="A37" s="10" t="s">
        <v>37</v>
      </c>
      <c r="B37" s="11">
        <v>1338</v>
      </c>
      <c r="C37" s="11">
        <v>1204</v>
      </c>
      <c r="D37" s="11">
        <v>941</v>
      </c>
      <c r="E37" s="11">
        <v>1104</v>
      </c>
      <c r="F37" s="11">
        <v>815</v>
      </c>
      <c r="G37" s="11">
        <v>909</v>
      </c>
      <c r="H37" s="11">
        <v>1019</v>
      </c>
      <c r="I37" s="11">
        <v>1113</v>
      </c>
      <c r="J37" s="11">
        <v>1007</v>
      </c>
      <c r="K37" s="11">
        <v>1043</v>
      </c>
      <c r="L37" s="11">
        <v>1156</v>
      </c>
      <c r="M37" s="11">
        <v>1103</v>
      </c>
      <c r="N37" s="25">
        <f t="shared" si="1"/>
        <v>1062.6666666666667</v>
      </c>
    </row>
    <row r="38" spans="1:14" x14ac:dyDescent="0.2">
      <c r="A38" s="10" t="s">
        <v>38</v>
      </c>
      <c r="B38" s="11">
        <v>1163</v>
      </c>
      <c r="C38" s="11">
        <v>1113</v>
      </c>
      <c r="D38" s="11">
        <v>990</v>
      </c>
      <c r="E38" s="11">
        <v>1208</v>
      </c>
      <c r="F38" s="11">
        <v>809</v>
      </c>
      <c r="G38" s="11">
        <v>861</v>
      </c>
      <c r="H38" s="11">
        <v>1113</v>
      </c>
      <c r="I38" s="11">
        <v>1104</v>
      </c>
      <c r="J38" s="11">
        <v>1153</v>
      </c>
      <c r="K38" s="11">
        <v>1355</v>
      </c>
      <c r="L38" s="11">
        <v>1352</v>
      </c>
      <c r="M38" s="11">
        <v>1150</v>
      </c>
      <c r="N38" s="25">
        <f t="shared" si="1"/>
        <v>1114.25</v>
      </c>
    </row>
    <row r="39" spans="1:14" x14ac:dyDescent="0.2">
      <c r="A39" s="10" t="s">
        <v>39</v>
      </c>
      <c r="B39" s="11">
        <v>8044</v>
      </c>
      <c r="C39" s="11">
        <v>6768</v>
      </c>
      <c r="D39" s="11">
        <v>6283</v>
      </c>
      <c r="E39" s="11">
        <v>7009</v>
      </c>
      <c r="F39" s="11">
        <v>5625</v>
      </c>
      <c r="G39" s="11">
        <v>6076</v>
      </c>
      <c r="H39" s="11">
        <v>6385</v>
      </c>
      <c r="I39" s="11">
        <v>6811</v>
      </c>
      <c r="J39" s="11">
        <v>6241</v>
      </c>
      <c r="K39" s="11">
        <v>7041</v>
      </c>
      <c r="L39" s="11">
        <v>6977</v>
      </c>
      <c r="M39" s="11">
        <v>6680</v>
      </c>
      <c r="N39" s="25">
        <f t="shared" si="1"/>
        <v>6661.666666666667</v>
      </c>
    </row>
    <row r="40" spans="1:14" x14ac:dyDescent="0.2">
      <c r="A40" s="10" t="s">
        <v>40</v>
      </c>
      <c r="B40" s="11">
        <v>1458</v>
      </c>
      <c r="C40" s="11">
        <v>1246</v>
      </c>
      <c r="D40" s="11">
        <v>944</v>
      </c>
      <c r="E40" s="11">
        <v>1171</v>
      </c>
      <c r="F40" s="11">
        <v>955</v>
      </c>
      <c r="G40" s="11">
        <v>888</v>
      </c>
      <c r="H40" s="11">
        <v>1030</v>
      </c>
      <c r="I40" s="11">
        <v>1152</v>
      </c>
      <c r="J40" s="11">
        <v>1087</v>
      </c>
      <c r="K40" s="11">
        <v>1273</v>
      </c>
      <c r="L40" s="11">
        <v>1260</v>
      </c>
      <c r="M40" s="11">
        <v>1168</v>
      </c>
      <c r="N40" s="25">
        <f t="shared" si="1"/>
        <v>1136</v>
      </c>
    </row>
    <row r="41" spans="1:14" x14ac:dyDescent="0.2">
      <c r="A41" s="10" t="s">
        <v>41</v>
      </c>
      <c r="B41" s="11">
        <v>139</v>
      </c>
      <c r="C41" s="11">
        <v>108</v>
      </c>
      <c r="D41" s="11">
        <v>101</v>
      </c>
      <c r="E41" s="11">
        <v>141</v>
      </c>
      <c r="F41" s="11">
        <v>77</v>
      </c>
      <c r="G41" s="11">
        <v>67</v>
      </c>
      <c r="H41" s="11">
        <v>83</v>
      </c>
      <c r="I41" s="11">
        <v>111</v>
      </c>
      <c r="J41" s="11">
        <v>92</v>
      </c>
      <c r="K41" s="11">
        <v>98</v>
      </c>
      <c r="L41" s="11">
        <v>135</v>
      </c>
      <c r="M41" s="11">
        <v>105</v>
      </c>
      <c r="N41" s="25">
        <f t="shared" si="1"/>
        <v>104.75</v>
      </c>
    </row>
    <row r="42" spans="1:14" x14ac:dyDescent="0.2">
      <c r="A42" s="10" t="s">
        <v>42</v>
      </c>
      <c r="B42" s="11">
        <v>2313</v>
      </c>
      <c r="C42" s="11">
        <v>1911</v>
      </c>
      <c r="D42" s="11">
        <v>1639</v>
      </c>
      <c r="E42" s="11">
        <v>1817</v>
      </c>
      <c r="F42" s="11">
        <v>1461</v>
      </c>
      <c r="G42" s="11">
        <v>1602</v>
      </c>
      <c r="H42" s="11">
        <v>1823</v>
      </c>
      <c r="I42" s="11">
        <v>2070</v>
      </c>
      <c r="J42" s="11">
        <v>1945</v>
      </c>
      <c r="K42" s="11">
        <v>2122</v>
      </c>
      <c r="L42" s="11">
        <v>2251</v>
      </c>
      <c r="M42" s="11">
        <v>2124</v>
      </c>
      <c r="N42" s="25">
        <f t="shared" si="1"/>
        <v>1923.1666666666667</v>
      </c>
    </row>
    <row r="43" spans="1:14" x14ac:dyDescent="0.2">
      <c r="A43" s="10" t="s">
        <v>43</v>
      </c>
      <c r="B43" s="11">
        <v>379</v>
      </c>
      <c r="C43" s="11">
        <v>344</v>
      </c>
      <c r="D43" s="11">
        <v>285</v>
      </c>
      <c r="E43" s="11">
        <v>286</v>
      </c>
      <c r="F43" s="11">
        <v>228</v>
      </c>
      <c r="G43" s="11">
        <v>313</v>
      </c>
      <c r="H43" s="11">
        <v>342</v>
      </c>
      <c r="I43" s="11">
        <v>303</v>
      </c>
      <c r="J43" s="11">
        <v>368</v>
      </c>
      <c r="K43" s="11">
        <v>429</v>
      </c>
      <c r="L43" s="11">
        <v>429</v>
      </c>
      <c r="M43" s="11">
        <v>332</v>
      </c>
      <c r="N43" s="25">
        <f t="shared" si="1"/>
        <v>336.5</v>
      </c>
    </row>
    <row r="44" spans="1:14" x14ac:dyDescent="0.2">
      <c r="A44" s="10" t="s">
        <v>44</v>
      </c>
      <c r="B44" s="11">
        <v>2881</v>
      </c>
      <c r="C44" s="11">
        <v>2501</v>
      </c>
      <c r="D44" s="11">
        <v>2509</v>
      </c>
      <c r="E44" s="11">
        <v>2558</v>
      </c>
      <c r="F44" s="11">
        <v>2129</v>
      </c>
      <c r="G44" s="11">
        <v>2422</v>
      </c>
      <c r="H44" s="11">
        <v>2675</v>
      </c>
      <c r="I44" s="11">
        <v>2676</v>
      </c>
      <c r="J44" s="11">
        <v>2679</v>
      </c>
      <c r="K44" s="11">
        <v>2782</v>
      </c>
      <c r="L44" s="11">
        <v>2652</v>
      </c>
      <c r="M44" s="11">
        <v>2493</v>
      </c>
      <c r="N44" s="25">
        <f t="shared" si="1"/>
        <v>2579.75</v>
      </c>
    </row>
    <row r="45" spans="1:14" x14ac:dyDescent="0.2">
      <c r="A45" s="10" t="s">
        <v>45</v>
      </c>
      <c r="B45" s="11">
        <v>5247</v>
      </c>
      <c r="C45" s="11">
        <v>4590</v>
      </c>
      <c r="D45" s="11">
        <v>4573</v>
      </c>
      <c r="E45" s="11">
        <v>4796</v>
      </c>
      <c r="F45" s="11">
        <v>3385</v>
      </c>
      <c r="G45" s="11">
        <v>3873</v>
      </c>
      <c r="H45" s="11">
        <v>4726</v>
      </c>
      <c r="I45" s="11">
        <v>4862</v>
      </c>
      <c r="J45" s="11">
        <v>4814</v>
      </c>
      <c r="K45" s="11">
        <v>5325</v>
      </c>
      <c r="L45" s="11">
        <v>5033</v>
      </c>
      <c r="M45" s="11">
        <v>4730</v>
      </c>
      <c r="N45" s="25">
        <f t="shared" si="1"/>
        <v>4662.833333333333</v>
      </c>
    </row>
    <row r="46" spans="1:14" x14ac:dyDescent="0.2">
      <c r="A46" s="10" t="s">
        <v>46</v>
      </c>
      <c r="B46" s="11">
        <v>90</v>
      </c>
      <c r="C46" s="11">
        <v>152</v>
      </c>
      <c r="D46" s="11">
        <v>113</v>
      </c>
      <c r="E46" s="11">
        <v>106</v>
      </c>
      <c r="F46" s="11">
        <v>143</v>
      </c>
      <c r="G46" s="11">
        <v>130</v>
      </c>
      <c r="H46" s="11">
        <v>127</v>
      </c>
      <c r="I46" s="11">
        <v>174</v>
      </c>
      <c r="J46" s="11">
        <v>167</v>
      </c>
      <c r="K46" s="11">
        <v>213</v>
      </c>
      <c r="L46" s="11">
        <v>188</v>
      </c>
      <c r="M46" s="11">
        <v>117</v>
      </c>
      <c r="N46" s="25">
        <f>AVERAGE(B46:M46)</f>
        <v>143.33333333333334</v>
      </c>
    </row>
    <row r="47" spans="1:14" x14ac:dyDescent="0.2">
      <c r="A47" s="10" t="s">
        <v>47</v>
      </c>
      <c r="B47" s="11">
        <v>500</v>
      </c>
      <c r="C47" s="11">
        <v>341</v>
      </c>
      <c r="D47" s="11">
        <v>342</v>
      </c>
      <c r="E47" s="11">
        <v>458</v>
      </c>
      <c r="F47" s="11">
        <v>347</v>
      </c>
      <c r="G47" s="11">
        <v>382</v>
      </c>
      <c r="H47" s="11">
        <v>453</v>
      </c>
      <c r="I47" s="11">
        <v>474</v>
      </c>
      <c r="J47" s="11">
        <v>431</v>
      </c>
      <c r="K47" s="11">
        <v>485</v>
      </c>
      <c r="L47" s="11">
        <v>450</v>
      </c>
      <c r="M47" s="11">
        <v>420</v>
      </c>
      <c r="N47" s="25">
        <f t="shared" si="1"/>
        <v>423.58333333333331</v>
      </c>
    </row>
    <row r="48" spans="1:14" x14ac:dyDescent="0.2">
      <c r="A48" s="10" t="s">
        <v>48</v>
      </c>
      <c r="B48" s="11">
        <v>1062</v>
      </c>
      <c r="C48" s="11">
        <v>949</v>
      </c>
      <c r="D48" s="11">
        <v>2436</v>
      </c>
      <c r="E48" s="11">
        <v>747</v>
      </c>
      <c r="F48" s="11">
        <v>636</v>
      </c>
      <c r="G48" s="11">
        <v>725</v>
      </c>
      <c r="H48" s="11">
        <v>870</v>
      </c>
      <c r="I48" s="11">
        <v>920</v>
      </c>
      <c r="J48" s="11">
        <v>791</v>
      </c>
      <c r="K48" s="11">
        <v>942</v>
      </c>
      <c r="L48" s="11">
        <v>983</v>
      </c>
      <c r="M48" s="11">
        <v>850</v>
      </c>
      <c r="N48" s="25">
        <f t="shared" si="1"/>
        <v>992.58333333333337</v>
      </c>
    </row>
    <row r="49" spans="1:14" x14ac:dyDescent="0.2">
      <c r="A49" s="10" t="s">
        <v>49</v>
      </c>
      <c r="B49" s="11">
        <v>269</v>
      </c>
      <c r="C49" s="11">
        <v>197</v>
      </c>
      <c r="D49" s="11">
        <v>196</v>
      </c>
      <c r="E49" s="11">
        <v>190</v>
      </c>
      <c r="F49" s="11">
        <v>166</v>
      </c>
      <c r="G49" s="11">
        <v>180</v>
      </c>
      <c r="H49" s="11">
        <v>192</v>
      </c>
      <c r="I49" s="11">
        <v>215</v>
      </c>
      <c r="J49" s="11">
        <v>207</v>
      </c>
      <c r="K49" s="11">
        <v>265</v>
      </c>
      <c r="L49" s="11">
        <v>250</v>
      </c>
      <c r="M49" s="11">
        <v>233</v>
      </c>
      <c r="N49" s="25">
        <f t="shared" si="1"/>
        <v>213.33333333333334</v>
      </c>
    </row>
    <row r="50" spans="1:14" x14ac:dyDescent="0.2">
      <c r="A50" s="10" t="s">
        <v>50</v>
      </c>
      <c r="B50" s="11">
        <v>2168</v>
      </c>
      <c r="C50" s="11">
        <v>2053</v>
      </c>
      <c r="D50" s="11">
        <v>1732</v>
      </c>
      <c r="E50" s="11">
        <v>1903</v>
      </c>
      <c r="F50" s="11">
        <v>1561</v>
      </c>
      <c r="G50" s="11">
        <v>1645</v>
      </c>
      <c r="H50" s="11">
        <v>1730</v>
      </c>
      <c r="I50" s="11">
        <v>1816</v>
      </c>
      <c r="J50" s="11">
        <v>1805</v>
      </c>
      <c r="K50" s="11">
        <v>1772</v>
      </c>
      <c r="L50" s="11">
        <v>2083</v>
      </c>
      <c r="M50" s="11">
        <v>1810</v>
      </c>
      <c r="N50" s="25">
        <f t="shared" si="1"/>
        <v>1839.8333333333333</v>
      </c>
    </row>
    <row r="51" spans="1:14" x14ac:dyDescent="0.2">
      <c r="A51" s="10" t="s">
        <v>51</v>
      </c>
      <c r="B51" s="11">
        <v>2889</v>
      </c>
      <c r="C51" s="11">
        <v>2483</v>
      </c>
      <c r="D51" s="11">
        <v>2010</v>
      </c>
      <c r="E51" s="11">
        <v>1975</v>
      </c>
      <c r="F51" s="11">
        <v>1853</v>
      </c>
      <c r="G51" s="11">
        <v>1808</v>
      </c>
      <c r="H51" s="11">
        <v>1977</v>
      </c>
      <c r="I51" s="11">
        <v>1882</v>
      </c>
      <c r="J51" s="11">
        <v>2071</v>
      </c>
      <c r="K51" s="11">
        <v>2414</v>
      </c>
      <c r="L51" s="11">
        <v>2460</v>
      </c>
      <c r="M51" s="11">
        <v>2146</v>
      </c>
      <c r="N51" s="25">
        <f t="shared" si="1"/>
        <v>2164</v>
      </c>
    </row>
    <row r="52" spans="1:14" x14ac:dyDescent="0.2">
      <c r="A52" s="10" t="s">
        <v>52</v>
      </c>
      <c r="B52" s="11">
        <v>255</v>
      </c>
      <c r="C52" s="11">
        <v>229</v>
      </c>
      <c r="D52" s="11">
        <v>203</v>
      </c>
      <c r="E52" s="11">
        <v>236</v>
      </c>
      <c r="F52" s="11">
        <v>174</v>
      </c>
      <c r="G52" s="11">
        <v>223</v>
      </c>
      <c r="H52" s="11">
        <v>238</v>
      </c>
      <c r="I52" s="11">
        <v>199</v>
      </c>
      <c r="J52" s="11">
        <v>217</v>
      </c>
      <c r="K52" s="11">
        <v>227</v>
      </c>
      <c r="L52" s="11">
        <v>225</v>
      </c>
      <c r="M52" s="11">
        <v>170</v>
      </c>
      <c r="N52" s="25">
        <f t="shared" si="1"/>
        <v>216.33333333333334</v>
      </c>
    </row>
    <row r="53" spans="1:14" x14ac:dyDescent="0.2">
      <c r="A53" s="10" t="s">
        <v>53</v>
      </c>
      <c r="B53" s="11">
        <v>723</v>
      </c>
      <c r="C53" s="11">
        <v>641</v>
      </c>
      <c r="D53" s="11">
        <v>606</v>
      </c>
      <c r="E53" s="11">
        <v>691</v>
      </c>
      <c r="F53" s="11">
        <v>486</v>
      </c>
      <c r="G53" s="11">
        <v>565</v>
      </c>
      <c r="H53" s="11">
        <v>602</v>
      </c>
      <c r="I53" s="11">
        <v>655</v>
      </c>
      <c r="J53" s="11">
        <v>575</v>
      </c>
      <c r="K53" s="11">
        <v>650</v>
      </c>
      <c r="L53" s="11">
        <v>631</v>
      </c>
      <c r="M53" s="11">
        <v>591</v>
      </c>
      <c r="N53" s="25">
        <f t="shared" si="1"/>
        <v>618</v>
      </c>
    </row>
    <row r="54" spans="1:14" x14ac:dyDescent="0.2">
      <c r="A54" s="10" t="s">
        <v>54</v>
      </c>
      <c r="B54" s="11">
        <v>9</v>
      </c>
      <c r="C54" s="11">
        <v>9</v>
      </c>
      <c r="D54" s="11">
        <v>7</v>
      </c>
      <c r="E54" s="11">
        <v>7</v>
      </c>
      <c r="F54" s="11">
        <v>6</v>
      </c>
      <c r="G54" s="11">
        <v>7</v>
      </c>
      <c r="H54" s="11">
        <v>3</v>
      </c>
      <c r="I54" s="11">
        <v>6</v>
      </c>
      <c r="J54" s="11">
        <v>10</v>
      </c>
      <c r="K54" s="11">
        <v>9</v>
      </c>
      <c r="L54" s="11">
        <v>5</v>
      </c>
      <c r="M54" s="11">
        <v>6</v>
      </c>
      <c r="N54" s="25">
        <f t="shared" si="1"/>
        <v>7</v>
      </c>
    </row>
    <row r="55" spans="1:14" x14ac:dyDescent="0.2">
      <c r="A55" s="10" t="s">
        <v>55</v>
      </c>
      <c r="B55" s="11">
        <v>1287</v>
      </c>
      <c r="C55" s="11">
        <v>1194</v>
      </c>
      <c r="D55" s="11">
        <v>999</v>
      </c>
      <c r="E55" s="11">
        <v>1042</v>
      </c>
      <c r="F55" s="11">
        <v>943</v>
      </c>
      <c r="G55" s="11">
        <v>898</v>
      </c>
      <c r="H55" s="11">
        <v>955</v>
      </c>
      <c r="I55" s="11">
        <v>1115</v>
      </c>
      <c r="J55" s="11">
        <v>985</v>
      </c>
      <c r="K55" s="11">
        <v>1199</v>
      </c>
      <c r="L55" s="11">
        <v>1252</v>
      </c>
      <c r="M55" s="11">
        <v>1130</v>
      </c>
      <c r="N55" s="25">
        <f t="shared" si="1"/>
        <v>1083.25</v>
      </c>
    </row>
    <row r="56" spans="1:14" x14ac:dyDescent="0.2">
      <c r="A56" s="10" t="s">
        <v>56</v>
      </c>
      <c r="B56" s="11">
        <v>2300</v>
      </c>
      <c r="C56" s="11">
        <v>2137</v>
      </c>
      <c r="D56" s="11">
        <v>2066</v>
      </c>
      <c r="E56" s="11">
        <v>2199</v>
      </c>
      <c r="F56" s="11">
        <v>1566</v>
      </c>
      <c r="G56" s="11">
        <v>1891</v>
      </c>
      <c r="H56" s="11">
        <v>2099</v>
      </c>
      <c r="I56" s="11">
        <v>2084</v>
      </c>
      <c r="J56" s="11">
        <v>1866</v>
      </c>
      <c r="K56" s="11">
        <v>2209</v>
      </c>
      <c r="L56" s="11">
        <v>2243</v>
      </c>
      <c r="M56" s="11">
        <v>2103</v>
      </c>
      <c r="N56" s="25">
        <f t="shared" si="1"/>
        <v>2063.5833333333335</v>
      </c>
    </row>
    <row r="57" spans="1:14" x14ac:dyDescent="0.2">
      <c r="A57" s="10" t="s">
        <v>57</v>
      </c>
      <c r="B57" s="11">
        <v>484</v>
      </c>
      <c r="C57" s="11">
        <v>408</v>
      </c>
      <c r="D57" s="11">
        <v>383</v>
      </c>
      <c r="E57" s="11">
        <v>387</v>
      </c>
      <c r="F57" s="11">
        <v>355</v>
      </c>
      <c r="G57" s="11">
        <v>362</v>
      </c>
      <c r="H57" s="11">
        <v>387</v>
      </c>
      <c r="I57" s="11">
        <v>435</v>
      </c>
      <c r="J57" s="11">
        <v>413</v>
      </c>
      <c r="K57" s="11">
        <v>461</v>
      </c>
      <c r="L57" s="11">
        <v>510</v>
      </c>
      <c r="M57" s="11">
        <v>428</v>
      </c>
      <c r="N57" s="25">
        <f t="shared" si="1"/>
        <v>417.75</v>
      </c>
    </row>
    <row r="58" spans="1:14" x14ac:dyDescent="0.2">
      <c r="A58" s="10" t="s">
        <v>58</v>
      </c>
      <c r="B58" s="11">
        <v>1319</v>
      </c>
      <c r="C58" s="11">
        <v>1049</v>
      </c>
      <c r="D58" s="11">
        <v>1177</v>
      </c>
      <c r="E58" s="11">
        <v>991</v>
      </c>
      <c r="F58" s="11">
        <v>872</v>
      </c>
      <c r="G58" s="11">
        <v>1004</v>
      </c>
      <c r="H58" s="11">
        <v>982</v>
      </c>
      <c r="I58" s="11">
        <v>1050</v>
      </c>
      <c r="J58" s="11">
        <v>1093</v>
      </c>
      <c r="K58" s="11">
        <v>1183</v>
      </c>
      <c r="L58" s="11">
        <v>1098</v>
      </c>
      <c r="M58" s="11">
        <v>1265</v>
      </c>
      <c r="N58" s="25">
        <f t="shared" si="1"/>
        <v>1090.25</v>
      </c>
    </row>
    <row r="59" spans="1:14" x14ac:dyDescent="0.2">
      <c r="A59" s="15" t="s">
        <v>59</v>
      </c>
      <c r="B59" s="16">
        <v>116</v>
      </c>
      <c r="C59" s="16">
        <v>125</v>
      </c>
      <c r="D59" s="16">
        <v>115</v>
      </c>
      <c r="E59" s="16">
        <v>122</v>
      </c>
      <c r="F59" s="16">
        <v>110</v>
      </c>
      <c r="G59" s="16">
        <v>123</v>
      </c>
      <c r="H59" s="16">
        <v>118</v>
      </c>
      <c r="I59" s="16">
        <v>124</v>
      </c>
      <c r="J59" s="16">
        <v>117</v>
      </c>
      <c r="K59" s="16">
        <v>118</v>
      </c>
      <c r="L59" s="16">
        <v>128</v>
      </c>
      <c r="M59" s="16">
        <v>104</v>
      </c>
      <c r="N59" s="26">
        <f t="shared" si="1"/>
        <v>118.33333333333333</v>
      </c>
    </row>
    <row r="60" spans="1:14" s="6" customForma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 spans="1:14" x14ac:dyDescent="0.2">
      <c r="A61" s="21" t="s">
        <v>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 spans="1:14" x14ac:dyDescent="0.2">
      <c r="A62" s="21" t="s">
        <v>60</v>
      </c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</sheetData>
  <mergeCells count="6">
    <mergeCell ref="A1:N1"/>
    <mergeCell ref="A62:N62"/>
    <mergeCell ref="A2:N2"/>
    <mergeCell ref="A3:N3"/>
    <mergeCell ref="A60:N60"/>
    <mergeCell ref="A61:N61"/>
  </mergeCells>
  <pageMargins left="0.7" right="0.7" top="0.75" bottom="0.75" header="0.3" footer="0.3"/>
  <pageSetup scale="7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2"/>
  <sheetViews>
    <sheetView zoomScaleNormal="100" workbookViewId="0">
      <selection activeCell="D35" sqref="D35"/>
    </sheetView>
  </sheetViews>
  <sheetFormatPr defaultColWidth="9.21875" defaultRowHeight="10.5" x14ac:dyDescent="0.2"/>
  <cols>
    <col min="1" max="1" width="13.5546875" style="18" bestFit="1" customWidth="1"/>
    <col min="2" max="14" width="10" style="14" customWidth="1"/>
    <col min="15" max="16384" width="9.21875" style="14"/>
  </cols>
  <sheetData>
    <row r="1" spans="1:14" s="1" customFormat="1" ht="17.7" x14ac:dyDescent="0.3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</row>
    <row r="2" spans="1:14" s="2" customFormat="1" ht="12.45" x14ac:dyDescent="0.2">
      <c r="A2" s="22" t="str">
        <f>applications!A2</f>
        <v>Fiscal Year 2019: Oct. 2018 - Sep. 2019</v>
      </c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</row>
    <row r="3" spans="1:14" s="6" customFormat="1" x14ac:dyDescent="0.2">
      <c r="A3" s="23" t="str">
        <f>applications!$A$3</f>
        <v>As of 07/17/2020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</row>
    <row r="4" spans="1:14" s="6" customFormat="1" ht="20.95" x14ac:dyDescent="0.2">
      <c r="A4" s="3" t="str">
        <f>applications!A4</f>
        <v>State</v>
      </c>
      <c r="B4" s="4">
        <f>applications!B4</f>
        <v>43374</v>
      </c>
      <c r="C4" s="4">
        <f>applications!C4</f>
        <v>43405</v>
      </c>
      <c r="D4" s="4">
        <f>applications!D4</f>
        <v>43435</v>
      </c>
      <c r="E4" s="4">
        <f>applications!E4</f>
        <v>43466</v>
      </c>
      <c r="F4" s="4">
        <f>applications!F4</f>
        <v>43497</v>
      </c>
      <c r="G4" s="4">
        <f>applications!G4</f>
        <v>43525</v>
      </c>
      <c r="H4" s="4">
        <f>applications!H4</f>
        <v>43556</v>
      </c>
      <c r="I4" s="4">
        <f>applications!I4</f>
        <v>43586</v>
      </c>
      <c r="J4" s="4">
        <f>applications!J4</f>
        <v>43617</v>
      </c>
      <c r="K4" s="4">
        <f>applications!K4</f>
        <v>43647</v>
      </c>
      <c r="L4" s="4">
        <f>applications!L4</f>
        <v>43678</v>
      </c>
      <c r="M4" s="4">
        <f>applications!M4</f>
        <v>43709</v>
      </c>
      <c r="N4" s="5" t="str">
        <f>applications!N4</f>
        <v>Average
FY 2019</v>
      </c>
    </row>
    <row r="5" spans="1:14" s="9" customFormat="1" x14ac:dyDescent="0.2">
      <c r="A5" s="7" t="s">
        <v>2</v>
      </c>
      <c r="B5" s="8">
        <f>SUM(B6:B59)</f>
        <v>161907</v>
      </c>
      <c r="C5" s="8">
        <f t="shared" ref="C5:M5" si="0">SUM(C6:C59)</f>
        <v>141912</v>
      </c>
      <c r="D5" s="8">
        <f t="shared" si="0"/>
        <v>131220</v>
      </c>
      <c r="E5" s="8">
        <f t="shared" si="0"/>
        <v>159109</v>
      </c>
      <c r="F5" s="8">
        <f t="shared" si="0"/>
        <v>128712</v>
      </c>
      <c r="G5" s="8">
        <f t="shared" si="0"/>
        <v>123471</v>
      </c>
      <c r="H5" s="8">
        <f t="shared" si="0"/>
        <v>133979</v>
      </c>
      <c r="I5" s="8">
        <f t="shared" si="0"/>
        <v>133561</v>
      </c>
      <c r="J5" s="8">
        <f t="shared" si="0"/>
        <v>130086</v>
      </c>
      <c r="K5" s="8">
        <f t="shared" si="0"/>
        <v>149773</v>
      </c>
      <c r="L5" s="8">
        <f t="shared" si="0"/>
        <v>149054</v>
      </c>
      <c r="M5" s="8">
        <f t="shared" si="0"/>
        <v>138655</v>
      </c>
      <c r="N5" s="8">
        <f>AVERAGE(B5:M5)</f>
        <v>140119.91666666666</v>
      </c>
    </row>
    <row r="6" spans="1:14" x14ac:dyDescent="0.2">
      <c r="A6" s="10" t="s">
        <v>6</v>
      </c>
      <c r="B6" s="11">
        <v>1009</v>
      </c>
      <c r="C6" s="11">
        <v>796</v>
      </c>
      <c r="D6" s="11">
        <v>599</v>
      </c>
      <c r="E6" s="11">
        <v>799</v>
      </c>
      <c r="F6" s="11">
        <v>550</v>
      </c>
      <c r="G6" s="11">
        <v>604</v>
      </c>
      <c r="H6" s="11">
        <v>750</v>
      </c>
      <c r="I6" s="11">
        <v>806</v>
      </c>
      <c r="J6" s="11">
        <v>829</v>
      </c>
      <c r="K6" s="11">
        <v>992</v>
      </c>
      <c r="L6" s="11">
        <v>1022</v>
      </c>
      <c r="M6" s="12">
        <v>742</v>
      </c>
      <c r="N6" s="25">
        <f t="shared" ref="N6:N59" si="1">AVERAGE(B6:M6)</f>
        <v>791.5</v>
      </c>
    </row>
    <row r="7" spans="1:14" x14ac:dyDescent="0.2">
      <c r="A7" s="10" t="s">
        <v>7</v>
      </c>
      <c r="B7" s="11">
        <v>420</v>
      </c>
      <c r="C7" s="11">
        <v>437</v>
      </c>
      <c r="D7" s="11">
        <v>412</v>
      </c>
      <c r="E7" s="11">
        <v>453</v>
      </c>
      <c r="F7" s="11">
        <v>412</v>
      </c>
      <c r="G7" s="11">
        <v>378</v>
      </c>
      <c r="H7" s="11">
        <v>462</v>
      </c>
      <c r="I7" s="11">
        <v>453</v>
      </c>
      <c r="J7" s="11">
        <v>431</v>
      </c>
      <c r="K7" s="11">
        <v>466</v>
      </c>
      <c r="L7" s="11">
        <v>462</v>
      </c>
      <c r="M7" s="11">
        <v>430</v>
      </c>
      <c r="N7" s="25">
        <f t="shared" si="1"/>
        <v>434.66666666666669</v>
      </c>
    </row>
    <row r="8" spans="1:14" x14ac:dyDescent="0.2">
      <c r="A8" s="10" t="s">
        <v>8</v>
      </c>
      <c r="B8" s="11">
        <v>3318</v>
      </c>
      <c r="C8" s="11">
        <v>2957</v>
      </c>
      <c r="D8" s="11">
        <v>2276</v>
      </c>
      <c r="E8" s="11">
        <v>3192</v>
      </c>
      <c r="F8" s="11">
        <v>2681</v>
      </c>
      <c r="G8" s="11">
        <v>2593</v>
      </c>
      <c r="H8" s="11">
        <v>2762</v>
      </c>
      <c r="I8" s="11">
        <v>3130</v>
      </c>
      <c r="J8" s="11">
        <v>3183</v>
      </c>
      <c r="K8" s="11">
        <v>3359</v>
      </c>
      <c r="L8" s="11">
        <v>3849</v>
      </c>
      <c r="M8" s="11">
        <v>3283</v>
      </c>
      <c r="N8" s="25">
        <f t="shared" si="1"/>
        <v>3048.5833333333335</v>
      </c>
    </row>
    <row r="9" spans="1:14" x14ac:dyDescent="0.2">
      <c r="A9" s="10" t="s">
        <v>9</v>
      </c>
      <c r="B9" s="11">
        <v>1332</v>
      </c>
      <c r="C9" s="11">
        <v>1298</v>
      </c>
      <c r="D9" s="11">
        <v>1239</v>
      </c>
      <c r="E9" s="11">
        <v>1364</v>
      </c>
      <c r="F9" s="11">
        <v>1314</v>
      </c>
      <c r="G9" s="11">
        <v>1342</v>
      </c>
      <c r="H9" s="11">
        <v>1447</v>
      </c>
      <c r="I9" s="11">
        <v>1449</v>
      </c>
      <c r="J9" s="11">
        <v>1451</v>
      </c>
      <c r="K9" s="11">
        <v>1578</v>
      </c>
      <c r="L9" s="11">
        <v>1567</v>
      </c>
      <c r="M9" s="11">
        <v>1582</v>
      </c>
      <c r="N9" s="25">
        <f t="shared" si="1"/>
        <v>1413.5833333333333</v>
      </c>
    </row>
    <row r="10" spans="1:14" x14ac:dyDescent="0.2">
      <c r="A10" s="10" t="s">
        <v>10</v>
      </c>
      <c r="B10" s="11">
        <v>16972</v>
      </c>
      <c r="C10" s="11">
        <v>14399</v>
      </c>
      <c r="D10" s="11">
        <v>13860</v>
      </c>
      <c r="E10" s="11">
        <v>15420</v>
      </c>
      <c r="F10" s="11">
        <v>12928</v>
      </c>
      <c r="G10" s="11">
        <v>12918</v>
      </c>
      <c r="H10" s="11">
        <v>14159</v>
      </c>
      <c r="I10" s="11">
        <v>14866</v>
      </c>
      <c r="J10" s="11">
        <v>14101</v>
      </c>
      <c r="K10" s="11">
        <v>16755</v>
      </c>
      <c r="L10" s="11">
        <v>16991</v>
      </c>
      <c r="M10" s="11">
        <v>15531</v>
      </c>
      <c r="N10" s="25">
        <f t="shared" si="1"/>
        <v>14908.333333333334</v>
      </c>
    </row>
    <row r="11" spans="1:14" x14ac:dyDescent="0.2">
      <c r="A11" s="10" t="s">
        <v>11</v>
      </c>
      <c r="B11" s="11">
        <v>1705</v>
      </c>
      <c r="C11" s="11">
        <v>1978</v>
      </c>
      <c r="D11" s="11">
        <v>1902</v>
      </c>
      <c r="E11" s="11">
        <v>2062</v>
      </c>
      <c r="F11" s="11">
        <v>1304</v>
      </c>
      <c r="G11" s="11">
        <v>1377</v>
      </c>
      <c r="H11" s="11">
        <v>1738</v>
      </c>
      <c r="I11" s="11">
        <v>1692</v>
      </c>
      <c r="J11" s="11">
        <v>1645</v>
      </c>
      <c r="K11" s="11">
        <v>1900</v>
      </c>
      <c r="L11" s="11">
        <v>2011</v>
      </c>
      <c r="M11" s="11">
        <v>1612</v>
      </c>
      <c r="N11" s="25">
        <f t="shared" si="1"/>
        <v>1743.8333333333333</v>
      </c>
    </row>
    <row r="12" spans="1:14" x14ac:dyDescent="0.2">
      <c r="A12" s="10" t="s">
        <v>12</v>
      </c>
      <c r="B12" s="11">
        <v>1293</v>
      </c>
      <c r="C12" s="11">
        <v>987</v>
      </c>
      <c r="D12" s="11">
        <v>1072</v>
      </c>
      <c r="E12" s="11">
        <v>1063</v>
      </c>
      <c r="F12" s="11">
        <v>690</v>
      </c>
      <c r="G12" s="11">
        <v>858</v>
      </c>
      <c r="H12" s="11">
        <v>907</v>
      </c>
      <c r="I12" s="11">
        <v>1085</v>
      </c>
      <c r="J12" s="11">
        <v>972</v>
      </c>
      <c r="K12" s="11">
        <v>1169</v>
      </c>
      <c r="L12" s="11">
        <v>1190</v>
      </c>
      <c r="M12" s="11">
        <v>1207</v>
      </c>
      <c r="N12" s="25">
        <f t="shared" si="1"/>
        <v>1041.0833333333333</v>
      </c>
    </row>
    <row r="13" spans="1:14" x14ac:dyDescent="0.2">
      <c r="A13" s="10" t="s">
        <v>13</v>
      </c>
      <c r="B13" s="11">
        <v>439</v>
      </c>
      <c r="C13" s="11">
        <v>403</v>
      </c>
      <c r="D13" s="11">
        <v>316</v>
      </c>
      <c r="E13" s="11">
        <v>358</v>
      </c>
      <c r="F13" s="11">
        <v>291</v>
      </c>
      <c r="G13" s="11">
        <v>281</v>
      </c>
      <c r="H13" s="11">
        <v>351</v>
      </c>
      <c r="I13" s="11">
        <v>358</v>
      </c>
      <c r="J13" s="11">
        <v>359</v>
      </c>
      <c r="K13" s="11">
        <v>411</v>
      </c>
      <c r="L13" s="11">
        <v>414</v>
      </c>
      <c r="M13" s="11">
        <v>405</v>
      </c>
      <c r="N13" s="25">
        <f t="shared" si="1"/>
        <v>365.5</v>
      </c>
    </row>
    <row r="14" spans="1:14" x14ac:dyDescent="0.2">
      <c r="A14" s="10" t="s">
        <v>14</v>
      </c>
      <c r="B14" s="11">
        <v>376</v>
      </c>
      <c r="C14" s="11">
        <v>332</v>
      </c>
      <c r="D14" s="11">
        <v>265</v>
      </c>
      <c r="E14" s="11">
        <v>258</v>
      </c>
      <c r="F14" s="11">
        <v>262</v>
      </c>
      <c r="G14" s="11">
        <v>314</v>
      </c>
      <c r="H14" s="11">
        <v>384</v>
      </c>
      <c r="I14" s="11">
        <v>431</v>
      </c>
      <c r="J14" s="11">
        <v>421</v>
      </c>
      <c r="K14" s="11">
        <v>554</v>
      </c>
      <c r="L14" s="11">
        <v>513</v>
      </c>
      <c r="M14" s="11">
        <v>381</v>
      </c>
      <c r="N14" s="25">
        <f t="shared" si="1"/>
        <v>374.25</v>
      </c>
    </row>
    <row r="15" spans="1:14" x14ac:dyDescent="0.2">
      <c r="A15" s="10" t="s">
        <v>15</v>
      </c>
      <c r="B15" s="11">
        <v>33095</v>
      </c>
      <c r="C15" s="11">
        <v>29146</v>
      </c>
      <c r="D15" s="11">
        <v>29325</v>
      </c>
      <c r="E15" s="11">
        <v>40824</v>
      </c>
      <c r="F15" s="11">
        <v>33304</v>
      </c>
      <c r="G15" s="11">
        <v>26566</v>
      </c>
      <c r="H15" s="11">
        <v>29172</v>
      </c>
      <c r="I15" s="11">
        <v>21946</v>
      </c>
      <c r="J15" s="11">
        <v>18215</v>
      </c>
      <c r="K15" s="11">
        <v>23049</v>
      </c>
      <c r="L15" s="11">
        <v>20879</v>
      </c>
      <c r="M15" s="11">
        <v>19332</v>
      </c>
      <c r="N15" s="25">
        <f t="shared" si="1"/>
        <v>27071.083333333332</v>
      </c>
    </row>
    <row r="16" spans="1:14" x14ac:dyDescent="0.2">
      <c r="A16" s="10" t="s">
        <v>16</v>
      </c>
      <c r="B16" s="11">
        <v>2545</v>
      </c>
      <c r="C16" s="11">
        <v>2128</v>
      </c>
      <c r="D16" s="11">
        <v>1872</v>
      </c>
      <c r="E16" s="11">
        <v>1960</v>
      </c>
      <c r="F16" s="11">
        <v>1668</v>
      </c>
      <c r="G16" s="11">
        <v>1612</v>
      </c>
      <c r="H16" s="11">
        <v>1742</v>
      </c>
      <c r="I16" s="11">
        <v>2004</v>
      </c>
      <c r="J16" s="11">
        <v>2006</v>
      </c>
      <c r="K16" s="11">
        <v>2267</v>
      </c>
      <c r="L16" s="11">
        <v>2505</v>
      </c>
      <c r="M16" s="11">
        <v>2312</v>
      </c>
      <c r="N16" s="25">
        <f t="shared" si="1"/>
        <v>2051.75</v>
      </c>
    </row>
    <row r="17" spans="1:14" x14ac:dyDescent="0.2">
      <c r="A17" s="10" t="s">
        <v>17</v>
      </c>
      <c r="B17" s="11">
        <v>23</v>
      </c>
      <c r="C17" s="11">
        <v>19</v>
      </c>
      <c r="D17" s="11">
        <v>31</v>
      </c>
      <c r="E17" s="11">
        <v>25</v>
      </c>
      <c r="F17" s="11">
        <v>18</v>
      </c>
      <c r="G17" s="11">
        <v>28</v>
      </c>
      <c r="H17" s="11">
        <v>28</v>
      </c>
      <c r="I17" s="11">
        <v>17</v>
      </c>
      <c r="J17" s="11">
        <v>34</v>
      </c>
      <c r="K17" s="11">
        <v>25</v>
      </c>
      <c r="L17" s="11">
        <v>24</v>
      </c>
      <c r="M17" s="11">
        <v>26</v>
      </c>
      <c r="N17" s="25">
        <f t="shared" si="1"/>
        <v>24.833333333333332</v>
      </c>
    </row>
    <row r="18" spans="1:14" x14ac:dyDescent="0.2">
      <c r="A18" s="10" t="s">
        <v>18</v>
      </c>
      <c r="B18" s="11">
        <v>682</v>
      </c>
      <c r="C18" s="11">
        <v>534</v>
      </c>
      <c r="D18" s="11">
        <v>276</v>
      </c>
      <c r="E18" s="11">
        <v>581</v>
      </c>
      <c r="F18" s="11">
        <v>390</v>
      </c>
      <c r="G18" s="11">
        <v>263</v>
      </c>
      <c r="H18" s="11">
        <v>554</v>
      </c>
      <c r="I18" s="11">
        <v>517</v>
      </c>
      <c r="J18" s="11">
        <v>277</v>
      </c>
      <c r="K18" s="11">
        <v>691</v>
      </c>
      <c r="L18" s="11">
        <v>648</v>
      </c>
      <c r="M18" s="11">
        <v>325</v>
      </c>
      <c r="N18" s="25">
        <f t="shared" si="1"/>
        <v>478.16666666666669</v>
      </c>
    </row>
    <row r="19" spans="1:14" x14ac:dyDescent="0.2">
      <c r="A19" s="10" t="s">
        <v>19</v>
      </c>
      <c r="B19" s="11">
        <v>363</v>
      </c>
      <c r="C19" s="11">
        <v>324</v>
      </c>
      <c r="D19" s="11">
        <v>275</v>
      </c>
      <c r="E19" s="11">
        <v>351</v>
      </c>
      <c r="F19" s="11">
        <v>262</v>
      </c>
      <c r="G19" s="11">
        <v>266</v>
      </c>
      <c r="H19" s="11">
        <v>305</v>
      </c>
      <c r="I19" s="11">
        <v>324</v>
      </c>
      <c r="J19" s="11">
        <v>288</v>
      </c>
      <c r="K19" s="11">
        <v>377</v>
      </c>
      <c r="L19" s="11">
        <v>336</v>
      </c>
      <c r="M19" s="11">
        <v>305</v>
      </c>
      <c r="N19" s="25">
        <f t="shared" si="1"/>
        <v>314.66666666666669</v>
      </c>
    </row>
    <row r="20" spans="1:14" x14ac:dyDescent="0.2">
      <c r="A20" s="10" t="s">
        <v>20</v>
      </c>
      <c r="B20" s="19">
        <v>0</v>
      </c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27">
        <f t="shared" si="1"/>
        <v>0</v>
      </c>
    </row>
    <row r="21" spans="1:14" x14ac:dyDescent="0.2">
      <c r="A21" s="10" t="s">
        <v>21</v>
      </c>
      <c r="B21" s="11">
        <v>4057</v>
      </c>
      <c r="C21" s="11">
        <v>3048</v>
      </c>
      <c r="D21" s="11">
        <v>3013</v>
      </c>
      <c r="E21" s="11">
        <v>3292</v>
      </c>
      <c r="F21" s="11">
        <v>2836</v>
      </c>
      <c r="G21" s="11">
        <v>2757</v>
      </c>
      <c r="H21" s="11">
        <v>2957</v>
      </c>
      <c r="I21" s="11">
        <v>3304</v>
      </c>
      <c r="J21" s="11">
        <v>3208</v>
      </c>
      <c r="K21" s="11">
        <v>3684</v>
      </c>
      <c r="L21" s="11">
        <v>3999</v>
      </c>
      <c r="M21" s="11">
        <v>3727</v>
      </c>
      <c r="N21" s="25">
        <f t="shared" si="1"/>
        <v>3323.5</v>
      </c>
    </row>
    <row r="22" spans="1:14" x14ac:dyDescent="0.2">
      <c r="A22" s="10" t="s">
        <v>22</v>
      </c>
      <c r="B22" s="11">
        <v>60</v>
      </c>
      <c r="C22" s="11">
        <v>58</v>
      </c>
      <c r="D22" s="11">
        <v>63</v>
      </c>
      <c r="E22" s="11">
        <v>49</v>
      </c>
      <c r="F22" s="11">
        <v>40</v>
      </c>
      <c r="G22" s="11">
        <v>55</v>
      </c>
      <c r="H22" s="11">
        <v>67</v>
      </c>
      <c r="I22" s="11">
        <v>44</v>
      </c>
      <c r="J22" s="11">
        <v>55</v>
      </c>
      <c r="K22" s="11">
        <v>59</v>
      </c>
      <c r="L22" s="11">
        <v>53</v>
      </c>
      <c r="M22" s="11">
        <v>69</v>
      </c>
      <c r="N22" s="25">
        <f t="shared" si="1"/>
        <v>56</v>
      </c>
    </row>
    <row r="23" spans="1:14" x14ac:dyDescent="0.2">
      <c r="A23" s="10" t="s">
        <v>23</v>
      </c>
      <c r="B23" s="11">
        <v>1139</v>
      </c>
      <c r="C23" s="11">
        <v>965</v>
      </c>
      <c r="D23" s="11">
        <v>810</v>
      </c>
      <c r="E23" s="11">
        <v>1074</v>
      </c>
      <c r="F23" s="11">
        <v>683</v>
      </c>
      <c r="G23" s="11">
        <v>787</v>
      </c>
      <c r="H23" s="11">
        <v>970</v>
      </c>
      <c r="I23" s="11">
        <v>969</v>
      </c>
      <c r="J23" s="11">
        <v>972</v>
      </c>
      <c r="K23" s="11">
        <v>1111</v>
      </c>
      <c r="L23" s="11">
        <v>1190</v>
      </c>
      <c r="M23" s="11">
        <v>1016</v>
      </c>
      <c r="N23" s="25">
        <f t="shared" si="1"/>
        <v>973.83333333333337</v>
      </c>
    </row>
    <row r="24" spans="1:14" x14ac:dyDescent="0.2">
      <c r="A24" s="10" t="s">
        <v>24</v>
      </c>
      <c r="B24" s="11">
        <v>1111</v>
      </c>
      <c r="C24" s="11">
        <v>1065</v>
      </c>
      <c r="D24" s="11">
        <v>872</v>
      </c>
      <c r="E24" s="11">
        <v>934</v>
      </c>
      <c r="F24" s="11">
        <v>748</v>
      </c>
      <c r="G24" s="11">
        <v>785</v>
      </c>
      <c r="H24" s="11">
        <v>950</v>
      </c>
      <c r="I24" s="11">
        <v>1002</v>
      </c>
      <c r="J24" s="11">
        <v>959</v>
      </c>
      <c r="K24" s="11">
        <v>1123</v>
      </c>
      <c r="L24" s="11">
        <v>1129</v>
      </c>
      <c r="M24" s="11">
        <v>1069</v>
      </c>
      <c r="N24" s="25">
        <f t="shared" si="1"/>
        <v>978.91666666666663</v>
      </c>
    </row>
    <row r="25" spans="1:14" x14ac:dyDescent="0.2">
      <c r="A25" s="10" t="s">
        <v>25</v>
      </c>
      <c r="B25" s="11">
        <v>38</v>
      </c>
      <c r="C25" s="11">
        <v>46</v>
      </c>
      <c r="D25" s="11">
        <v>28</v>
      </c>
      <c r="E25" s="11">
        <v>29</v>
      </c>
      <c r="F25" s="11">
        <v>29</v>
      </c>
      <c r="G25" s="11">
        <v>21</v>
      </c>
      <c r="H25" s="11">
        <v>29</v>
      </c>
      <c r="I25" s="11">
        <v>44</v>
      </c>
      <c r="J25" s="11">
        <v>34</v>
      </c>
      <c r="K25" s="11">
        <v>28</v>
      </c>
      <c r="L25" s="11">
        <v>17</v>
      </c>
      <c r="M25" s="11">
        <v>24</v>
      </c>
      <c r="N25" s="25">
        <f t="shared" si="1"/>
        <v>30.583333333333332</v>
      </c>
    </row>
    <row r="26" spans="1:14" x14ac:dyDescent="0.2">
      <c r="A26" s="10" t="s">
        <v>26</v>
      </c>
      <c r="B26" s="11">
        <v>511</v>
      </c>
      <c r="C26" s="11">
        <v>494</v>
      </c>
      <c r="D26" s="11">
        <v>534</v>
      </c>
      <c r="E26" s="11">
        <v>553</v>
      </c>
      <c r="F26" s="11">
        <v>541</v>
      </c>
      <c r="G26" s="11">
        <v>585</v>
      </c>
      <c r="H26" s="11">
        <v>617</v>
      </c>
      <c r="I26" s="11">
        <v>629</v>
      </c>
      <c r="J26" s="11">
        <v>608</v>
      </c>
      <c r="K26" s="11">
        <v>646</v>
      </c>
      <c r="L26" s="11">
        <v>696</v>
      </c>
      <c r="M26" s="11">
        <v>711</v>
      </c>
      <c r="N26" s="25">
        <f t="shared" si="1"/>
        <v>593.75</v>
      </c>
    </row>
    <row r="27" spans="1:14" x14ac:dyDescent="0.2">
      <c r="A27" s="10" t="s">
        <v>27</v>
      </c>
      <c r="B27" s="11">
        <v>3808</v>
      </c>
      <c r="C27" s="11">
        <v>3375</v>
      </c>
      <c r="D27" s="11">
        <v>3097</v>
      </c>
      <c r="E27" s="11">
        <v>3283</v>
      </c>
      <c r="F27" s="11">
        <v>2894</v>
      </c>
      <c r="G27" s="11">
        <v>2599</v>
      </c>
      <c r="H27" s="11">
        <v>2890</v>
      </c>
      <c r="I27" s="11">
        <v>3436</v>
      </c>
      <c r="J27" s="11">
        <v>3050</v>
      </c>
      <c r="K27" s="11">
        <v>3779</v>
      </c>
      <c r="L27" s="11">
        <v>3755</v>
      </c>
      <c r="M27" s="11">
        <v>3300</v>
      </c>
      <c r="N27" s="25">
        <f t="shared" si="1"/>
        <v>3272.1666666666665</v>
      </c>
    </row>
    <row r="28" spans="1:14" x14ac:dyDescent="0.2">
      <c r="A28" s="10" t="s">
        <v>28</v>
      </c>
      <c r="B28" s="11">
        <v>1422</v>
      </c>
      <c r="C28" s="11">
        <v>1236</v>
      </c>
      <c r="D28" s="11">
        <v>1125</v>
      </c>
      <c r="E28" s="11">
        <v>1055</v>
      </c>
      <c r="F28" s="11">
        <v>931</v>
      </c>
      <c r="G28" s="11">
        <v>841</v>
      </c>
      <c r="H28" s="11">
        <v>979</v>
      </c>
      <c r="I28" s="11">
        <v>1096</v>
      </c>
      <c r="J28" s="11">
        <v>1044</v>
      </c>
      <c r="K28" s="11">
        <v>1280</v>
      </c>
      <c r="L28" s="11">
        <v>1281</v>
      </c>
      <c r="M28" s="11">
        <v>1322</v>
      </c>
      <c r="N28" s="25">
        <f t="shared" si="1"/>
        <v>1134.3333333333333</v>
      </c>
    </row>
    <row r="29" spans="1:14" x14ac:dyDescent="0.2">
      <c r="A29" s="10" t="s">
        <v>29</v>
      </c>
      <c r="B29" s="11">
        <v>12721</v>
      </c>
      <c r="C29" s="11">
        <v>10992</v>
      </c>
      <c r="D29" s="11">
        <v>10378</v>
      </c>
      <c r="E29" s="11">
        <v>11448</v>
      </c>
      <c r="F29" s="11">
        <v>11221</v>
      </c>
      <c r="G29" s="11">
        <v>10424</v>
      </c>
      <c r="H29" s="11">
        <v>11315</v>
      </c>
      <c r="I29" s="11">
        <v>11518</v>
      </c>
      <c r="J29" s="11">
        <v>10845</v>
      </c>
      <c r="K29" s="11">
        <v>12591</v>
      </c>
      <c r="L29" s="11">
        <v>13355</v>
      </c>
      <c r="M29" s="11">
        <v>13355</v>
      </c>
      <c r="N29" s="25">
        <f t="shared" si="1"/>
        <v>11680.25</v>
      </c>
    </row>
    <row r="30" spans="1:14" x14ac:dyDescent="0.2">
      <c r="A30" s="10" t="s">
        <v>30</v>
      </c>
      <c r="B30" s="11">
        <v>3016</v>
      </c>
      <c r="C30" s="11">
        <v>2629</v>
      </c>
      <c r="D30" s="11">
        <v>2298</v>
      </c>
      <c r="E30" s="11">
        <v>2621</v>
      </c>
      <c r="F30" s="11">
        <v>2073</v>
      </c>
      <c r="G30" s="11">
        <v>2339</v>
      </c>
      <c r="H30" s="11">
        <v>2692</v>
      </c>
      <c r="I30" s="11">
        <v>2751</v>
      </c>
      <c r="J30" s="11">
        <v>2687</v>
      </c>
      <c r="K30" s="11">
        <v>3236</v>
      </c>
      <c r="L30" s="11">
        <v>2975</v>
      </c>
      <c r="M30" s="11">
        <v>2815</v>
      </c>
      <c r="N30" s="25">
        <f t="shared" si="1"/>
        <v>2677.6666666666665</v>
      </c>
    </row>
    <row r="31" spans="1:14" x14ac:dyDescent="0.2">
      <c r="A31" s="10" t="s">
        <v>31</v>
      </c>
      <c r="B31" s="11">
        <v>1474</v>
      </c>
      <c r="C31" s="11">
        <v>1055</v>
      </c>
      <c r="D31" s="11">
        <v>923</v>
      </c>
      <c r="E31" s="11">
        <v>983</v>
      </c>
      <c r="F31" s="11">
        <v>678</v>
      </c>
      <c r="G31" s="11">
        <v>805</v>
      </c>
      <c r="H31" s="11">
        <v>966</v>
      </c>
      <c r="I31" s="11">
        <v>1094</v>
      </c>
      <c r="J31" s="11">
        <v>997</v>
      </c>
      <c r="K31" s="11">
        <v>1084</v>
      </c>
      <c r="L31" s="11">
        <v>1254</v>
      </c>
      <c r="M31" s="11">
        <v>1157</v>
      </c>
      <c r="N31" s="25">
        <f t="shared" si="1"/>
        <v>1039.1666666666667</v>
      </c>
    </row>
    <row r="32" spans="1:14" x14ac:dyDescent="0.2">
      <c r="A32" s="10" t="s">
        <v>32</v>
      </c>
      <c r="B32" s="11">
        <v>2056</v>
      </c>
      <c r="C32" s="11">
        <v>1768</v>
      </c>
      <c r="D32" s="11">
        <v>1659</v>
      </c>
      <c r="E32" s="11">
        <v>1655</v>
      </c>
      <c r="F32" s="11">
        <v>1349</v>
      </c>
      <c r="G32" s="11">
        <v>1356</v>
      </c>
      <c r="H32" s="11">
        <v>1429</v>
      </c>
      <c r="I32" s="11">
        <v>1759</v>
      </c>
      <c r="J32" s="11">
        <v>1525</v>
      </c>
      <c r="K32" s="11">
        <v>1917</v>
      </c>
      <c r="L32" s="11">
        <v>2013</v>
      </c>
      <c r="M32" s="11">
        <v>1918</v>
      </c>
      <c r="N32" s="25">
        <f t="shared" si="1"/>
        <v>1700.3333333333333</v>
      </c>
    </row>
    <row r="33" spans="1:14" x14ac:dyDescent="0.2">
      <c r="A33" s="10" t="s">
        <v>33</v>
      </c>
      <c r="B33" s="11">
        <v>602</v>
      </c>
      <c r="C33" s="11">
        <v>499</v>
      </c>
      <c r="D33" s="11">
        <v>472</v>
      </c>
      <c r="E33" s="11">
        <v>555</v>
      </c>
      <c r="F33" s="11">
        <v>463</v>
      </c>
      <c r="G33" s="11">
        <v>376</v>
      </c>
      <c r="H33" s="11">
        <v>418</v>
      </c>
      <c r="I33" s="11">
        <v>436</v>
      </c>
      <c r="J33" s="11">
        <v>426</v>
      </c>
      <c r="K33" s="11">
        <v>510</v>
      </c>
      <c r="L33" s="11">
        <v>479</v>
      </c>
      <c r="M33" s="11">
        <v>460</v>
      </c>
      <c r="N33" s="25">
        <f t="shared" si="1"/>
        <v>474.66666666666669</v>
      </c>
    </row>
    <row r="34" spans="1:14" x14ac:dyDescent="0.2">
      <c r="A34" s="10" t="s">
        <v>34</v>
      </c>
      <c r="B34" s="11">
        <v>1044</v>
      </c>
      <c r="C34" s="11">
        <v>962</v>
      </c>
      <c r="D34" s="11">
        <v>885</v>
      </c>
      <c r="E34" s="11">
        <v>991</v>
      </c>
      <c r="F34" s="11">
        <v>726</v>
      </c>
      <c r="G34" s="11">
        <v>796</v>
      </c>
      <c r="H34" s="11">
        <v>894</v>
      </c>
      <c r="I34" s="11">
        <v>980</v>
      </c>
      <c r="J34" s="11">
        <v>931</v>
      </c>
      <c r="K34" s="11">
        <v>1046</v>
      </c>
      <c r="L34" s="11">
        <v>1085</v>
      </c>
      <c r="M34" s="11">
        <v>991</v>
      </c>
      <c r="N34" s="25">
        <f t="shared" si="1"/>
        <v>944.25</v>
      </c>
    </row>
    <row r="35" spans="1:14" x14ac:dyDescent="0.2">
      <c r="A35" s="10" t="s">
        <v>35</v>
      </c>
      <c r="B35" s="11">
        <v>2550</v>
      </c>
      <c r="C35" s="11">
        <v>2562</v>
      </c>
      <c r="D35" s="11">
        <v>2460</v>
      </c>
      <c r="E35" s="11">
        <v>2782</v>
      </c>
      <c r="F35" s="11">
        <v>2166</v>
      </c>
      <c r="G35" s="11">
        <v>2215</v>
      </c>
      <c r="H35" s="11">
        <v>2666</v>
      </c>
      <c r="I35" s="11">
        <v>2585</v>
      </c>
      <c r="J35" s="11">
        <v>2457</v>
      </c>
      <c r="K35" s="11">
        <v>3042</v>
      </c>
      <c r="L35" s="11">
        <v>2867</v>
      </c>
      <c r="M35" s="11">
        <v>2694</v>
      </c>
      <c r="N35" s="25">
        <f t="shared" si="1"/>
        <v>2587.1666666666665</v>
      </c>
    </row>
    <row r="36" spans="1:14" x14ac:dyDescent="0.2">
      <c r="A36" s="10" t="s">
        <v>36</v>
      </c>
      <c r="B36" s="11">
        <v>362</v>
      </c>
      <c r="C36" s="11">
        <v>348</v>
      </c>
      <c r="D36" s="11">
        <v>321</v>
      </c>
      <c r="E36" s="11">
        <v>363</v>
      </c>
      <c r="F36" s="11">
        <v>273</v>
      </c>
      <c r="G36" s="11">
        <v>259</v>
      </c>
      <c r="H36" s="11">
        <v>342</v>
      </c>
      <c r="I36" s="11">
        <v>350</v>
      </c>
      <c r="J36" s="11">
        <v>301</v>
      </c>
      <c r="K36" s="11">
        <v>367</v>
      </c>
      <c r="L36" s="11">
        <v>374</v>
      </c>
      <c r="M36" s="11">
        <v>359</v>
      </c>
      <c r="N36" s="25">
        <f t="shared" si="1"/>
        <v>334.91666666666669</v>
      </c>
    </row>
    <row r="37" spans="1:14" x14ac:dyDescent="0.2">
      <c r="A37" s="10" t="s">
        <v>37</v>
      </c>
      <c r="B37" s="11">
        <v>675</v>
      </c>
      <c r="C37" s="11">
        <v>572</v>
      </c>
      <c r="D37" s="11">
        <v>409</v>
      </c>
      <c r="E37" s="11">
        <v>817</v>
      </c>
      <c r="F37" s="11">
        <v>493</v>
      </c>
      <c r="G37" s="11">
        <v>525</v>
      </c>
      <c r="H37" s="11">
        <v>470</v>
      </c>
      <c r="I37" s="11">
        <v>598</v>
      </c>
      <c r="J37" s="11">
        <v>501</v>
      </c>
      <c r="K37" s="11">
        <v>627</v>
      </c>
      <c r="L37" s="11">
        <v>647</v>
      </c>
      <c r="M37" s="11">
        <v>625</v>
      </c>
      <c r="N37" s="25">
        <f t="shared" si="1"/>
        <v>579.91666666666663</v>
      </c>
    </row>
    <row r="38" spans="1:14" x14ac:dyDescent="0.2">
      <c r="A38" s="10" t="s">
        <v>38</v>
      </c>
      <c r="B38" s="11">
        <v>4009</v>
      </c>
      <c r="C38" s="11">
        <v>3704</v>
      </c>
      <c r="D38" s="11">
        <v>3544</v>
      </c>
      <c r="E38" s="11">
        <v>4106</v>
      </c>
      <c r="F38" s="11">
        <v>3148</v>
      </c>
      <c r="G38" s="11">
        <v>3404</v>
      </c>
      <c r="H38" s="11">
        <v>3542</v>
      </c>
      <c r="I38" s="11">
        <v>3718</v>
      </c>
      <c r="J38" s="11">
        <v>3595</v>
      </c>
      <c r="K38" s="11">
        <v>3994</v>
      </c>
      <c r="L38" s="11">
        <v>3905</v>
      </c>
      <c r="M38" s="11">
        <v>3600</v>
      </c>
      <c r="N38" s="25">
        <f t="shared" si="1"/>
        <v>3689.0833333333335</v>
      </c>
    </row>
    <row r="39" spans="1:14" x14ac:dyDescent="0.2">
      <c r="A39" s="10" t="s">
        <v>39</v>
      </c>
      <c r="B39" s="11">
        <v>8270</v>
      </c>
      <c r="C39" s="11">
        <v>6734</v>
      </c>
      <c r="D39" s="11">
        <v>6230</v>
      </c>
      <c r="E39" s="11">
        <v>6812</v>
      </c>
      <c r="F39" s="11">
        <v>5255</v>
      </c>
      <c r="G39" s="11">
        <v>5550</v>
      </c>
      <c r="H39" s="11">
        <v>6164</v>
      </c>
      <c r="I39" s="11">
        <v>6546</v>
      </c>
      <c r="J39" s="11">
        <v>6314</v>
      </c>
      <c r="K39" s="11">
        <v>7277</v>
      </c>
      <c r="L39" s="11">
        <v>7264</v>
      </c>
      <c r="M39" s="11">
        <v>7050</v>
      </c>
      <c r="N39" s="25">
        <f t="shared" si="1"/>
        <v>6622.166666666667</v>
      </c>
    </row>
    <row r="40" spans="1:14" x14ac:dyDescent="0.2">
      <c r="A40" s="10" t="s">
        <v>40</v>
      </c>
      <c r="B40" s="11">
        <v>1061</v>
      </c>
      <c r="C40" s="11">
        <v>927</v>
      </c>
      <c r="D40" s="11">
        <v>701</v>
      </c>
      <c r="E40" s="11">
        <v>866</v>
      </c>
      <c r="F40" s="11">
        <v>559</v>
      </c>
      <c r="G40" s="11">
        <v>576</v>
      </c>
      <c r="H40" s="11">
        <v>733</v>
      </c>
      <c r="I40" s="11">
        <v>793</v>
      </c>
      <c r="J40" s="11">
        <v>800</v>
      </c>
      <c r="K40" s="11">
        <v>926</v>
      </c>
      <c r="L40" s="11">
        <v>841</v>
      </c>
      <c r="M40" s="11">
        <v>832</v>
      </c>
      <c r="N40" s="25">
        <f t="shared" si="1"/>
        <v>801.25</v>
      </c>
    </row>
    <row r="41" spans="1:14" x14ac:dyDescent="0.2">
      <c r="A41" s="10" t="s">
        <v>41</v>
      </c>
      <c r="B41" s="11">
        <v>276</v>
      </c>
      <c r="C41" s="11">
        <v>280</v>
      </c>
      <c r="D41" s="11">
        <v>236</v>
      </c>
      <c r="E41" s="11">
        <v>264</v>
      </c>
      <c r="F41" s="11">
        <v>208</v>
      </c>
      <c r="G41" s="11">
        <v>102</v>
      </c>
      <c r="H41" s="11">
        <v>130</v>
      </c>
      <c r="I41" s="11">
        <v>206</v>
      </c>
      <c r="J41" s="11">
        <v>207</v>
      </c>
      <c r="K41" s="11">
        <v>224</v>
      </c>
      <c r="L41" s="11">
        <v>239</v>
      </c>
      <c r="M41" s="11">
        <v>239</v>
      </c>
      <c r="N41" s="25">
        <f t="shared" si="1"/>
        <v>217.58333333333334</v>
      </c>
    </row>
    <row r="42" spans="1:14" x14ac:dyDescent="0.2">
      <c r="A42" s="10" t="s">
        <v>42</v>
      </c>
      <c r="B42" s="11">
        <v>8061</v>
      </c>
      <c r="C42" s="11">
        <v>6574</v>
      </c>
      <c r="D42" s="11">
        <v>5907</v>
      </c>
      <c r="E42" s="11">
        <v>6180</v>
      </c>
      <c r="F42" s="11">
        <v>4906</v>
      </c>
      <c r="G42" s="11">
        <v>6071</v>
      </c>
      <c r="H42" s="11">
        <v>5998</v>
      </c>
      <c r="I42" s="11">
        <v>6220</v>
      </c>
      <c r="J42" s="11">
        <v>6188</v>
      </c>
      <c r="K42" s="11">
        <v>6733</v>
      </c>
      <c r="L42" s="11">
        <v>6807</v>
      </c>
      <c r="M42" s="11">
        <v>6695</v>
      </c>
      <c r="N42" s="25">
        <f t="shared" si="1"/>
        <v>6361.666666666667</v>
      </c>
    </row>
    <row r="43" spans="1:14" x14ac:dyDescent="0.2">
      <c r="A43" s="10" t="s">
        <v>43</v>
      </c>
      <c r="B43" s="11">
        <v>1367</v>
      </c>
      <c r="C43" s="11">
        <v>1231</v>
      </c>
      <c r="D43" s="11">
        <v>1234</v>
      </c>
      <c r="E43" s="11">
        <v>1346</v>
      </c>
      <c r="F43" s="11">
        <v>1019</v>
      </c>
      <c r="G43" s="11">
        <v>1123</v>
      </c>
      <c r="H43" s="11">
        <v>1255</v>
      </c>
      <c r="I43" s="11">
        <v>1232</v>
      </c>
      <c r="J43" s="11">
        <v>1326</v>
      </c>
      <c r="K43" s="11">
        <v>1675</v>
      </c>
      <c r="L43" s="11">
        <v>1575</v>
      </c>
      <c r="M43" s="11">
        <v>1375</v>
      </c>
      <c r="N43" s="25">
        <f t="shared" si="1"/>
        <v>1313.1666666666667</v>
      </c>
    </row>
    <row r="44" spans="1:14" x14ac:dyDescent="0.2">
      <c r="A44" s="10" t="s">
        <v>44</v>
      </c>
      <c r="B44" s="11">
        <v>257</v>
      </c>
      <c r="C44" s="11">
        <v>243</v>
      </c>
      <c r="D44" s="11">
        <v>229</v>
      </c>
      <c r="E44" s="11">
        <v>184</v>
      </c>
      <c r="F44" s="11">
        <v>174</v>
      </c>
      <c r="G44" s="11">
        <v>162</v>
      </c>
      <c r="H44" s="11">
        <v>168</v>
      </c>
      <c r="I44" s="11">
        <v>211</v>
      </c>
      <c r="J44" s="11">
        <v>195</v>
      </c>
      <c r="K44" s="11">
        <v>196</v>
      </c>
      <c r="L44" s="11">
        <v>187</v>
      </c>
      <c r="M44" s="11">
        <v>182</v>
      </c>
      <c r="N44" s="25">
        <f t="shared" si="1"/>
        <v>199</v>
      </c>
    </row>
    <row r="45" spans="1:14" x14ac:dyDescent="0.2">
      <c r="A45" s="10" t="s">
        <v>45</v>
      </c>
      <c r="B45" s="11">
        <v>2170</v>
      </c>
      <c r="C45" s="11">
        <v>1870</v>
      </c>
      <c r="D45" s="11">
        <v>1822</v>
      </c>
      <c r="E45" s="11">
        <v>1923</v>
      </c>
      <c r="F45" s="11">
        <v>1388</v>
      </c>
      <c r="G45" s="11">
        <v>1529</v>
      </c>
      <c r="H45" s="11">
        <v>1691</v>
      </c>
      <c r="I45" s="11">
        <v>1722</v>
      </c>
      <c r="J45" s="11">
        <v>1685</v>
      </c>
      <c r="K45" s="11">
        <v>1940</v>
      </c>
      <c r="L45" s="11">
        <v>1789</v>
      </c>
      <c r="M45" s="11">
        <v>1737</v>
      </c>
      <c r="N45" s="25">
        <f t="shared" si="1"/>
        <v>1772.1666666666667</v>
      </c>
    </row>
    <row r="46" spans="1:14" x14ac:dyDescent="0.2">
      <c r="A46" s="10" t="s">
        <v>46</v>
      </c>
      <c r="B46" s="11">
        <v>243</v>
      </c>
      <c r="C46" s="11">
        <v>202</v>
      </c>
      <c r="D46" s="11">
        <v>424</v>
      </c>
      <c r="E46" s="11">
        <v>183</v>
      </c>
      <c r="F46" s="11">
        <v>134</v>
      </c>
      <c r="G46" s="11">
        <v>205</v>
      </c>
      <c r="H46" s="11">
        <v>149</v>
      </c>
      <c r="I46" s="11">
        <v>185</v>
      </c>
      <c r="J46" s="11">
        <v>162</v>
      </c>
      <c r="K46" s="11">
        <v>147</v>
      </c>
      <c r="L46" s="11">
        <v>215</v>
      </c>
      <c r="M46" s="11">
        <v>0</v>
      </c>
      <c r="N46" s="25">
        <f t="shared" si="1"/>
        <v>187.41666666666666</v>
      </c>
    </row>
    <row r="47" spans="1:14" x14ac:dyDescent="0.2">
      <c r="A47" s="10" t="s">
        <v>47</v>
      </c>
      <c r="B47" s="11">
        <v>352</v>
      </c>
      <c r="C47" s="11">
        <v>295</v>
      </c>
      <c r="D47" s="11">
        <v>246</v>
      </c>
      <c r="E47" s="11">
        <v>317</v>
      </c>
      <c r="F47" s="11">
        <v>252</v>
      </c>
      <c r="G47" s="11">
        <v>273</v>
      </c>
      <c r="H47" s="11">
        <v>285</v>
      </c>
      <c r="I47" s="11">
        <v>302</v>
      </c>
      <c r="J47" s="11">
        <v>284</v>
      </c>
      <c r="K47" s="11">
        <v>361</v>
      </c>
      <c r="L47" s="11">
        <v>306</v>
      </c>
      <c r="M47" s="11">
        <v>277</v>
      </c>
      <c r="N47" s="25">
        <f t="shared" si="1"/>
        <v>295.83333333333331</v>
      </c>
    </row>
    <row r="48" spans="1:14" x14ac:dyDescent="0.2">
      <c r="A48" s="10" t="s">
        <v>48</v>
      </c>
      <c r="B48" s="11">
        <v>3233</v>
      </c>
      <c r="C48" s="11">
        <v>3038</v>
      </c>
      <c r="D48" s="11">
        <v>2409</v>
      </c>
      <c r="E48" s="11">
        <v>2308</v>
      </c>
      <c r="F48" s="11">
        <v>2409</v>
      </c>
      <c r="G48" s="11">
        <v>2124</v>
      </c>
      <c r="H48" s="11">
        <v>2307</v>
      </c>
      <c r="I48" s="11">
        <v>2813</v>
      </c>
      <c r="J48" s="11">
        <v>2674</v>
      </c>
      <c r="K48" s="11">
        <v>3131</v>
      </c>
      <c r="L48" s="11">
        <v>3140</v>
      </c>
      <c r="M48" s="11">
        <v>3151</v>
      </c>
      <c r="N48" s="25">
        <f t="shared" si="1"/>
        <v>2728.0833333333335</v>
      </c>
    </row>
    <row r="49" spans="1:14" x14ac:dyDescent="0.2">
      <c r="A49" s="10" t="s">
        <v>49</v>
      </c>
      <c r="B49" s="11">
        <v>168</v>
      </c>
      <c r="C49" s="11">
        <v>135</v>
      </c>
      <c r="D49" s="11">
        <v>123</v>
      </c>
      <c r="E49" s="11">
        <v>120</v>
      </c>
      <c r="F49" s="11">
        <v>81</v>
      </c>
      <c r="G49" s="11">
        <v>95</v>
      </c>
      <c r="H49" s="11">
        <v>129</v>
      </c>
      <c r="I49" s="11">
        <v>157</v>
      </c>
      <c r="J49" s="11">
        <v>126</v>
      </c>
      <c r="K49" s="11">
        <v>158</v>
      </c>
      <c r="L49" s="11">
        <v>149</v>
      </c>
      <c r="M49" s="11">
        <v>144</v>
      </c>
      <c r="N49" s="25">
        <f t="shared" si="1"/>
        <v>132.08333333333334</v>
      </c>
    </row>
    <row r="50" spans="1:14" x14ac:dyDescent="0.2">
      <c r="A50" s="10" t="s">
        <v>50</v>
      </c>
      <c r="B50" s="11">
        <v>2040</v>
      </c>
      <c r="C50" s="11">
        <v>1958</v>
      </c>
      <c r="D50" s="11">
        <v>1776</v>
      </c>
      <c r="E50" s="11">
        <v>1845</v>
      </c>
      <c r="F50" s="11">
        <v>1510</v>
      </c>
      <c r="G50" s="11">
        <v>1642</v>
      </c>
      <c r="H50" s="11">
        <v>1683</v>
      </c>
      <c r="I50" s="11">
        <v>2155</v>
      </c>
      <c r="J50" s="11">
        <v>1918</v>
      </c>
      <c r="K50" s="11">
        <v>2026</v>
      </c>
      <c r="L50" s="11">
        <v>2312</v>
      </c>
      <c r="M50" s="11">
        <v>2252</v>
      </c>
      <c r="N50" s="25">
        <f t="shared" si="1"/>
        <v>1926.4166666666667</v>
      </c>
    </row>
    <row r="51" spans="1:14" x14ac:dyDescent="0.2">
      <c r="A51" s="10" t="s">
        <v>51</v>
      </c>
      <c r="B51" s="11">
        <v>21182</v>
      </c>
      <c r="C51" s="11">
        <v>18796</v>
      </c>
      <c r="D51" s="11">
        <v>15551</v>
      </c>
      <c r="E51" s="11">
        <v>22877</v>
      </c>
      <c r="F51" s="11">
        <v>16419</v>
      </c>
      <c r="G51" s="11">
        <v>16505</v>
      </c>
      <c r="H51" s="11">
        <v>16592</v>
      </c>
      <c r="I51" s="11">
        <v>17623</v>
      </c>
      <c r="J51" s="11">
        <v>22167</v>
      </c>
      <c r="K51" s="11">
        <v>22497</v>
      </c>
      <c r="L51" s="11">
        <v>21914</v>
      </c>
      <c r="M51" s="11">
        <v>19552</v>
      </c>
      <c r="N51" s="25">
        <f t="shared" si="1"/>
        <v>19306.25</v>
      </c>
    </row>
    <row r="52" spans="1:14" x14ac:dyDescent="0.2">
      <c r="A52" s="10" t="s">
        <v>52</v>
      </c>
      <c r="B52" s="11">
        <v>1269</v>
      </c>
      <c r="C52" s="11">
        <v>1222</v>
      </c>
      <c r="D52" s="11">
        <v>1043</v>
      </c>
      <c r="E52" s="11">
        <v>1278</v>
      </c>
      <c r="F52" s="11">
        <v>1048</v>
      </c>
      <c r="G52" s="11">
        <v>1030</v>
      </c>
      <c r="H52" s="11">
        <v>1209</v>
      </c>
      <c r="I52" s="11">
        <v>1193</v>
      </c>
      <c r="J52" s="11">
        <v>1152</v>
      </c>
      <c r="K52" s="11">
        <v>1247</v>
      </c>
      <c r="L52" s="11">
        <v>1241</v>
      </c>
      <c r="M52" s="11">
        <v>1063</v>
      </c>
      <c r="N52" s="25">
        <f t="shared" si="1"/>
        <v>1166.25</v>
      </c>
    </row>
    <row r="53" spans="1:14" x14ac:dyDescent="0.2">
      <c r="A53" s="10" t="s">
        <v>53</v>
      </c>
      <c r="B53" s="11">
        <v>610</v>
      </c>
      <c r="C53" s="11">
        <v>522</v>
      </c>
      <c r="D53" s="11">
        <v>524</v>
      </c>
      <c r="E53" s="11">
        <v>582</v>
      </c>
      <c r="F53" s="11">
        <v>380</v>
      </c>
      <c r="G53" s="11">
        <v>479</v>
      </c>
      <c r="H53" s="11">
        <v>438</v>
      </c>
      <c r="I53" s="11">
        <v>530</v>
      </c>
      <c r="J53" s="11">
        <v>446</v>
      </c>
      <c r="K53" s="11">
        <v>581</v>
      </c>
      <c r="L53" s="11">
        <v>497</v>
      </c>
      <c r="M53" s="11">
        <v>536</v>
      </c>
      <c r="N53" s="25">
        <f t="shared" si="1"/>
        <v>510.41666666666669</v>
      </c>
    </row>
    <row r="54" spans="1:14" x14ac:dyDescent="0.2">
      <c r="A54" s="10" t="s">
        <v>54</v>
      </c>
      <c r="B54" s="11">
        <v>4</v>
      </c>
      <c r="C54" s="11">
        <v>12</v>
      </c>
      <c r="D54" s="11">
        <v>9</v>
      </c>
      <c r="E54" s="11">
        <v>7</v>
      </c>
      <c r="F54" s="11">
        <v>5</v>
      </c>
      <c r="G54" s="11">
        <v>9</v>
      </c>
      <c r="H54" s="11">
        <v>7</v>
      </c>
      <c r="I54" s="11">
        <v>6</v>
      </c>
      <c r="J54" s="11">
        <v>3</v>
      </c>
      <c r="K54" s="11">
        <v>9</v>
      </c>
      <c r="L54" s="11">
        <v>10</v>
      </c>
      <c r="M54" s="11">
        <v>7</v>
      </c>
      <c r="N54" s="25">
        <f t="shared" si="1"/>
        <v>7.333333333333333</v>
      </c>
    </row>
    <row r="55" spans="1:14" x14ac:dyDescent="0.2">
      <c r="A55" s="10" t="s">
        <v>55</v>
      </c>
      <c r="B55" s="11">
        <v>1873</v>
      </c>
      <c r="C55" s="11">
        <v>1995</v>
      </c>
      <c r="D55" s="11">
        <v>1748</v>
      </c>
      <c r="E55" s="11">
        <v>1988</v>
      </c>
      <c r="F55" s="11">
        <v>1808</v>
      </c>
      <c r="G55" s="11">
        <v>1724</v>
      </c>
      <c r="H55" s="11">
        <v>1685</v>
      </c>
      <c r="I55" s="11">
        <v>1948</v>
      </c>
      <c r="J55" s="11">
        <v>1906</v>
      </c>
      <c r="K55" s="11">
        <v>2170</v>
      </c>
      <c r="L55" s="11">
        <v>2335</v>
      </c>
      <c r="M55" s="11">
        <v>2214</v>
      </c>
      <c r="N55" s="25">
        <f t="shared" si="1"/>
        <v>1949.5</v>
      </c>
    </row>
    <row r="56" spans="1:14" x14ac:dyDescent="0.2">
      <c r="A56" s="10" t="s">
        <v>56</v>
      </c>
      <c r="B56" s="11">
        <v>4333</v>
      </c>
      <c r="C56" s="11">
        <v>3998</v>
      </c>
      <c r="D56" s="11">
        <v>3678</v>
      </c>
      <c r="E56" s="11">
        <v>3931</v>
      </c>
      <c r="F56" s="11">
        <v>3097</v>
      </c>
      <c r="G56" s="11">
        <v>3194</v>
      </c>
      <c r="H56" s="11">
        <v>3630</v>
      </c>
      <c r="I56" s="11">
        <v>3569</v>
      </c>
      <c r="J56" s="11">
        <v>3300</v>
      </c>
      <c r="K56" s="11">
        <v>3938</v>
      </c>
      <c r="L56" s="11">
        <v>3795</v>
      </c>
      <c r="M56" s="11">
        <v>3810</v>
      </c>
      <c r="N56" s="25">
        <f t="shared" si="1"/>
        <v>3689.4166666666665</v>
      </c>
    </row>
    <row r="57" spans="1:14" x14ac:dyDescent="0.2">
      <c r="A57" s="10" t="s">
        <v>57</v>
      </c>
      <c r="B57" s="11">
        <v>201</v>
      </c>
      <c r="C57" s="11">
        <v>189</v>
      </c>
      <c r="D57" s="11">
        <v>172</v>
      </c>
      <c r="E57" s="11">
        <v>172</v>
      </c>
      <c r="F57" s="11">
        <v>185</v>
      </c>
      <c r="G57" s="11">
        <v>193</v>
      </c>
      <c r="H57" s="11">
        <v>162</v>
      </c>
      <c r="I57" s="11">
        <v>174</v>
      </c>
      <c r="J57" s="11">
        <v>198</v>
      </c>
      <c r="K57" s="11">
        <v>148</v>
      </c>
      <c r="L57" s="11">
        <v>202</v>
      </c>
      <c r="M57" s="11">
        <v>194</v>
      </c>
      <c r="N57" s="25">
        <f t="shared" si="1"/>
        <v>182.5</v>
      </c>
    </row>
    <row r="58" spans="1:14" x14ac:dyDescent="0.2">
      <c r="A58" s="10" t="s">
        <v>58</v>
      </c>
      <c r="B58" s="11">
        <v>637</v>
      </c>
      <c r="C58" s="11">
        <v>511</v>
      </c>
      <c r="D58" s="11">
        <v>475</v>
      </c>
      <c r="E58" s="11">
        <v>558</v>
      </c>
      <c r="F58" s="11">
        <v>452</v>
      </c>
      <c r="G58" s="11">
        <v>498</v>
      </c>
      <c r="H58" s="11">
        <v>538</v>
      </c>
      <c r="I58" s="11">
        <v>502</v>
      </c>
      <c r="J58" s="11">
        <v>554</v>
      </c>
      <c r="K58" s="11">
        <v>591</v>
      </c>
      <c r="L58" s="11">
        <v>661</v>
      </c>
      <c r="M58" s="11">
        <v>600</v>
      </c>
      <c r="N58" s="25">
        <f t="shared" si="1"/>
        <v>548.08333333333337</v>
      </c>
    </row>
    <row r="59" spans="1:14" x14ac:dyDescent="0.2">
      <c r="A59" s="15" t="s">
        <v>59</v>
      </c>
      <c r="B59" s="16">
        <v>73</v>
      </c>
      <c r="C59" s="16">
        <v>64</v>
      </c>
      <c r="D59" s="16">
        <v>72</v>
      </c>
      <c r="E59" s="16">
        <v>68</v>
      </c>
      <c r="F59" s="16">
        <v>57</v>
      </c>
      <c r="G59" s="16">
        <v>58</v>
      </c>
      <c r="H59" s="16">
        <v>72</v>
      </c>
      <c r="I59" s="16">
        <v>83</v>
      </c>
      <c r="J59" s="16">
        <v>74</v>
      </c>
      <c r="K59" s="16">
        <v>81</v>
      </c>
      <c r="L59" s="16">
        <v>90</v>
      </c>
      <c r="M59" s="16">
        <v>60</v>
      </c>
      <c r="N59" s="26">
        <f t="shared" si="1"/>
        <v>71</v>
      </c>
    </row>
    <row r="60" spans="1:14" s="6" customFormat="1" x14ac:dyDescent="0.2">
      <c r="A60" s="24"/>
      <c r="B60" s="24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</row>
    <row r="61" spans="1:14" x14ac:dyDescent="0.2">
      <c r="A61" s="21" t="s">
        <v>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</row>
    <row r="62" spans="1:14" x14ac:dyDescent="0.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</row>
  </sheetData>
  <mergeCells count="6">
    <mergeCell ref="A1:N1"/>
    <mergeCell ref="A62:N62"/>
    <mergeCell ref="A2:N2"/>
    <mergeCell ref="A3:N3"/>
    <mergeCell ref="A60:N60"/>
    <mergeCell ref="A61:N61"/>
  </mergeCells>
  <pageMargins left="0.7" right="0.7" top="0.75" bottom="0.75" header="0.3" footer="0.3"/>
  <pageSetup scale="7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applications</vt:lpstr>
      <vt:lpstr>approved</vt:lpstr>
      <vt:lpstr>denied</vt:lpstr>
    </vt:vector>
  </TitlesOfParts>
  <Company>DHHS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Yun.Song@ACF.hhs.gov</dc:creator>
  <cp:lastModifiedBy>OFA</cp:lastModifiedBy>
  <dcterms:created xsi:type="dcterms:W3CDTF">2017-03-13T15:51:04Z</dcterms:created>
  <dcterms:modified xsi:type="dcterms:W3CDTF">2020-08-04T00:48:39Z</dcterms:modified>
</cp:coreProperties>
</file>