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.frohlich2\OneDrive - HHS Office of the Secretary\HomeDrive\Data\Caseloads\FY 2020\"/>
    </mc:Choice>
  </mc:AlternateContent>
  <bookViews>
    <workbookView xWindow="-105" yWindow="-105" windowWidth="19414" windowHeight="10420" activeTab="2"/>
  </bookViews>
  <sheets>
    <sheet name="applications" sheetId="1" r:id="rId1"/>
    <sheet name="approved" sheetId="2" r:id="rId2"/>
    <sheet name="denied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  <c r="A2" i="3"/>
  <c r="A2" i="2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N46" i="2"/>
  <c r="I5" i="3"/>
  <c r="E5" i="2"/>
  <c r="M5" i="2"/>
  <c r="L5" i="1"/>
  <c r="D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53" i="1"/>
  <c r="N54" i="1"/>
  <c r="N55" i="1"/>
  <c r="N56" i="1"/>
  <c r="N57" i="1"/>
  <c r="N58" i="1"/>
  <c r="N59" i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H5" i="1"/>
  <c r="B5" i="1"/>
  <c r="F5" i="1"/>
  <c r="J5" i="1"/>
  <c r="I5" i="2"/>
  <c r="C5" i="3"/>
  <c r="G5" i="3"/>
  <c r="K5" i="3"/>
  <c r="G5" i="2"/>
  <c r="C5" i="2"/>
  <c r="K5" i="2"/>
  <c r="E5" i="3"/>
  <c r="M5" i="3"/>
  <c r="E5" i="1"/>
  <c r="I5" i="1"/>
  <c r="M5" i="1"/>
  <c r="B5" i="2"/>
  <c r="F5" i="2"/>
  <c r="J5" i="2"/>
  <c r="D5" i="3"/>
  <c r="H5" i="3"/>
  <c r="L5" i="3"/>
  <c r="C5" i="1"/>
  <c r="G5" i="1"/>
  <c r="K5" i="1"/>
  <c r="D5" i="2"/>
  <c r="H5" i="2"/>
  <c r="L5" i="2"/>
  <c r="B5" i="3"/>
  <c r="F5" i="3"/>
  <c r="J5" i="3"/>
  <c r="N5" i="1"/>
  <c r="N5" i="3"/>
  <c r="N5" i="2"/>
</calcChain>
</file>

<file path=xl/sharedStrings.xml><?xml version="1.0" encoding="utf-8"?>
<sst xmlns="http://schemas.openxmlformats.org/spreadsheetml/2006/main" count="178" uniqueCount="64">
  <si>
    <t>TANF: Average Number of Applications Received</t>
  </si>
  <si>
    <t>State</t>
  </si>
  <si>
    <t>U.S. Totals</t>
  </si>
  <si>
    <t>Notes:</t>
  </si>
  <si>
    <t>TANF: Average Number of Applications Approved</t>
  </si>
  <si>
    <t>TANF: Average Number of Applications Denied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</si>
  <si>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</si>
  <si>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</si>
  <si>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</si>
  <si>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</si>
  <si>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</si>
  <si>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</si>
  <si>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</si>
  <si>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</si>
  <si>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</si>
  <si>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</si>
  <si>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</si>
  <si>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</si>
  <si>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</si>
  <si>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</si>
  <si>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</si>
  <si>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</si>
  <si>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</si>
  <si>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</si>
  <si>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</si>
  <si>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</si>
  <si>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</si>
  <si>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</si>
  <si>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</si>
  <si>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</si>
  <si>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</si>
  <si>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</si>
  <si>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</si>
  <si>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</si>
  <si>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</si>
  <si>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</si>
  <si>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</si>
  <si>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</si>
  <si>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</si>
  <si>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</si>
  <si>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</si>
  <si>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</si>
  <si>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</si>
  <si>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</si>
  <si>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</si>
  <si>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</si>
  <si>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</si>
  <si>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</si>
  <si>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</si>
  <si>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</si>
  <si>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</si>
  <si>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</si>
  <si>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</si>
  <si>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</si>
  <si>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</si>
  <si>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</si>
  <si>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</si>
  <si>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</si>
  <si>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</si>
  <si>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</si>
  <si>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Average
FY 2020</t>
  </si>
  <si>
    <t>Fiscal Year 2020: Oct. 2019 - Sep. 2020</t>
  </si>
  <si>
    <t>Fiscal year average is based on data Oct. 2019 through Sep. 2020</t>
  </si>
  <si>
    <t>As of 08/10/2021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</si>
</sst>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.5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64" fontId="3" fillId="0" borderId="0" xfId="1" applyNumberFormat="1" applyFont="1" applyAlignment="1"/>
    <xf numFmtId="164" fontId="4" fillId="0" borderId="0" xfId="1" applyNumberFormat="1" applyFont="1" applyAlignment="1"/>
    <xf numFmtId="0" fontId="6" fillId="0" borderId="2" xfId="0" applyNumberFormat="1" applyFont="1" applyBorder="1" applyAlignment="1">
      <alignment horizontal="center"/>
    </xf>
    <xf numFmtId="17" fontId="6" fillId="0" borderId="2" xfId="1" applyNumberFormat="1" applyFont="1" applyBorder="1" applyAlignment="1">
      <alignment horizontal="center"/>
    </xf>
    <xf numFmtId="17" fontId="6" fillId="0" borderId="3" xfId="1" applyNumberFormat="1" applyFont="1" applyBorder="1" applyAlignment="1">
      <alignment horizontal="center" wrapText="1"/>
    </xf>
    <xf numFmtId="164" fontId="6" fillId="0" borderId="0" xfId="1" applyNumberFormat="1" applyFont="1" applyAlignment="1">
      <alignment horizontal="center"/>
    </xf>
    <xf numFmtId="0" fontId="7" fillId="0" borderId="4" xfId="1" applyNumberFormat="1" applyFont="1" applyBorder="1" applyAlignment="1">
      <alignment horizontal="center"/>
    </xf>
    <xf numFmtId="164" fontId="7" fillId="0" borderId="4" xfId="1" applyNumberFormat="1" applyFont="1" applyBorder="1" applyAlignment="1"/>
    <xf numFmtId="164" fontId="5" fillId="0" borderId="0" xfId="1" applyNumberFormat="1" applyFont="1" applyAlignment="1"/>
    <xf numFmtId="0" fontId="6" fillId="0" borderId="3" xfId="1" applyNumberFormat="1" applyFont="1" applyBorder="1" applyAlignment="1"/>
    <xf numFmtId="164" fontId="6" fillId="0" borderId="3" xfId="1" applyNumberFormat="1" applyFont="1" applyBorder="1" applyAlignment="1"/>
    <xf numFmtId="164" fontId="6" fillId="0" borderId="5" xfId="1" applyNumberFormat="1" applyFont="1" applyBorder="1" applyAlignment="1"/>
    <xf numFmtId="164" fontId="8" fillId="0" borderId="3" xfId="1" applyNumberFormat="1" applyFont="1" applyBorder="1" applyAlignment="1"/>
    <xf numFmtId="164" fontId="6" fillId="0" borderId="0" xfId="1" applyNumberFormat="1" applyFont="1" applyAlignment="1"/>
    <xf numFmtId="0" fontId="6" fillId="0" borderId="2" xfId="1" applyNumberFormat="1" applyFont="1" applyBorder="1" applyAlignment="1"/>
    <xf numFmtId="164" fontId="6" fillId="0" borderId="2" xfId="1" applyNumberFormat="1" applyFont="1" applyBorder="1" applyAlignment="1"/>
    <xf numFmtId="164" fontId="8" fillId="0" borderId="2" xfId="1" applyNumberFormat="1" applyFont="1" applyBorder="1" applyAlignment="1"/>
    <xf numFmtId="0" fontId="6" fillId="0" borderId="0" xfId="1" applyNumberFormat="1" applyFont="1" applyAlignment="1"/>
    <xf numFmtId="164" fontId="7" fillId="0" borderId="3" xfId="1" applyNumberFormat="1" applyFont="1" applyBorder="1" applyAlignment="1"/>
    <xf numFmtId="164" fontId="7" fillId="0" borderId="2" xfId="1" applyNumberFormat="1" applyFont="1" applyBorder="1" applyAlignment="1"/>
    <xf numFmtId="37" fontId="6" fillId="0" borderId="3" xfId="1" applyNumberFormat="1" applyFont="1" applyBorder="1" applyAlignment="1"/>
    <xf numFmtId="37" fontId="7" fillId="0" borderId="3" xfId="1" applyNumberFormat="1" applyFont="1" applyBorder="1" applyAlignment="1"/>
    <xf numFmtId="0" fontId="6" fillId="0" borderId="0" xfId="1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4" fillId="0" borderId="0" xfId="1" applyNumberFormat="1" applyFont="1" applyAlignment="1"/>
    <xf numFmtId="0" fontId="5" fillId="0" borderId="1" xfId="1" applyNumberFormat="1" applyFont="1" applyBorder="1" applyAlignment="1"/>
    <xf numFmtId="0" fontId="5" fillId="0" borderId="0" xfId="1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topLeftCell="A40" workbookViewId="0">
      <selection activeCell="A3" sqref="A3"/>
    </sheetView>
  </sheetViews>
  <sheetFormatPr defaultColWidth="9.21875" defaultRowHeight="10.5" x14ac:dyDescent="0.2"/>
  <cols>
    <col min="1" max="1" width="13.5546875" style="18" bestFit="1" customWidth="1"/>
    <col min="2" max="14" width="10" style="14" customWidth="1"/>
    <col min="15" max="16384" width="9.21875" style="14"/>
  </cols>
  <sheetData>
    <row r="1" spans="1:14" s="1" customFormat="1" ht="17.7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s="1" customFormat="1" ht="15.05" x14ac:dyDescent="0.25">
      <c r="A2" s="26" t="s">
        <v>61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s="2" customFormat="1" ht="12.45" x14ac:dyDescent="0.2">
      <c r="A3" s="27" t="s">
        <v>63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s="6" customFormat="1" ht="20.95" x14ac:dyDescent="0.2">
      <c r="A4" s="3" t="s">
        <v>1</v>
      </c>
      <c r="B4" s="4">
        <v>43739</v>
      </c>
      <c r="C4" s="4">
        <v>43770</v>
      </c>
      <c r="D4" s="4">
        <v>43800</v>
      </c>
      <c r="E4" s="4">
        <v>43831</v>
      </c>
      <c r="F4" s="4">
        <v>43862</v>
      </c>
      <c r="G4" s="4">
        <v>43891</v>
      </c>
      <c r="H4" s="4">
        <v>43922</v>
      </c>
      <c r="I4" s="4">
        <v>43952</v>
      </c>
      <c r="J4" s="4">
        <v>43983</v>
      </c>
      <c r="K4" s="4">
        <v>44013</v>
      </c>
      <c r="L4" s="4">
        <v>44044</v>
      </c>
      <c r="M4" s="4">
        <v>44075</v>
      </c>
      <c r="N4" s="5" t="s">
        <v>60</v>
      </c>
    </row>
    <row r="5" spans="1:14" s="9" customFormat="1" x14ac:dyDescent="0.2">
      <c r="A5" s="7" t="s">
        <v>2</v>
      </c>
      <c r="B5" s="8">
        <f>SUM(B6:B59)</f>
        <v>212462</v>
      </c>
      <c r="C5" s="8">
        <f t="shared" ref="C5:M5" si="0">SUM(C6:C59)</f>
        <v>170078</v>
      </c>
      <c r="D5" s="8">
        <f t="shared" si="0"/>
        <v>184069</v>
      </c>
      <c r="E5" s="8">
        <f t="shared" si="0"/>
        <v>195810</v>
      </c>
      <c r="F5" s="8">
        <f t="shared" si="0"/>
        <v>169381</v>
      </c>
      <c r="G5" s="8">
        <f t="shared" si="0"/>
        <v>199144</v>
      </c>
      <c r="H5" s="8">
        <f t="shared" si="0"/>
        <v>316139</v>
      </c>
      <c r="I5" s="8">
        <f t="shared" si="0"/>
        <v>240324</v>
      </c>
      <c r="J5" s="8">
        <f t="shared" si="0"/>
        <v>182715</v>
      </c>
      <c r="K5" s="8">
        <f t="shared" si="0"/>
        <v>173697</v>
      </c>
      <c r="L5" s="8">
        <f t="shared" si="0"/>
        <v>190780</v>
      </c>
      <c r="M5" s="8">
        <f t="shared" si="0"/>
        <v>195245</v>
      </c>
      <c r="N5" s="8">
        <f>AVERAGE(B5:M5)</f>
        <v>202487</v>
      </c>
    </row>
    <row r="6" spans="1:14" x14ac:dyDescent="0.2">
      <c r="A6" s="10" t="s">
        <v>6</v>
      </c>
      <c r="B6" s="11">
        <v>1624</v>
      </c>
      <c r="C6" s="11">
        <v>1240</v>
      </c>
      <c r="D6" s="11">
        <v>1270</v>
      </c>
      <c r="E6" s="11">
        <v>1203</v>
      </c>
      <c r="F6" s="11">
        <v>869</v>
      </c>
      <c r="G6" s="11">
        <v>920</v>
      </c>
      <c r="H6" s="11">
        <v>882</v>
      </c>
      <c r="I6" s="11">
        <v>639</v>
      </c>
      <c r="J6" s="11">
        <v>817</v>
      </c>
      <c r="K6" s="11">
        <v>944</v>
      </c>
      <c r="L6" s="11">
        <v>1124</v>
      </c>
      <c r="M6" s="12">
        <v>1062</v>
      </c>
      <c r="N6" s="13">
        <f t="shared" ref="N6:N59" si="1">AVERAGE(B6:M6)</f>
        <v>1049.5</v>
      </c>
    </row>
    <row r="7" spans="1:14" x14ac:dyDescent="0.2">
      <c r="A7" s="10" t="s">
        <v>7</v>
      </c>
      <c r="B7" s="11">
        <v>600</v>
      </c>
      <c r="C7" s="11">
        <v>640</v>
      </c>
      <c r="D7" s="11">
        <v>692</v>
      </c>
      <c r="E7" s="11">
        <v>738</v>
      </c>
      <c r="F7" s="11">
        <v>619</v>
      </c>
      <c r="G7" s="11">
        <v>643</v>
      </c>
      <c r="H7" s="11">
        <v>802</v>
      </c>
      <c r="I7" s="11">
        <v>421</v>
      </c>
      <c r="J7" s="11">
        <v>413</v>
      </c>
      <c r="K7" s="11">
        <v>407</v>
      </c>
      <c r="L7" s="11">
        <v>491</v>
      </c>
      <c r="M7" s="11">
        <v>670</v>
      </c>
      <c r="N7" s="13">
        <f t="shared" si="1"/>
        <v>594.66666666666663</v>
      </c>
    </row>
    <row r="8" spans="1:14" x14ac:dyDescent="0.2">
      <c r="A8" s="10" t="s">
        <v>8</v>
      </c>
      <c r="B8" s="11">
        <v>3899</v>
      </c>
      <c r="C8" s="11">
        <v>3864</v>
      </c>
      <c r="D8" s="11">
        <v>3658</v>
      </c>
      <c r="E8" s="11">
        <v>4575</v>
      </c>
      <c r="F8" s="11">
        <v>3810</v>
      </c>
      <c r="G8" s="11">
        <v>4379</v>
      </c>
      <c r="H8" s="11">
        <v>7018</v>
      </c>
      <c r="I8" s="11">
        <v>4971</v>
      </c>
      <c r="J8" s="11">
        <v>3332</v>
      </c>
      <c r="K8" s="11">
        <v>3201</v>
      </c>
      <c r="L8" s="11">
        <v>4295</v>
      </c>
      <c r="M8" s="11">
        <v>4316</v>
      </c>
      <c r="N8" s="13">
        <f t="shared" si="1"/>
        <v>4276.5</v>
      </c>
    </row>
    <row r="9" spans="1:14" x14ac:dyDescent="0.2">
      <c r="A9" s="10" t="s">
        <v>9</v>
      </c>
      <c r="B9" s="11">
        <v>1924</v>
      </c>
      <c r="C9" s="11">
        <v>1760</v>
      </c>
      <c r="D9" s="11">
        <v>1727</v>
      </c>
      <c r="E9" s="11">
        <v>1842</v>
      </c>
      <c r="F9" s="11">
        <v>1759</v>
      </c>
      <c r="G9" s="11">
        <v>1753</v>
      </c>
      <c r="H9" s="11">
        <v>1746</v>
      </c>
      <c r="I9" s="11">
        <v>1691</v>
      </c>
      <c r="J9" s="11">
        <v>1698</v>
      </c>
      <c r="K9" s="11">
        <v>1707</v>
      </c>
      <c r="L9" s="11">
        <v>1726</v>
      </c>
      <c r="M9" s="11">
        <v>1743</v>
      </c>
      <c r="N9" s="13">
        <f t="shared" si="1"/>
        <v>1756.3333333333333</v>
      </c>
    </row>
    <row r="10" spans="1:14" x14ac:dyDescent="0.2">
      <c r="A10" s="10" t="s">
        <v>10</v>
      </c>
      <c r="B10" s="11">
        <v>26966</v>
      </c>
      <c r="C10" s="11">
        <v>22733</v>
      </c>
      <c r="D10" s="11">
        <v>25133</v>
      </c>
      <c r="E10" s="11">
        <v>25217</v>
      </c>
      <c r="F10" s="11">
        <v>22112</v>
      </c>
      <c r="G10" s="11">
        <v>20573</v>
      </c>
      <c r="H10" s="11">
        <v>29762</v>
      </c>
      <c r="I10" s="11">
        <v>25479</v>
      </c>
      <c r="J10" s="11">
        <v>19688</v>
      </c>
      <c r="K10" s="11">
        <v>18593</v>
      </c>
      <c r="L10" s="11">
        <v>19933</v>
      </c>
      <c r="M10" s="11">
        <v>21080</v>
      </c>
      <c r="N10" s="13">
        <f t="shared" si="1"/>
        <v>23105.75</v>
      </c>
    </row>
    <row r="11" spans="1:14" x14ac:dyDescent="0.2">
      <c r="A11" s="10" t="s">
        <v>11</v>
      </c>
      <c r="B11" s="11">
        <v>3265</v>
      </c>
      <c r="C11" s="11">
        <v>3085</v>
      </c>
      <c r="D11" s="11">
        <v>3366</v>
      </c>
      <c r="E11" s="11">
        <v>3609</v>
      </c>
      <c r="F11" s="11">
        <v>2964</v>
      </c>
      <c r="G11" s="11">
        <v>3637</v>
      </c>
      <c r="H11" s="11">
        <v>5271</v>
      </c>
      <c r="I11" s="11">
        <v>2976</v>
      </c>
      <c r="J11" s="11">
        <v>3170</v>
      </c>
      <c r="K11" s="11">
        <v>2937</v>
      </c>
      <c r="L11" s="11">
        <v>3476</v>
      </c>
      <c r="M11" s="11">
        <v>3618</v>
      </c>
      <c r="N11" s="13">
        <f t="shared" si="1"/>
        <v>3447.8333333333335</v>
      </c>
    </row>
    <row r="12" spans="1:14" x14ac:dyDescent="0.2">
      <c r="A12" s="10" t="s">
        <v>12</v>
      </c>
      <c r="B12" s="11">
        <v>1715</v>
      </c>
      <c r="C12" s="11">
        <v>1507</v>
      </c>
      <c r="D12" s="11">
        <v>1496</v>
      </c>
      <c r="E12" s="11">
        <v>1639</v>
      </c>
      <c r="F12" s="11">
        <v>1425</v>
      </c>
      <c r="G12" s="11">
        <v>1421</v>
      </c>
      <c r="H12" s="11">
        <v>2000</v>
      </c>
      <c r="I12" s="11">
        <v>1440</v>
      </c>
      <c r="J12" s="11">
        <v>1103</v>
      </c>
      <c r="K12" s="11">
        <v>1116</v>
      </c>
      <c r="L12" s="11">
        <v>1482</v>
      </c>
      <c r="M12" s="11">
        <v>1638</v>
      </c>
      <c r="N12" s="13">
        <f t="shared" si="1"/>
        <v>1498.5</v>
      </c>
    </row>
    <row r="13" spans="1:14" x14ac:dyDescent="0.2">
      <c r="A13" s="10" t="s">
        <v>13</v>
      </c>
      <c r="B13" s="11">
        <v>527</v>
      </c>
      <c r="C13" s="11">
        <v>509</v>
      </c>
      <c r="D13" s="11">
        <v>391</v>
      </c>
      <c r="E13" s="11">
        <v>492</v>
      </c>
      <c r="F13" s="11">
        <v>470</v>
      </c>
      <c r="G13" s="11">
        <v>487</v>
      </c>
      <c r="H13" s="11">
        <v>500</v>
      </c>
      <c r="I13" s="11">
        <v>328</v>
      </c>
      <c r="J13" s="11">
        <v>304</v>
      </c>
      <c r="K13" s="11">
        <v>363</v>
      </c>
      <c r="L13" s="11">
        <v>459</v>
      </c>
      <c r="M13" s="11">
        <v>491</v>
      </c>
      <c r="N13" s="13">
        <f t="shared" si="1"/>
        <v>443.41666666666669</v>
      </c>
    </row>
    <row r="14" spans="1:14" x14ac:dyDescent="0.2">
      <c r="A14" s="10" t="s">
        <v>14</v>
      </c>
      <c r="B14" s="11">
        <v>1575</v>
      </c>
      <c r="C14" s="11">
        <v>893</v>
      </c>
      <c r="D14" s="11">
        <v>928</v>
      </c>
      <c r="E14" s="11">
        <v>828</v>
      </c>
      <c r="F14" s="11">
        <v>639</v>
      </c>
      <c r="G14" s="11">
        <v>761</v>
      </c>
      <c r="H14" s="11">
        <v>896</v>
      </c>
      <c r="I14" s="11">
        <v>659</v>
      </c>
      <c r="J14" s="11">
        <v>435</v>
      </c>
      <c r="K14" s="11">
        <v>582</v>
      </c>
      <c r="L14" s="11">
        <v>426</v>
      </c>
      <c r="M14" s="11">
        <v>385</v>
      </c>
      <c r="N14" s="13">
        <f t="shared" si="1"/>
        <v>750.58333333333337</v>
      </c>
    </row>
    <row r="15" spans="1:14" x14ac:dyDescent="0.2">
      <c r="A15" s="10" t="s">
        <v>15</v>
      </c>
      <c r="B15" s="11">
        <v>23667</v>
      </c>
      <c r="C15" s="11">
        <v>19003</v>
      </c>
      <c r="D15" s="11">
        <v>21158</v>
      </c>
      <c r="E15" s="11">
        <v>23678</v>
      </c>
      <c r="F15" s="11">
        <v>20804</v>
      </c>
      <c r="G15" s="11">
        <v>22606</v>
      </c>
      <c r="H15" s="11">
        <v>39528</v>
      </c>
      <c r="I15" s="11">
        <v>35560</v>
      </c>
      <c r="J15" s="11">
        <v>24568</v>
      </c>
      <c r="K15" s="11">
        <v>22167</v>
      </c>
      <c r="L15" s="11">
        <v>22466</v>
      </c>
      <c r="M15" s="11">
        <v>21149</v>
      </c>
      <c r="N15" s="13">
        <f t="shared" si="1"/>
        <v>24696.166666666668</v>
      </c>
    </row>
    <row r="16" spans="1:14" x14ac:dyDescent="0.2">
      <c r="A16" s="10" t="s">
        <v>16</v>
      </c>
      <c r="B16" s="11">
        <v>2998</v>
      </c>
      <c r="C16" s="11">
        <v>2376</v>
      </c>
      <c r="D16" s="11">
        <v>2210</v>
      </c>
      <c r="E16" s="11">
        <v>2414</v>
      </c>
      <c r="F16" s="11">
        <v>2044</v>
      </c>
      <c r="G16" s="11">
        <v>1811</v>
      </c>
      <c r="H16" s="11">
        <v>1077</v>
      </c>
      <c r="I16" s="11">
        <v>601</v>
      </c>
      <c r="J16" s="11">
        <v>2168</v>
      </c>
      <c r="K16" s="11">
        <v>3130</v>
      </c>
      <c r="L16" s="11">
        <v>3118</v>
      </c>
      <c r="M16" s="11">
        <v>3234</v>
      </c>
      <c r="N16" s="13">
        <f t="shared" si="1"/>
        <v>2265.0833333333335</v>
      </c>
    </row>
    <row r="17" spans="1:14" x14ac:dyDescent="0.2">
      <c r="A17" s="10" t="s">
        <v>17</v>
      </c>
      <c r="B17" s="11">
        <v>51</v>
      </c>
      <c r="C17" s="11">
        <v>35</v>
      </c>
      <c r="D17" s="11">
        <v>47</v>
      </c>
      <c r="E17" s="11">
        <v>44</v>
      </c>
      <c r="F17" s="11">
        <v>44</v>
      </c>
      <c r="G17" s="11">
        <v>58</v>
      </c>
      <c r="H17" s="11">
        <v>76</v>
      </c>
      <c r="I17" s="11">
        <v>91</v>
      </c>
      <c r="J17" s="11">
        <v>115</v>
      </c>
      <c r="K17" s="11">
        <v>88</v>
      </c>
      <c r="L17" s="11">
        <v>63</v>
      </c>
      <c r="M17" s="11">
        <v>100</v>
      </c>
      <c r="N17" s="13">
        <f t="shared" si="1"/>
        <v>67.666666666666671</v>
      </c>
    </row>
    <row r="18" spans="1:14" x14ac:dyDescent="0.2">
      <c r="A18" s="10" t="s">
        <v>18</v>
      </c>
      <c r="B18" s="11">
        <v>899</v>
      </c>
      <c r="C18" s="11">
        <v>755</v>
      </c>
      <c r="D18" s="11">
        <v>618</v>
      </c>
      <c r="E18" s="11">
        <v>814</v>
      </c>
      <c r="F18" s="11">
        <v>643</v>
      </c>
      <c r="G18" s="11">
        <v>521</v>
      </c>
      <c r="H18" s="11">
        <v>2307</v>
      </c>
      <c r="I18" s="11">
        <v>1352</v>
      </c>
      <c r="J18" s="11">
        <v>798</v>
      </c>
      <c r="K18" s="11">
        <v>1259</v>
      </c>
      <c r="L18" s="11">
        <v>1525</v>
      </c>
      <c r="M18" s="11">
        <v>791</v>
      </c>
      <c r="N18" s="13">
        <f t="shared" si="1"/>
        <v>1023.5</v>
      </c>
    </row>
    <row r="19" spans="1:14" x14ac:dyDescent="0.2">
      <c r="A19" s="10" t="s">
        <v>19</v>
      </c>
      <c r="B19" s="11">
        <v>480</v>
      </c>
      <c r="C19" s="11">
        <v>405</v>
      </c>
      <c r="D19" s="11">
        <v>386</v>
      </c>
      <c r="E19" s="11">
        <v>511</v>
      </c>
      <c r="F19" s="11">
        <v>401</v>
      </c>
      <c r="G19" s="11">
        <v>474</v>
      </c>
      <c r="H19" s="11">
        <v>508</v>
      </c>
      <c r="I19" s="11">
        <v>373</v>
      </c>
      <c r="J19" s="11">
        <v>395</v>
      </c>
      <c r="K19" s="11">
        <v>359</v>
      </c>
      <c r="L19" s="11">
        <v>357</v>
      </c>
      <c r="M19" s="11">
        <v>336</v>
      </c>
      <c r="N19" s="13">
        <f t="shared" si="1"/>
        <v>415.41666666666669</v>
      </c>
    </row>
    <row r="20" spans="1:14" x14ac:dyDescent="0.2">
      <c r="A20" s="10" t="s">
        <v>20</v>
      </c>
      <c r="B20" s="11">
        <v>379</v>
      </c>
      <c r="C20" s="11">
        <v>410</v>
      </c>
      <c r="D20" s="11">
        <v>342</v>
      </c>
      <c r="E20" s="11">
        <v>294</v>
      </c>
      <c r="F20" s="11">
        <v>327</v>
      </c>
      <c r="G20" s="11">
        <v>226</v>
      </c>
      <c r="H20" s="11">
        <v>241</v>
      </c>
      <c r="I20" s="11">
        <v>291</v>
      </c>
      <c r="J20" s="11">
        <v>310</v>
      </c>
      <c r="K20" s="11">
        <v>168</v>
      </c>
      <c r="L20" s="11">
        <v>243</v>
      </c>
      <c r="M20" s="11">
        <v>212</v>
      </c>
      <c r="N20" s="13">
        <f t="shared" si="1"/>
        <v>286.91666666666669</v>
      </c>
    </row>
    <row r="21" spans="1:14" x14ac:dyDescent="0.2">
      <c r="A21" s="10" t="s">
        <v>21</v>
      </c>
      <c r="B21" s="11">
        <v>4884</v>
      </c>
      <c r="C21" s="11">
        <v>3559</v>
      </c>
      <c r="D21" s="11">
        <v>3977</v>
      </c>
      <c r="E21" s="11">
        <v>3603</v>
      </c>
      <c r="F21" s="11">
        <v>3607</v>
      </c>
      <c r="G21" s="11">
        <v>3633</v>
      </c>
      <c r="H21" s="11">
        <v>6228</v>
      </c>
      <c r="I21" s="11">
        <v>6439</v>
      </c>
      <c r="J21" s="11">
        <v>4538</v>
      </c>
      <c r="K21" s="11">
        <v>4140</v>
      </c>
      <c r="L21" s="11">
        <v>5079</v>
      </c>
      <c r="M21" s="11">
        <v>5827</v>
      </c>
      <c r="N21" s="13">
        <f t="shared" si="1"/>
        <v>4626.166666666667</v>
      </c>
    </row>
    <row r="22" spans="1:14" x14ac:dyDescent="0.2">
      <c r="A22" s="10" t="s">
        <v>22</v>
      </c>
      <c r="B22" s="11">
        <v>783</v>
      </c>
      <c r="C22" s="11">
        <v>654</v>
      </c>
      <c r="D22" s="11">
        <v>638</v>
      </c>
      <c r="E22" s="11">
        <v>589</v>
      </c>
      <c r="F22" s="11">
        <v>564</v>
      </c>
      <c r="G22" s="11">
        <v>593</v>
      </c>
      <c r="H22" s="11">
        <v>964</v>
      </c>
      <c r="I22" s="11">
        <v>513</v>
      </c>
      <c r="J22" s="11">
        <v>513</v>
      </c>
      <c r="K22" s="11">
        <v>481</v>
      </c>
      <c r="L22" s="11">
        <v>512</v>
      </c>
      <c r="M22" s="11">
        <v>549</v>
      </c>
      <c r="N22" s="13">
        <f t="shared" si="1"/>
        <v>612.75</v>
      </c>
    </row>
    <row r="23" spans="1:14" x14ac:dyDescent="0.2">
      <c r="A23" s="10" t="s">
        <v>23</v>
      </c>
      <c r="B23" s="11">
        <v>1419</v>
      </c>
      <c r="C23" s="11">
        <v>1067</v>
      </c>
      <c r="D23" s="11">
        <v>1046</v>
      </c>
      <c r="E23" s="11">
        <v>1065</v>
      </c>
      <c r="F23" s="11">
        <v>917</v>
      </c>
      <c r="G23" s="11">
        <v>1270</v>
      </c>
      <c r="H23" s="11">
        <v>2141</v>
      </c>
      <c r="I23" s="11">
        <v>1276</v>
      </c>
      <c r="J23" s="11">
        <v>1479</v>
      </c>
      <c r="K23" s="11">
        <v>1203</v>
      </c>
      <c r="L23" s="11">
        <v>1294</v>
      </c>
      <c r="M23" s="11">
        <v>1143</v>
      </c>
      <c r="N23" s="13">
        <f t="shared" si="1"/>
        <v>1276.6666666666667</v>
      </c>
    </row>
    <row r="24" spans="1:14" x14ac:dyDescent="0.2">
      <c r="A24" s="10" t="s">
        <v>24</v>
      </c>
      <c r="B24" s="11">
        <v>1398</v>
      </c>
      <c r="C24" s="11">
        <v>1074</v>
      </c>
      <c r="D24" s="11">
        <v>1243</v>
      </c>
      <c r="E24" s="11">
        <v>1128</v>
      </c>
      <c r="F24" s="11">
        <v>1105</v>
      </c>
      <c r="G24" s="11">
        <v>1027</v>
      </c>
      <c r="H24" s="11">
        <v>2120</v>
      </c>
      <c r="I24" s="11">
        <v>1016</v>
      </c>
      <c r="J24" s="11">
        <v>1107</v>
      </c>
      <c r="K24" s="11">
        <v>1257</v>
      </c>
      <c r="L24" s="11">
        <v>1441</v>
      </c>
      <c r="M24" s="11">
        <v>1329</v>
      </c>
      <c r="N24" s="13">
        <f t="shared" si="1"/>
        <v>1270.4166666666667</v>
      </c>
    </row>
    <row r="25" spans="1:14" x14ac:dyDescent="0.2">
      <c r="A25" s="10" t="s">
        <v>25</v>
      </c>
      <c r="B25" s="11">
        <v>493</v>
      </c>
      <c r="C25" s="11">
        <v>415</v>
      </c>
      <c r="D25" s="11">
        <v>352</v>
      </c>
      <c r="E25" s="11">
        <v>255</v>
      </c>
      <c r="F25" s="11">
        <v>260</v>
      </c>
      <c r="G25" s="11">
        <v>565</v>
      </c>
      <c r="H25" s="11">
        <v>1509</v>
      </c>
      <c r="I25" s="11">
        <v>1452</v>
      </c>
      <c r="J25" s="11">
        <v>1298</v>
      </c>
      <c r="K25" s="11">
        <v>1133</v>
      </c>
      <c r="L25" s="11">
        <v>2107</v>
      </c>
      <c r="M25" s="11">
        <v>2137</v>
      </c>
      <c r="N25" s="13">
        <f t="shared" si="1"/>
        <v>998</v>
      </c>
    </row>
    <row r="26" spans="1:14" x14ac:dyDescent="0.2">
      <c r="A26" s="10" t="s">
        <v>26</v>
      </c>
      <c r="B26" s="11">
        <v>950</v>
      </c>
      <c r="C26" s="11">
        <v>845</v>
      </c>
      <c r="D26" s="11">
        <v>892</v>
      </c>
      <c r="E26" s="11">
        <v>933</v>
      </c>
      <c r="F26" s="11">
        <v>987</v>
      </c>
      <c r="G26" s="11">
        <v>1081</v>
      </c>
      <c r="H26" s="11">
        <v>1401</v>
      </c>
      <c r="I26" s="11">
        <v>1393</v>
      </c>
      <c r="J26" s="11">
        <v>832</v>
      </c>
      <c r="K26" s="11">
        <v>754</v>
      </c>
      <c r="L26" s="11">
        <v>847</v>
      </c>
      <c r="M26" s="11">
        <v>1007</v>
      </c>
      <c r="N26" s="13">
        <f t="shared" si="1"/>
        <v>993.5</v>
      </c>
    </row>
    <row r="27" spans="1:14" x14ac:dyDescent="0.2">
      <c r="A27" s="10" t="s">
        <v>27</v>
      </c>
      <c r="B27" s="11">
        <v>5174</v>
      </c>
      <c r="C27" s="11">
        <v>4454</v>
      </c>
      <c r="D27" s="11">
        <v>4656</v>
      </c>
      <c r="E27" s="11">
        <v>4455</v>
      </c>
      <c r="F27" s="11">
        <v>4195</v>
      </c>
      <c r="G27" s="11">
        <v>5274</v>
      </c>
      <c r="H27" s="11">
        <v>7474</v>
      </c>
      <c r="I27" s="11">
        <v>7749</v>
      </c>
      <c r="J27" s="11">
        <v>7770</v>
      </c>
      <c r="K27" s="11">
        <v>2505</v>
      </c>
      <c r="L27" s="11">
        <v>2142</v>
      </c>
      <c r="M27" s="11">
        <v>3836</v>
      </c>
      <c r="N27" s="13">
        <f t="shared" si="1"/>
        <v>4973.666666666667</v>
      </c>
    </row>
    <row r="28" spans="1:14" x14ac:dyDescent="0.2">
      <c r="A28" s="10" t="s">
        <v>28</v>
      </c>
      <c r="B28" s="11">
        <v>4753</v>
      </c>
      <c r="C28" s="11">
        <v>3908</v>
      </c>
      <c r="D28" s="11">
        <v>3676</v>
      </c>
      <c r="E28" s="11">
        <v>4257</v>
      </c>
      <c r="F28" s="11">
        <v>3825</v>
      </c>
      <c r="G28" s="11">
        <v>4393</v>
      </c>
      <c r="H28" s="11">
        <v>9147</v>
      </c>
      <c r="I28" s="11">
        <v>5708</v>
      </c>
      <c r="J28" s="11">
        <v>3169</v>
      </c>
      <c r="K28" s="11">
        <v>2949</v>
      </c>
      <c r="L28" s="11">
        <v>6350</v>
      </c>
      <c r="M28" s="11">
        <v>5795</v>
      </c>
      <c r="N28" s="13">
        <f t="shared" si="1"/>
        <v>4827.5</v>
      </c>
    </row>
    <row r="29" spans="1:14" x14ac:dyDescent="0.2">
      <c r="A29" s="10" t="s">
        <v>29</v>
      </c>
      <c r="B29" s="11">
        <v>14796</v>
      </c>
      <c r="C29" s="11">
        <v>12423</v>
      </c>
      <c r="D29" s="11">
        <v>12831</v>
      </c>
      <c r="E29" s="11">
        <v>14116</v>
      </c>
      <c r="F29" s="11">
        <v>11852</v>
      </c>
      <c r="G29" s="11">
        <v>17563</v>
      </c>
      <c r="H29" s="11">
        <v>38801</v>
      </c>
      <c r="I29" s="11">
        <v>19877</v>
      </c>
      <c r="J29" s="11">
        <v>10719</v>
      </c>
      <c r="K29" s="11">
        <v>10148</v>
      </c>
      <c r="L29" s="11">
        <v>11063</v>
      </c>
      <c r="M29" s="11">
        <v>14284</v>
      </c>
      <c r="N29" s="13">
        <f t="shared" si="1"/>
        <v>15706.083333333334</v>
      </c>
    </row>
    <row r="30" spans="1:14" x14ac:dyDescent="0.2">
      <c r="A30" s="10" t="s">
        <v>30</v>
      </c>
      <c r="B30" s="11">
        <v>4124</v>
      </c>
      <c r="C30" s="11">
        <v>3590</v>
      </c>
      <c r="D30" s="11">
        <v>3729</v>
      </c>
      <c r="E30" s="11">
        <v>4200</v>
      </c>
      <c r="F30" s="11">
        <v>3125</v>
      </c>
      <c r="G30" s="11">
        <v>3494</v>
      </c>
      <c r="H30" s="11">
        <v>3782</v>
      </c>
      <c r="I30" s="11">
        <v>2143</v>
      </c>
      <c r="J30" s="11">
        <v>2390</v>
      </c>
      <c r="K30" s="11">
        <v>2349</v>
      </c>
      <c r="L30" s="11">
        <v>3281</v>
      </c>
      <c r="M30" s="11">
        <v>2660</v>
      </c>
      <c r="N30" s="13">
        <f t="shared" si="1"/>
        <v>3238.9166666666665</v>
      </c>
    </row>
    <row r="31" spans="1:14" x14ac:dyDescent="0.2">
      <c r="A31" s="10" t="s">
        <v>31</v>
      </c>
      <c r="B31" s="11">
        <v>1476</v>
      </c>
      <c r="C31" s="11">
        <v>1152</v>
      </c>
      <c r="D31" s="11">
        <v>1063</v>
      </c>
      <c r="E31" s="11">
        <v>1186</v>
      </c>
      <c r="F31" s="11">
        <v>949</v>
      </c>
      <c r="G31" s="11">
        <v>1267</v>
      </c>
      <c r="H31" s="11">
        <v>1943</v>
      </c>
      <c r="I31" s="11">
        <v>1146</v>
      </c>
      <c r="J31" s="11">
        <v>1033</v>
      </c>
      <c r="K31" s="11">
        <v>1210</v>
      </c>
      <c r="L31" s="11">
        <v>1527</v>
      </c>
      <c r="M31" s="11">
        <v>1608</v>
      </c>
      <c r="N31" s="13">
        <f t="shared" si="1"/>
        <v>1296.6666666666667</v>
      </c>
    </row>
    <row r="32" spans="1:14" x14ac:dyDescent="0.2">
      <c r="A32" s="10" t="s">
        <v>32</v>
      </c>
      <c r="B32" s="11">
        <v>2923</v>
      </c>
      <c r="C32" s="11">
        <v>2522</v>
      </c>
      <c r="D32" s="11">
        <v>2623</v>
      </c>
      <c r="E32" s="11">
        <v>2446</v>
      </c>
      <c r="F32" s="11">
        <v>2193</v>
      </c>
      <c r="G32" s="11">
        <v>2362</v>
      </c>
      <c r="H32" s="11">
        <v>4487</v>
      </c>
      <c r="I32" s="11">
        <v>2811</v>
      </c>
      <c r="J32" s="11">
        <v>2319</v>
      </c>
      <c r="K32" s="11">
        <v>2470</v>
      </c>
      <c r="L32" s="11">
        <v>2565</v>
      </c>
      <c r="M32" s="11">
        <v>3088</v>
      </c>
      <c r="N32" s="13">
        <f t="shared" si="1"/>
        <v>2734.0833333333335</v>
      </c>
    </row>
    <row r="33" spans="1:14" x14ac:dyDescent="0.2">
      <c r="A33" s="10" t="s">
        <v>33</v>
      </c>
      <c r="B33" s="11">
        <v>894</v>
      </c>
      <c r="C33" s="11">
        <v>746</v>
      </c>
      <c r="D33" s="11">
        <v>872</v>
      </c>
      <c r="E33" s="11">
        <v>842</v>
      </c>
      <c r="F33" s="11">
        <v>672</v>
      </c>
      <c r="G33" s="11">
        <v>699</v>
      </c>
      <c r="H33" s="11">
        <v>957</v>
      </c>
      <c r="I33" s="11">
        <v>750</v>
      </c>
      <c r="J33" s="11">
        <v>726</v>
      </c>
      <c r="K33" s="11">
        <v>675</v>
      </c>
      <c r="L33" s="11">
        <v>737</v>
      </c>
      <c r="M33" s="11">
        <v>857</v>
      </c>
      <c r="N33" s="13">
        <f t="shared" si="1"/>
        <v>785.58333333333337</v>
      </c>
    </row>
    <row r="34" spans="1:14" x14ac:dyDescent="0.2">
      <c r="A34" s="10" t="s">
        <v>34</v>
      </c>
      <c r="B34" s="11">
        <v>1198</v>
      </c>
      <c r="C34" s="11">
        <v>929</v>
      </c>
      <c r="D34" s="11">
        <v>1000</v>
      </c>
      <c r="E34" s="11">
        <v>1056</v>
      </c>
      <c r="F34" s="11">
        <v>857</v>
      </c>
      <c r="G34" s="11">
        <v>976</v>
      </c>
      <c r="H34" s="11">
        <v>1167</v>
      </c>
      <c r="I34" s="11">
        <v>800</v>
      </c>
      <c r="J34" s="11">
        <v>743</v>
      </c>
      <c r="K34" s="11">
        <v>1017</v>
      </c>
      <c r="L34" s="11">
        <v>1187</v>
      </c>
      <c r="M34" s="11">
        <v>1427</v>
      </c>
      <c r="N34" s="13">
        <f t="shared" si="1"/>
        <v>1029.75</v>
      </c>
    </row>
    <row r="35" spans="1:14" x14ac:dyDescent="0.2">
      <c r="A35" s="10" t="s">
        <v>35</v>
      </c>
      <c r="B35" s="11">
        <v>3969</v>
      </c>
      <c r="C35" s="11">
        <v>3198</v>
      </c>
      <c r="D35" s="11">
        <v>3674</v>
      </c>
      <c r="E35" s="11">
        <v>3832</v>
      </c>
      <c r="F35" s="11">
        <v>3191</v>
      </c>
      <c r="G35" s="11">
        <v>7008</v>
      </c>
      <c r="H35" s="11">
        <v>10086</v>
      </c>
      <c r="I35" s="11">
        <v>5914</v>
      </c>
      <c r="J35" s="11">
        <v>4479</v>
      </c>
      <c r="K35" s="11">
        <v>4971</v>
      </c>
      <c r="L35" s="11">
        <v>6007</v>
      </c>
      <c r="M35" s="11">
        <v>6263</v>
      </c>
      <c r="N35" s="13">
        <f t="shared" si="1"/>
        <v>5216</v>
      </c>
    </row>
    <row r="36" spans="1:14" x14ac:dyDescent="0.2">
      <c r="A36" s="10" t="s">
        <v>36</v>
      </c>
      <c r="B36" s="11">
        <v>836</v>
      </c>
      <c r="C36" s="11">
        <v>612</v>
      </c>
      <c r="D36" s="11">
        <v>636</v>
      </c>
      <c r="E36" s="11">
        <v>703</v>
      </c>
      <c r="F36" s="11">
        <v>583</v>
      </c>
      <c r="G36" s="11">
        <v>618</v>
      </c>
      <c r="H36" s="11">
        <v>860</v>
      </c>
      <c r="I36" s="11">
        <v>424</v>
      </c>
      <c r="J36" s="11">
        <v>347</v>
      </c>
      <c r="K36" s="11">
        <v>412</v>
      </c>
      <c r="L36" s="11">
        <v>556</v>
      </c>
      <c r="M36" s="11">
        <v>640</v>
      </c>
      <c r="N36" s="13">
        <f t="shared" si="1"/>
        <v>602.25</v>
      </c>
    </row>
    <row r="37" spans="1:14" x14ac:dyDescent="0.2">
      <c r="A37" s="10" t="s">
        <v>37</v>
      </c>
      <c r="B37" s="11">
        <v>1857</v>
      </c>
      <c r="C37" s="11">
        <v>1530</v>
      </c>
      <c r="D37" s="11">
        <v>1539</v>
      </c>
      <c r="E37" s="11">
        <v>1538</v>
      </c>
      <c r="F37" s="11">
        <v>1363</v>
      </c>
      <c r="G37" s="11">
        <v>2208</v>
      </c>
      <c r="H37" s="11">
        <v>1895</v>
      </c>
      <c r="I37" s="11">
        <v>1488</v>
      </c>
      <c r="J37" s="11">
        <v>1291</v>
      </c>
      <c r="K37" s="11">
        <v>1394</v>
      </c>
      <c r="L37" s="11">
        <v>1366</v>
      </c>
      <c r="M37" s="11">
        <v>1539</v>
      </c>
      <c r="N37" s="13">
        <f t="shared" si="1"/>
        <v>1584</v>
      </c>
    </row>
    <row r="38" spans="1:14" x14ac:dyDescent="0.2">
      <c r="A38" s="10" t="s">
        <v>38</v>
      </c>
      <c r="B38" s="11">
        <v>5113</v>
      </c>
      <c r="C38" s="11">
        <v>4825</v>
      </c>
      <c r="D38" s="11">
        <v>4974</v>
      </c>
      <c r="E38" s="11">
        <v>5213</v>
      </c>
      <c r="F38" s="11">
        <v>4319</v>
      </c>
      <c r="G38" s="11">
        <v>6354</v>
      </c>
      <c r="H38" s="11">
        <v>9499</v>
      </c>
      <c r="I38" s="11">
        <v>5651</v>
      </c>
      <c r="J38" s="11">
        <v>4617</v>
      </c>
      <c r="K38" s="11">
        <v>4686</v>
      </c>
      <c r="L38" s="11">
        <v>5421</v>
      </c>
      <c r="M38" s="11">
        <v>5169</v>
      </c>
      <c r="N38" s="13">
        <f t="shared" si="1"/>
        <v>5486.75</v>
      </c>
    </row>
    <row r="39" spans="1:14" x14ac:dyDescent="0.2">
      <c r="A39" s="10" t="s">
        <v>39</v>
      </c>
      <c r="B39" s="11">
        <v>14938</v>
      </c>
      <c r="C39" s="11">
        <v>11617</v>
      </c>
      <c r="D39" s="11">
        <v>11644</v>
      </c>
      <c r="E39" s="11">
        <v>12328</v>
      </c>
      <c r="F39" s="11">
        <v>11050</v>
      </c>
      <c r="G39" s="11">
        <v>10479</v>
      </c>
      <c r="H39" s="11">
        <v>14110</v>
      </c>
      <c r="I39" s="11">
        <v>15115</v>
      </c>
      <c r="J39" s="11">
        <v>9788</v>
      </c>
      <c r="K39" s="11">
        <v>8307</v>
      </c>
      <c r="L39" s="11">
        <v>10662</v>
      </c>
      <c r="M39" s="11">
        <v>11622</v>
      </c>
      <c r="N39" s="13">
        <f t="shared" si="1"/>
        <v>11805</v>
      </c>
    </row>
    <row r="40" spans="1:14" x14ac:dyDescent="0.2">
      <c r="A40" s="10" t="s">
        <v>40</v>
      </c>
      <c r="B40" s="11">
        <v>2211</v>
      </c>
      <c r="C40" s="11">
        <v>1689</v>
      </c>
      <c r="D40" s="11">
        <v>1573</v>
      </c>
      <c r="E40" s="11">
        <v>1739</v>
      </c>
      <c r="F40" s="11">
        <v>1400</v>
      </c>
      <c r="G40" s="11">
        <v>1270</v>
      </c>
      <c r="H40" s="11">
        <v>837</v>
      </c>
      <c r="I40" s="11">
        <v>765</v>
      </c>
      <c r="J40" s="11">
        <v>918</v>
      </c>
      <c r="K40" s="11">
        <v>936</v>
      </c>
      <c r="L40" s="11">
        <v>1024</v>
      </c>
      <c r="M40" s="11">
        <v>1145</v>
      </c>
      <c r="N40" s="13">
        <f t="shared" si="1"/>
        <v>1292.25</v>
      </c>
    </row>
    <row r="41" spans="1:14" x14ac:dyDescent="0.2">
      <c r="A41" s="10" t="s">
        <v>41</v>
      </c>
      <c r="B41" s="11">
        <v>380</v>
      </c>
      <c r="C41" s="11">
        <v>300</v>
      </c>
      <c r="D41" s="11">
        <v>311</v>
      </c>
      <c r="E41" s="11">
        <v>344</v>
      </c>
      <c r="F41" s="11">
        <v>374</v>
      </c>
      <c r="G41" s="11">
        <v>370</v>
      </c>
      <c r="H41" s="11">
        <v>488</v>
      </c>
      <c r="I41" s="11">
        <v>311</v>
      </c>
      <c r="J41" s="11">
        <v>335</v>
      </c>
      <c r="K41" s="11">
        <v>385</v>
      </c>
      <c r="L41" s="11">
        <v>443</v>
      </c>
      <c r="M41" s="11">
        <v>452</v>
      </c>
      <c r="N41" s="13">
        <f t="shared" si="1"/>
        <v>374.41666666666669</v>
      </c>
    </row>
    <row r="42" spans="1:14" x14ac:dyDescent="0.2">
      <c r="A42" s="10" t="s">
        <v>42</v>
      </c>
      <c r="B42" s="11">
        <v>9098</v>
      </c>
      <c r="C42" s="11">
        <v>7690</v>
      </c>
      <c r="D42" s="11">
        <v>7559</v>
      </c>
      <c r="E42" s="11">
        <v>7876</v>
      </c>
      <c r="F42" s="11">
        <v>7208</v>
      </c>
      <c r="G42" s="11">
        <v>8205</v>
      </c>
      <c r="H42" s="11">
        <v>15304</v>
      </c>
      <c r="I42" s="11">
        <v>10557</v>
      </c>
      <c r="J42" s="11">
        <v>7131</v>
      </c>
      <c r="K42" s="11">
        <v>6900</v>
      </c>
      <c r="L42" s="11">
        <v>7565</v>
      </c>
      <c r="M42" s="11">
        <v>8095</v>
      </c>
      <c r="N42" s="13">
        <f t="shared" si="1"/>
        <v>8599</v>
      </c>
    </row>
    <row r="43" spans="1:14" x14ac:dyDescent="0.2">
      <c r="A43" s="10" t="s">
        <v>43</v>
      </c>
      <c r="B43" s="11">
        <v>1736</v>
      </c>
      <c r="C43" s="11">
        <v>1447</v>
      </c>
      <c r="D43" s="11">
        <v>1602</v>
      </c>
      <c r="E43" s="11">
        <v>1752</v>
      </c>
      <c r="F43" s="11">
        <v>1171</v>
      </c>
      <c r="G43" s="11">
        <v>2081</v>
      </c>
      <c r="H43" s="11">
        <v>2182</v>
      </c>
      <c r="I43" s="11">
        <v>1522</v>
      </c>
      <c r="J43" s="11">
        <v>1785</v>
      </c>
      <c r="K43" s="11">
        <v>1956</v>
      </c>
      <c r="L43" s="11">
        <v>2232</v>
      </c>
      <c r="M43" s="11">
        <v>1737</v>
      </c>
      <c r="N43" s="13">
        <f t="shared" si="1"/>
        <v>1766.9166666666667</v>
      </c>
    </row>
    <row r="44" spans="1:14" x14ac:dyDescent="0.2">
      <c r="A44" s="10" t="s">
        <v>44</v>
      </c>
      <c r="B44" s="11">
        <v>2922</v>
      </c>
      <c r="C44" s="11">
        <v>2644</v>
      </c>
      <c r="D44" s="11">
        <v>2667</v>
      </c>
      <c r="E44" s="11">
        <v>2640</v>
      </c>
      <c r="F44" s="11">
        <v>2418</v>
      </c>
      <c r="G44" s="11">
        <v>2536</v>
      </c>
      <c r="H44" s="11">
        <v>3098</v>
      </c>
      <c r="I44" s="11">
        <v>2263</v>
      </c>
      <c r="J44" s="11">
        <v>2196</v>
      </c>
      <c r="K44" s="11">
        <v>2232</v>
      </c>
      <c r="L44" s="11">
        <v>2141</v>
      </c>
      <c r="M44" s="11">
        <v>2542</v>
      </c>
      <c r="N44" s="13">
        <f t="shared" si="1"/>
        <v>2524.9166666666665</v>
      </c>
    </row>
    <row r="45" spans="1:14" x14ac:dyDescent="0.2">
      <c r="A45" s="10" t="s">
        <v>45</v>
      </c>
      <c r="B45" s="11">
        <v>6661</v>
      </c>
      <c r="C45" s="11">
        <v>284</v>
      </c>
      <c r="D45" s="11">
        <v>6033</v>
      </c>
      <c r="E45" s="11">
        <v>6570</v>
      </c>
      <c r="F45" s="11">
        <v>5087</v>
      </c>
      <c r="G45" s="11">
        <v>4042</v>
      </c>
      <c r="H45" s="11">
        <v>6170</v>
      </c>
      <c r="I45" s="11">
        <v>11085</v>
      </c>
      <c r="J45" s="11">
        <v>6506</v>
      </c>
      <c r="K45" s="11">
        <v>3839</v>
      </c>
      <c r="L45" s="11">
        <v>3786</v>
      </c>
      <c r="M45" s="11">
        <v>3694</v>
      </c>
      <c r="N45" s="13">
        <f t="shared" si="1"/>
        <v>5313.083333333333</v>
      </c>
    </row>
    <row r="46" spans="1:14" x14ac:dyDescent="0.2">
      <c r="A46" s="10" t="s">
        <v>46</v>
      </c>
      <c r="B46" s="11">
        <v>412</v>
      </c>
      <c r="C46" s="11">
        <v>357</v>
      </c>
      <c r="D46" s="11">
        <v>252</v>
      </c>
      <c r="E46" s="11">
        <v>209</v>
      </c>
      <c r="F46" s="11">
        <v>187</v>
      </c>
      <c r="G46" s="11">
        <v>269</v>
      </c>
      <c r="H46" s="11">
        <v>118</v>
      </c>
      <c r="I46" s="11">
        <v>564</v>
      </c>
      <c r="J46" s="11">
        <v>36</v>
      </c>
      <c r="K46" s="11">
        <v>37</v>
      </c>
      <c r="L46" s="11">
        <v>268</v>
      </c>
      <c r="M46" s="11">
        <v>1714</v>
      </c>
      <c r="N46" s="13">
        <f t="shared" si="1"/>
        <v>368.58333333333331</v>
      </c>
    </row>
    <row r="47" spans="1:14" x14ac:dyDescent="0.2">
      <c r="A47" s="10" t="s">
        <v>47</v>
      </c>
      <c r="B47" s="11">
        <v>754</v>
      </c>
      <c r="C47" s="11">
        <v>632</v>
      </c>
      <c r="D47" s="11">
        <v>604</v>
      </c>
      <c r="E47" s="11">
        <v>765</v>
      </c>
      <c r="F47" s="11">
        <v>513</v>
      </c>
      <c r="G47" s="11">
        <v>546</v>
      </c>
      <c r="H47" s="11">
        <v>550</v>
      </c>
      <c r="I47" s="11">
        <v>364</v>
      </c>
      <c r="J47" s="11">
        <v>332</v>
      </c>
      <c r="K47" s="11">
        <v>338</v>
      </c>
      <c r="L47" s="11">
        <v>749</v>
      </c>
      <c r="M47" s="11">
        <v>571</v>
      </c>
      <c r="N47" s="13">
        <f t="shared" si="1"/>
        <v>559.83333333333337</v>
      </c>
    </row>
    <row r="48" spans="1:14" x14ac:dyDescent="0.2">
      <c r="A48" s="10" t="s">
        <v>48</v>
      </c>
      <c r="B48" s="11">
        <v>4100</v>
      </c>
      <c r="C48" s="11">
        <v>3287</v>
      </c>
      <c r="D48" s="11">
        <v>3162</v>
      </c>
      <c r="E48" s="11">
        <v>3246</v>
      </c>
      <c r="F48" s="11">
        <v>3195</v>
      </c>
      <c r="G48" s="11">
        <v>2864</v>
      </c>
      <c r="H48" s="11">
        <v>4581</v>
      </c>
      <c r="I48" s="11">
        <v>3063</v>
      </c>
      <c r="J48" s="11">
        <v>2282</v>
      </c>
      <c r="K48" s="11">
        <v>3052</v>
      </c>
      <c r="L48" s="11">
        <v>3369</v>
      </c>
      <c r="M48" s="11">
        <v>3933</v>
      </c>
      <c r="N48" s="13">
        <f t="shared" si="1"/>
        <v>3344.5</v>
      </c>
    </row>
    <row r="49" spans="1:14" x14ac:dyDescent="0.2">
      <c r="A49" s="10" t="s">
        <v>49</v>
      </c>
      <c r="B49" s="11">
        <v>408</v>
      </c>
      <c r="C49" s="11">
        <v>308</v>
      </c>
      <c r="D49" s="11">
        <v>323</v>
      </c>
      <c r="E49" s="11">
        <v>343</v>
      </c>
      <c r="F49" s="11">
        <v>269</v>
      </c>
      <c r="G49" s="11">
        <v>213</v>
      </c>
      <c r="H49" s="11">
        <v>179</v>
      </c>
      <c r="I49" s="11">
        <v>207</v>
      </c>
      <c r="J49" s="11">
        <v>251</v>
      </c>
      <c r="K49" s="11">
        <v>309</v>
      </c>
      <c r="L49" s="11">
        <v>324</v>
      </c>
      <c r="M49" s="11">
        <v>328</v>
      </c>
      <c r="N49" s="13">
        <f t="shared" si="1"/>
        <v>288.5</v>
      </c>
    </row>
    <row r="50" spans="1:14" x14ac:dyDescent="0.2">
      <c r="A50" s="10" t="s">
        <v>50</v>
      </c>
      <c r="B50" s="11">
        <v>4076</v>
      </c>
      <c r="C50" s="11">
        <v>3357</v>
      </c>
      <c r="D50" s="11">
        <v>3248</v>
      </c>
      <c r="E50" s="11">
        <v>3311</v>
      </c>
      <c r="F50" s="11">
        <v>3169</v>
      </c>
      <c r="G50" s="11">
        <v>3427</v>
      </c>
      <c r="H50" s="11">
        <v>4261</v>
      </c>
      <c r="I50" s="11">
        <v>4434</v>
      </c>
      <c r="J50" s="11">
        <v>4038</v>
      </c>
      <c r="K50" s="11">
        <v>3485</v>
      </c>
      <c r="L50" s="11">
        <v>4225</v>
      </c>
      <c r="M50" s="11">
        <v>4274</v>
      </c>
      <c r="N50" s="13">
        <f t="shared" si="1"/>
        <v>3775.4166666666665</v>
      </c>
    </row>
    <row r="51" spans="1:14" x14ac:dyDescent="0.2">
      <c r="A51" s="10" t="s">
        <v>51</v>
      </c>
      <c r="B51" s="11">
        <v>22243</v>
      </c>
      <c r="C51" s="11">
        <v>16962</v>
      </c>
      <c r="D51" s="11">
        <v>19062</v>
      </c>
      <c r="E51" s="11">
        <v>21957</v>
      </c>
      <c r="F51" s="11">
        <v>18389</v>
      </c>
      <c r="G51" s="11">
        <v>27803</v>
      </c>
      <c r="H51" s="11">
        <v>42822</v>
      </c>
      <c r="I51" s="11">
        <v>30543</v>
      </c>
      <c r="J51" s="11">
        <v>24472</v>
      </c>
      <c r="K51" s="11">
        <v>27819</v>
      </c>
      <c r="L51" s="11">
        <v>25158</v>
      </c>
      <c r="M51" s="11">
        <v>20663</v>
      </c>
      <c r="N51" s="13">
        <f t="shared" si="1"/>
        <v>24824.416666666668</v>
      </c>
    </row>
    <row r="52" spans="1:14" x14ac:dyDescent="0.2">
      <c r="A52" s="10" t="s">
        <v>52</v>
      </c>
      <c r="B52" s="11">
        <v>1311</v>
      </c>
      <c r="C52" s="11">
        <v>1171</v>
      </c>
      <c r="D52" s="11">
        <v>1178</v>
      </c>
      <c r="E52" s="11">
        <v>1410</v>
      </c>
      <c r="F52" s="11">
        <v>1081</v>
      </c>
      <c r="G52" s="11">
        <v>2168</v>
      </c>
      <c r="H52" s="11">
        <v>2129</v>
      </c>
      <c r="I52" s="11">
        <v>1257</v>
      </c>
      <c r="J52" s="11">
        <v>1336</v>
      </c>
      <c r="K52" s="11">
        <v>1499</v>
      </c>
      <c r="L52" s="11">
        <v>1765</v>
      </c>
      <c r="M52" s="11">
        <v>1598</v>
      </c>
      <c r="N52" s="13">
        <f t="shared" si="1"/>
        <v>1491.9166666666667</v>
      </c>
    </row>
    <row r="53" spans="1:14" x14ac:dyDescent="0.2">
      <c r="A53" s="10" t="s">
        <v>53</v>
      </c>
      <c r="B53" s="11">
        <v>1282</v>
      </c>
      <c r="C53" s="11">
        <v>981</v>
      </c>
      <c r="D53" s="11">
        <v>1065</v>
      </c>
      <c r="E53" s="11">
        <v>986</v>
      </c>
      <c r="F53" s="11">
        <v>904</v>
      </c>
      <c r="G53" s="11">
        <v>1165</v>
      </c>
      <c r="H53" s="11">
        <v>1618</v>
      </c>
      <c r="I53" s="11">
        <v>641</v>
      </c>
      <c r="J53" s="11">
        <v>555</v>
      </c>
      <c r="K53" s="11">
        <v>866</v>
      </c>
      <c r="L53" s="11">
        <v>947</v>
      </c>
      <c r="M53" s="11">
        <v>1077</v>
      </c>
      <c r="N53" s="13">
        <f t="shared" si="1"/>
        <v>1007.25</v>
      </c>
    </row>
    <row r="54" spans="1:14" x14ac:dyDescent="0.2">
      <c r="A54" s="10" t="s">
        <v>54</v>
      </c>
      <c r="B54" s="11">
        <v>12</v>
      </c>
      <c r="C54" s="11">
        <v>8</v>
      </c>
      <c r="D54" s="11">
        <v>8</v>
      </c>
      <c r="E54" s="11">
        <v>11</v>
      </c>
      <c r="F54" s="11">
        <v>4</v>
      </c>
      <c r="G54" s="11">
        <v>7</v>
      </c>
      <c r="H54" s="21">
        <v>0</v>
      </c>
      <c r="I54" s="11">
        <v>3</v>
      </c>
      <c r="J54" s="11">
        <v>2</v>
      </c>
      <c r="K54" s="11">
        <v>6</v>
      </c>
      <c r="L54" s="11">
        <v>5</v>
      </c>
      <c r="M54" s="11">
        <v>6</v>
      </c>
      <c r="N54" s="13">
        <f t="shared" si="1"/>
        <v>6</v>
      </c>
    </row>
    <row r="55" spans="1:14" x14ac:dyDescent="0.2">
      <c r="A55" s="10" t="s">
        <v>55</v>
      </c>
      <c r="B55" s="11">
        <v>3557</v>
      </c>
      <c r="C55" s="11">
        <v>3016</v>
      </c>
      <c r="D55" s="11">
        <v>2786</v>
      </c>
      <c r="E55" s="11">
        <v>2867</v>
      </c>
      <c r="F55" s="11">
        <v>2751</v>
      </c>
      <c r="G55" s="11">
        <v>2502</v>
      </c>
      <c r="H55" s="11">
        <v>4786</v>
      </c>
      <c r="I55" s="11">
        <v>2964</v>
      </c>
      <c r="J55" s="11">
        <v>2241</v>
      </c>
      <c r="K55" s="11">
        <v>2437</v>
      </c>
      <c r="L55" s="11">
        <v>2925</v>
      </c>
      <c r="M55" s="11">
        <v>3301</v>
      </c>
      <c r="N55" s="13">
        <f t="shared" si="1"/>
        <v>3011.0833333333335</v>
      </c>
    </row>
    <row r="56" spans="1:14" x14ac:dyDescent="0.2">
      <c r="A56" s="10" t="s">
        <v>56</v>
      </c>
      <c r="B56" s="11">
        <v>6299</v>
      </c>
      <c r="C56" s="11">
        <v>5393</v>
      </c>
      <c r="D56" s="11">
        <v>5961</v>
      </c>
      <c r="E56" s="11">
        <v>6001</v>
      </c>
      <c r="F56" s="11">
        <v>4846</v>
      </c>
      <c r="G56" s="11">
        <v>6480</v>
      </c>
      <c r="H56" s="11">
        <v>13704</v>
      </c>
      <c r="I56" s="11">
        <v>9570</v>
      </c>
      <c r="J56" s="11">
        <v>7852</v>
      </c>
      <c r="K56" s="11">
        <v>6562</v>
      </c>
      <c r="L56" s="11">
        <v>6489</v>
      </c>
      <c r="M56" s="11">
        <v>6340</v>
      </c>
      <c r="N56" s="13">
        <f t="shared" si="1"/>
        <v>7124.75</v>
      </c>
    </row>
    <row r="57" spans="1:14" x14ac:dyDescent="0.2">
      <c r="A57" s="10" t="s">
        <v>57</v>
      </c>
      <c r="B57" s="11">
        <v>700</v>
      </c>
      <c r="C57" s="11">
        <v>590</v>
      </c>
      <c r="D57" s="11">
        <v>505</v>
      </c>
      <c r="E57" s="11">
        <v>584</v>
      </c>
      <c r="F57" s="11">
        <v>518</v>
      </c>
      <c r="G57" s="11">
        <v>484</v>
      </c>
      <c r="H57" s="11">
        <v>350</v>
      </c>
      <c r="I57" s="11">
        <v>338</v>
      </c>
      <c r="J57" s="11">
        <v>354</v>
      </c>
      <c r="K57" s="11">
        <v>350</v>
      </c>
      <c r="L57" s="11">
        <v>437</v>
      </c>
      <c r="M57" s="11">
        <v>501</v>
      </c>
      <c r="N57" s="13">
        <f t="shared" si="1"/>
        <v>475.91666666666669</v>
      </c>
    </row>
    <row r="58" spans="1:14" x14ac:dyDescent="0.2">
      <c r="A58" s="10" t="s">
        <v>58</v>
      </c>
      <c r="B58" s="11">
        <v>1596</v>
      </c>
      <c r="C58" s="11">
        <v>1476</v>
      </c>
      <c r="D58" s="11">
        <v>1493</v>
      </c>
      <c r="E58" s="11">
        <v>1364</v>
      </c>
      <c r="F58" s="11">
        <v>1177</v>
      </c>
      <c r="G58" s="11">
        <v>1395</v>
      </c>
      <c r="H58" s="11">
        <v>1591</v>
      </c>
      <c r="I58" s="11">
        <v>1188</v>
      </c>
      <c r="J58" s="11">
        <v>1407</v>
      </c>
      <c r="K58" s="11">
        <v>1425</v>
      </c>
      <c r="L58" s="11">
        <v>1408</v>
      </c>
      <c r="M58" s="11">
        <v>1473</v>
      </c>
      <c r="N58" s="13">
        <f t="shared" si="1"/>
        <v>1416.0833333333333</v>
      </c>
    </row>
    <row r="59" spans="1:14" x14ac:dyDescent="0.2">
      <c r="A59" s="15" t="s">
        <v>59</v>
      </c>
      <c r="B59" s="16">
        <v>157</v>
      </c>
      <c r="C59" s="16">
        <v>151</v>
      </c>
      <c r="D59" s="16">
        <v>190</v>
      </c>
      <c r="E59" s="16">
        <v>192</v>
      </c>
      <c r="F59" s="16">
        <v>176</v>
      </c>
      <c r="G59" s="16">
        <v>183</v>
      </c>
      <c r="H59" s="16">
        <v>186</v>
      </c>
      <c r="I59" s="16">
        <v>148</v>
      </c>
      <c r="J59" s="16">
        <v>214</v>
      </c>
      <c r="K59" s="16">
        <v>182</v>
      </c>
      <c r="L59" s="16">
        <v>192</v>
      </c>
      <c r="M59" s="16">
        <v>196</v>
      </c>
      <c r="N59" s="17">
        <f t="shared" si="1"/>
        <v>180.58333333333334</v>
      </c>
    </row>
    <row r="60" spans="1:14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spans="1:14" x14ac:dyDescent="0.2">
      <c r="A61" s="23" t="s">
        <v>3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 spans="1:14" x14ac:dyDescent="0.2">
      <c r="A62" s="23" t="s">
        <v>62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</row>
  </sheetData>
  <pageMargins left="0.7" right="0.7" top="0.75" bottom="0.75" header="0.3" footer="0.3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topLeftCell="A40" workbookViewId="0">
      <selection activeCell="H37" sqref="H37"/>
    </sheetView>
  </sheetViews>
  <sheetFormatPr defaultColWidth="9.21875" defaultRowHeight="10.5" x14ac:dyDescent="0.2"/>
  <cols>
    <col min="1" max="1" width="13.5546875" style="18" bestFit="1" customWidth="1"/>
    <col min="2" max="14" width="10" style="14" customWidth="1"/>
    <col min="15" max="16384" width="9.21875" style="14"/>
  </cols>
  <sheetData>
    <row r="1" spans="1:14" s="1" customFormat="1" ht="17.7" x14ac:dyDescent="0.3">
      <c r="A1" s="24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s="1" customFormat="1" ht="15.05" x14ac:dyDescent="0.25">
      <c r="A2" s="26" t="str">
        <f>applications!A2</f>
        <v>Fiscal Year 2020: Oct. 2019 - Sep. 2020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s="2" customFormat="1" ht="12.45" x14ac:dyDescent="0.2">
      <c r="A3" s="27" t="str">
        <f>applications!$A$3</f>
        <v>As of 08/10/2021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s="6" customFormat="1" ht="20.95" x14ac:dyDescent="0.2">
      <c r="A4" s="3" t="str">
        <f>applications!A4</f>
        <v>State</v>
      </c>
      <c r="B4" s="4">
        <f>applications!B4</f>
        <v>43739</v>
      </c>
      <c r="C4" s="4">
        <f>applications!C4</f>
        <v>43770</v>
      </c>
      <c r="D4" s="4">
        <f>applications!D4</f>
        <v>43800</v>
      </c>
      <c r="E4" s="4">
        <f>applications!E4</f>
        <v>43831</v>
      </c>
      <c r="F4" s="4">
        <f>applications!F4</f>
        <v>43862</v>
      </c>
      <c r="G4" s="4">
        <f>applications!G4</f>
        <v>43891</v>
      </c>
      <c r="H4" s="4">
        <f>applications!H4</f>
        <v>43922</v>
      </c>
      <c r="I4" s="4">
        <f>applications!I4</f>
        <v>43952</v>
      </c>
      <c r="J4" s="4">
        <f>applications!J4</f>
        <v>43983</v>
      </c>
      <c r="K4" s="4">
        <f>applications!K4</f>
        <v>44013</v>
      </c>
      <c r="L4" s="4">
        <f>applications!L4</f>
        <v>44044</v>
      </c>
      <c r="M4" s="4">
        <f>applications!M4</f>
        <v>44075</v>
      </c>
      <c r="N4" s="5" t="str">
        <f>applications!N4</f>
        <v>Average
FY 2020</v>
      </c>
    </row>
    <row r="5" spans="1:14" s="9" customFormat="1" x14ac:dyDescent="0.2">
      <c r="A5" s="7" t="s">
        <v>2</v>
      </c>
      <c r="B5" s="8">
        <f>SUM(B6:B59)</f>
        <v>70487</v>
      </c>
      <c r="C5" s="8">
        <f t="shared" ref="C5:M5" si="0">SUM(C6:C59)</f>
        <v>55311</v>
      </c>
      <c r="D5" s="8">
        <f t="shared" si="0"/>
        <v>60376</v>
      </c>
      <c r="E5" s="8">
        <f t="shared" si="0"/>
        <v>61889</v>
      </c>
      <c r="F5" s="8">
        <f t="shared" si="0"/>
        <v>52768</v>
      </c>
      <c r="G5" s="8">
        <f t="shared" si="0"/>
        <v>57207</v>
      </c>
      <c r="H5" s="8">
        <f t="shared" si="0"/>
        <v>79940</v>
      </c>
      <c r="I5" s="8">
        <f t="shared" si="0"/>
        <v>62737</v>
      </c>
      <c r="J5" s="8">
        <f t="shared" si="0"/>
        <v>51405</v>
      </c>
      <c r="K5" s="8">
        <f t="shared" si="0"/>
        <v>41222</v>
      </c>
      <c r="L5" s="8">
        <f t="shared" si="0"/>
        <v>40330</v>
      </c>
      <c r="M5" s="8">
        <f t="shared" si="0"/>
        <v>44028</v>
      </c>
      <c r="N5" s="8">
        <f>AVERAGE(B5:M5)</f>
        <v>56475</v>
      </c>
    </row>
    <row r="6" spans="1:14" x14ac:dyDescent="0.2">
      <c r="A6" s="10" t="s">
        <v>6</v>
      </c>
      <c r="B6" s="11">
        <v>610</v>
      </c>
      <c r="C6" s="11">
        <v>522</v>
      </c>
      <c r="D6" s="11">
        <v>581</v>
      </c>
      <c r="E6" s="11">
        <v>407</v>
      </c>
      <c r="F6" s="11">
        <v>350</v>
      </c>
      <c r="G6" s="11">
        <v>369</v>
      </c>
      <c r="H6" s="11">
        <v>520</v>
      </c>
      <c r="I6" s="11">
        <v>331</v>
      </c>
      <c r="J6" s="11">
        <v>387</v>
      </c>
      <c r="K6" s="11">
        <v>388</v>
      </c>
      <c r="L6" s="11">
        <v>420</v>
      </c>
      <c r="M6" s="12">
        <v>391</v>
      </c>
      <c r="N6" s="19">
        <f t="shared" ref="N6:N59" si="1">AVERAGE(B6:M6)</f>
        <v>439.66666666666669</v>
      </c>
    </row>
    <row r="7" spans="1:14" x14ac:dyDescent="0.2">
      <c r="A7" s="10" t="s">
        <v>7</v>
      </c>
      <c r="B7" s="11">
        <v>192</v>
      </c>
      <c r="C7" s="11">
        <v>239</v>
      </c>
      <c r="D7" s="11">
        <v>269</v>
      </c>
      <c r="E7" s="11">
        <v>252</v>
      </c>
      <c r="F7" s="11">
        <v>231</v>
      </c>
      <c r="G7" s="11">
        <v>196</v>
      </c>
      <c r="H7" s="11">
        <v>318</v>
      </c>
      <c r="I7" s="11">
        <v>109</v>
      </c>
      <c r="J7" s="11">
        <v>101</v>
      </c>
      <c r="K7" s="11">
        <v>79</v>
      </c>
      <c r="L7" s="11">
        <v>116</v>
      </c>
      <c r="M7" s="11">
        <v>135</v>
      </c>
      <c r="N7" s="19">
        <f t="shared" si="1"/>
        <v>186.41666666666666</v>
      </c>
    </row>
    <row r="8" spans="1:14" x14ac:dyDescent="0.2">
      <c r="A8" s="10" t="s">
        <v>8</v>
      </c>
      <c r="B8" s="11">
        <v>592</v>
      </c>
      <c r="C8" s="11">
        <v>539</v>
      </c>
      <c r="D8" s="11">
        <v>504</v>
      </c>
      <c r="E8" s="11">
        <v>583</v>
      </c>
      <c r="F8" s="11">
        <v>462</v>
      </c>
      <c r="G8" s="11">
        <v>412</v>
      </c>
      <c r="H8" s="11">
        <v>1053</v>
      </c>
      <c r="I8" s="11">
        <v>749</v>
      </c>
      <c r="J8" s="11">
        <v>591</v>
      </c>
      <c r="K8" s="11">
        <v>441</v>
      </c>
      <c r="L8" s="11">
        <v>426</v>
      </c>
      <c r="M8" s="11">
        <v>463</v>
      </c>
      <c r="N8" s="19">
        <f t="shared" si="1"/>
        <v>567.91666666666663</v>
      </c>
    </row>
    <row r="9" spans="1:14" x14ac:dyDescent="0.2">
      <c r="A9" s="10" t="s">
        <v>9</v>
      </c>
      <c r="B9" s="11">
        <v>296</v>
      </c>
      <c r="C9" s="11">
        <v>223</v>
      </c>
      <c r="D9" s="11">
        <v>181</v>
      </c>
      <c r="E9" s="11">
        <v>208</v>
      </c>
      <c r="F9" s="11">
        <v>217</v>
      </c>
      <c r="G9" s="11">
        <v>162</v>
      </c>
      <c r="H9" s="11">
        <v>176</v>
      </c>
      <c r="I9" s="11">
        <v>133</v>
      </c>
      <c r="J9" s="11">
        <v>127</v>
      </c>
      <c r="K9" s="11">
        <v>123</v>
      </c>
      <c r="L9" s="11">
        <v>129</v>
      </c>
      <c r="M9" s="11">
        <v>147</v>
      </c>
      <c r="N9" s="19">
        <f t="shared" si="1"/>
        <v>176.83333333333334</v>
      </c>
    </row>
    <row r="10" spans="1:14" x14ac:dyDescent="0.2">
      <c r="A10" s="10" t="s">
        <v>10</v>
      </c>
      <c r="B10" s="11">
        <v>11183</v>
      </c>
      <c r="C10" s="11">
        <v>9544</v>
      </c>
      <c r="D10" s="11">
        <v>10762</v>
      </c>
      <c r="E10" s="11">
        <v>10718</v>
      </c>
      <c r="F10" s="11">
        <v>9000</v>
      </c>
      <c r="G10" s="11">
        <v>7721</v>
      </c>
      <c r="H10" s="11">
        <v>9755</v>
      </c>
      <c r="I10" s="11">
        <v>7359</v>
      </c>
      <c r="J10" s="11">
        <v>5210</v>
      </c>
      <c r="K10" s="11">
        <v>5303</v>
      </c>
      <c r="L10" s="11">
        <v>5448</v>
      </c>
      <c r="M10" s="11">
        <v>5560</v>
      </c>
      <c r="N10" s="19">
        <f t="shared" si="1"/>
        <v>8130.25</v>
      </c>
    </row>
    <row r="11" spans="1:14" x14ac:dyDescent="0.2">
      <c r="A11" s="10" t="s">
        <v>11</v>
      </c>
      <c r="B11" s="11">
        <v>1554</v>
      </c>
      <c r="C11" s="11">
        <v>1467</v>
      </c>
      <c r="D11" s="11">
        <v>1656</v>
      </c>
      <c r="E11" s="11">
        <v>1814</v>
      </c>
      <c r="F11" s="11">
        <v>1554</v>
      </c>
      <c r="G11" s="11">
        <v>1568</v>
      </c>
      <c r="H11" s="11">
        <v>2166</v>
      </c>
      <c r="I11" s="11">
        <v>1280</v>
      </c>
      <c r="J11" s="11">
        <v>1420</v>
      </c>
      <c r="K11" s="11">
        <v>1121</v>
      </c>
      <c r="L11" s="11">
        <v>1356</v>
      </c>
      <c r="M11" s="11">
        <v>1272</v>
      </c>
      <c r="N11" s="19">
        <f t="shared" si="1"/>
        <v>1519</v>
      </c>
    </row>
    <row r="12" spans="1:14" x14ac:dyDescent="0.2">
      <c r="A12" s="10" t="s">
        <v>12</v>
      </c>
      <c r="B12" s="11">
        <v>637</v>
      </c>
      <c r="C12" s="11">
        <v>535</v>
      </c>
      <c r="D12" s="11">
        <v>518</v>
      </c>
      <c r="E12" s="11">
        <v>591</v>
      </c>
      <c r="F12" s="11">
        <v>501</v>
      </c>
      <c r="G12" s="11">
        <v>397</v>
      </c>
      <c r="H12" s="11">
        <v>399</v>
      </c>
      <c r="I12" s="11">
        <v>253</v>
      </c>
      <c r="J12" s="11">
        <v>189</v>
      </c>
      <c r="K12" s="11">
        <v>164</v>
      </c>
      <c r="L12" s="11">
        <v>214</v>
      </c>
      <c r="M12" s="11">
        <v>291</v>
      </c>
      <c r="N12" s="19">
        <f t="shared" si="1"/>
        <v>390.75</v>
      </c>
    </row>
    <row r="13" spans="1:14" x14ac:dyDescent="0.2">
      <c r="A13" s="10" t="s">
        <v>13</v>
      </c>
      <c r="B13" s="11">
        <v>191</v>
      </c>
      <c r="C13" s="11">
        <v>167</v>
      </c>
      <c r="D13" s="11">
        <v>145</v>
      </c>
      <c r="E13" s="11">
        <v>163</v>
      </c>
      <c r="F13" s="11">
        <v>155</v>
      </c>
      <c r="G13" s="11">
        <v>117</v>
      </c>
      <c r="H13" s="11">
        <v>116</v>
      </c>
      <c r="I13" s="11">
        <v>87</v>
      </c>
      <c r="J13" s="11">
        <v>65</v>
      </c>
      <c r="K13" s="11">
        <v>80</v>
      </c>
      <c r="L13" s="11">
        <v>106</v>
      </c>
      <c r="M13" s="11">
        <v>102</v>
      </c>
      <c r="N13" s="19">
        <f t="shared" si="1"/>
        <v>124.5</v>
      </c>
    </row>
    <row r="14" spans="1:14" x14ac:dyDescent="0.2">
      <c r="A14" s="10" t="s">
        <v>14</v>
      </c>
      <c r="B14" s="11">
        <v>1189</v>
      </c>
      <c r="C14" s="11">
        <v>572</v>
      </c>
      <c r="D14" s="11">
        <v>623</v>
      </c>
      <c r="E14" s="11">
        <v>477</v>
      </c>
      <c r="F14" s="11">
        <v>385</v>
      </c>
      <c r="G14" s="11">
        <v>514</v>
      </c>
      <c r="H14" s="11">
        <v>475</v>
      </c>
      <c r="I14" s="11">
        <v>451</v>
      </c>
      <c r="J14" s="11">
        <v>213</v>
      </c>
      <c r="K14" s="11">
        <v>414</v>
      </c>
      <c r="L14" s="11">
        <v>237</v>
      </c>
      <c r="M14" s="11">
        <v>264</v>
      </c>
      <c r="N14" s="19">
        <f t="shared" si="1"/>
        <v>484.5</v>
      </c>
    </row>
    <row r="15" spans="1:14" x14ac:dyDescent="0.2">
      <c r="A15" s="10" t="s">
        <v>15</v>
      </c>
      <c r="B15" s="11">
        <v>4716</v>
      </c>
      <c r="C15" s="11">
        <v>4454</v>
      </c>
      <c r="D15" s="11">
        <v>4320</v>
      </c>
      <c r="E15" s="11">
        <v>4397</v>
      </c>
      <c r="F15" s="11">
        <v>3390</v>
      </c>
      <c r="G15" s="11">
        <v>4663</v>
      </c>
      <c r="H15" s="11">
        <v>3896</v>
      </c>
      <c r="I15" s="11">
        <v>5645</v>
      </c>
      <c r="J15" s="11">
        <v>8407</v>
      </c>
      <c r="K15" s="11">
        <v>5176</v>
      </c>
      <c r="L15" s="11">
        <v>3068</v>
      </c>
      <c r="M15" s="11">
        <v>5120</v>
      </c>
      <c r="N15" s="19">
        <f t="shared" si="1"/>
        <v>4771</v>
      </c>
    </row>
    <row r="16" spans="1:14" x14ac:dyDescent="0.2">
      <c r="A16" s="10" t="s">
        <v>16</v>
      </c>
      <c r="B16" s="11">
        <v>601</v>
      </c>
      <c r="C16" s="11">
        <v>500</v>
      </c>
      <c r="D16" s="11">
        <v>409</v>
      </c>
      <c r="E16" s="11">
        <v>438</v>
      </c>
      <c r="F16" s="11">
        <v>345</v>
      </c>
      <c r="G16" s="11">
        <v>304</v>
      </c>
      <c r="H16" s="11">
        <v>314</v>
      </c>
      <c r="I16" s="11">
        <v>150</v>
      </c>
      <c r="J16" s="11">
        <v>234</v>
      </c>
      <c r="K16" s="11">
        <v>336</v>
      </c>
      <c r="L16" s="11">
        <v>331</v>
      </c>
      <c r="M16" s="11">
        <v>333</v>
      </c>
      <c r="N16" s="19">
        <f t="shared" si="1"/>
        <v>357.91666666666669</v>
      </c>
    </row>
    <row r="17" spans="1:14" x14ac:dyDescent="0.2">
      <c r="A17" s="10" t="s">
        <v>17</v>
      </c>
      <c r="B17" s="11">
        <v>27</v>
      </c>
      <c r="C17" s="11">
        <v>22</v>
      </c>
      <c r="D17" s="11">
        <v>25</v>
      </c>
      <c r="E17" s="11">
        <v>22</v>
      </c>
      <c r="F17" s="11">
        <v>24</v>
      </c>
      <c r="G17" s="11">
        <v>30</v>
      </c>
      <c r="H17" s="11">
        <v>58</v>
      </c>
      <c r="I17" s="11">
        <v>62</v>
      </c>
      <c r="J17" s="11">
        <v>60</v>
      </c>
      <c r="K17" s="11">
        <v>24</v>
      </c>
      <c r="L17" s="11">
        <v>18</v>
      </c>
      <c r="M17" s="11">
        <v>36</v>
      </c>
      <c r="N17" s="19">
        <f t="shared" si="1"/>
        <v>34</v>
      </c>
    </row>
    <row r="18" spans="1:14" x14ac:dyDescent="0.2">
      <c r="A18" s="10" t="s">
        <v>18</v>
      </c>
      <c r="B18" s="11">
        <v>318</v>
      </c>
      <c r="C18" s="11">
        <v>280</v>
      </c>
      <c r="D18" s="11">
        <v>325</v>
      </c>
      <c r="E18" s="11">
        <v>287</v>
      </c>
      <c r="F18" s="11">
        <v>248</v>
      </c>
      <c r="G18" s="11">
        <v>267</v>
      </c>
      <c r="H18" s="11">
        <v>1395</v>
      </c>
      <c r="I18" s="11">
        <v>743</v>
      </c>
      <c r="J18" s="11">
        <v>455</v>
      </c>
      <c r="K18" s="11">
        <v>395</v>
      </c>
      <c r="L18" s="11">
        <v>452</v>
      </c>
      <c r="M18" s="11">
        <v>554</v>
      </c>
      <c r="N18" s="19">
        <f t="shared" si="1"/>
        <v>476.58333333333331</v>
      </c>
    </row>
    <row r="19" spans="1:14" x14ac:dyDescent="0.2">
      <c r="A19" s="10" t="s">
        <v>19</v>
      </c>
      <c r="B19" s="11">
        <v>137</v>
      </c>
      <c r="C19" s="11">
        <v>100</v>
      </c>
      <c r="D19" s="11">
        <v>107</v>
      </c>
      <c r="E19" s="11">
        <v>135</v>
      </c>
      <c r="F19" s="11">
        <v>105</v>
      </c>
      <c r="G19" s="11">
        <v>99</v>
      </c>
      <c r="H19" s="11">
        <v>85</v>
      </c>
      <c r="I19" s="11">
        <v>73</v>
      </c>
      <c r="J19" s="11">
        <v>77</v>
      </c>
      <c r="K19" s="11">
        <v>98</v>
      </c>
      <c r="L19" s="11">
        <v>80</v>
      </c>
      <c r="M19" s="11">
        <v>89</v>
      </c>
      <c r="N19" s="19">
        <f t="shared" si="1"/>
        <v>98.75</v>
      </c>
    </row>
    <row r="20" spans="1:14" x14ac:dyDescent="0.2">
      <c r="A20" s="10" t="s">
        <v>20</v>
      </c>
      <c r="B20" s="11">
        <v>379</v>
      </c>
      <c r="C20" s="11">
        <v>410</v>
      </c>
      <c r="D20" s="11">
        <v>342</v>
      </c>
      <c r="E20" s="11">
        <v>294</v>
      </c>
      <c r="F20" s="11">
        <v>327</v>
      </c>
      <c r="G20" s="11">
        <v>226</v>
      </c>
      <c r="H20" s="11">
        <v>241</v>
      </c>
      <c r="I20" s="11">
        <v>291</v>
      </c>
      <c r="J20" s="11">
        <v>310</v>
      </c>
      <c r="K20" s="11">
        <v>168</v>
      </c>
      <c r="L20" s="11">
        <v>243</v>
      </c>
      <c r="M20" s="11">
        <v>212</v>
      </c>
      <c r="N20" s="19">
        <f t="shared" si="1"/>
        <v>286.91666666666669</v>
      </c>
    </row>
    <row r="21" spans="1:14" x14ac:dyDescent="0.2">
      <c r="A21" s="10" t="s">
        <v>21</v>
      </c>
      <c r="B21" s="11">
        <v>705</v>
      </c>
      <c r="C21" s="11">
        <v>450</v>
      </c>
      <c r="D21" s="11">
        <v>397</v>
      </c>
      <c r="E21" s="11">
        <v>382</v>
      </c>
      <c r="F21" s="11">
        <v>382</v>
      </c>
      <c r="G21" s="11">
        <v>550</v>
      </c>
      <c r="H21" s="11">
        <v>1414</v>
      </c>
      <c r="I21" s="11">
        <v>1557</v>
      </c>
      <c r="J21" s="11">
        <v>798</v>
      </c>
      <c r="K21" s="11">
        <v>805</v>
      </c>
      <c r="L21" s="11">
        <v>1003</v>
      </c>
      <c r="M21" s="11">
        <v>1008</v>
      </c>
      <c r="N21" s="19">
        <f t="shared" si="1"/>
        <v>787.58333333333337</v>
      </c>
    </row>
    <row r="22" spans="1:14" x14ac:dyDescent="0.2">
      <c r="A22" s="10" t="s">
        <v>22</v>
      </c>
      <c r="B22" s="11">
        <v>711</v>
      </c>
      <c r="C22" s="11">
        <v>580</v>
      </c>
      <c r="D22" s="11">
        <v>586</v>
      </c>
      <c r="E22" s="11">
        <v>520</v>
      </c>
      <c r="F22" s="11">
        <v>503</v>
      </c>
      <c r="G22" s="11">
        <v>541</v>
      </c>
      <c r="H22" s="11">
        <v>944</v>
      </c>
      <c r="I22" s="11">
        <v>497</v>
      </c>
      <c r="J22" s="11">
        <v>486</v>
      </c>
      <c r="K22" s="11">
        <v>469</v>
      </c>
      <c r="L22" s="11">
        <v>460</v>
      </c>
      <c r="M22" s="11">
        <v>490</v>
      </c>
      <c r="N22" s="19">
        <f t="shared" si="1"/>
        <v>565.58333333333337</v>
      </c>
    </row>
    <row r="23" spans="1:14" x14ac:dyDescent="0.2">
      <c r="A23" s="10" t="s">
        <v>23</v>
      </c>
      <c r="B23" s="11">
        <v>298</v>
      </c>
      <c r="C23" s="11">
        <v>241</v>
      </c>
      <c r="D23" s="11">
        <v>219</v>
      </c>
      <c r="E23" s="11">
        <v>227</v>
      </c>
      <c r="F23" s="11">
        <v>192</v>
      </c>
      <c r="G23" s="11">
        <v>274</v>
      </c>
      <c r="H23" s="11">
        <v>470</v>
      </c>
      <c r="I23" s="11">
        <v>282</v>
      </c>
      <c r="J23" s="11">
        <v>290</v>
      </c>
      <c r="K23" s="11">
        <v>154</v>
      </c>
      <c r="L23" s="11">
        <v>158</v>
      </c>
      <c r="M23" s="11">
        <v>153</v>
      </c>
      <c r="N23" s="19">
        <f t="shared" si="1"/>
        <v>246.5</v>
      </c>
    </row>
    <row r="24" spans="1:14" x14ac:dyDescent="0.2">
      <c r="A24" s="10" t="s">
        <v>24</v>
      </c>
      <c r="B24" s="11">
        <v>391</v>
      </c>
      <c r="C24" s="11">
        <v>282</v>
      </c>
      <c r="D24" s="11">
        <v>245</v>
      </c>
      <c r="E24" s="11">
        <v>328</v>
      </c>
      <c r="F24" s="11">
        <v>248</v>
      </c>
      <c r="G24" s="11">
        <v>284</v>
      </c>
      <c r="H24" s="11">
        <v>232</v>
      </c>
      <c r="I24" s="11">
        <v>142</v>
      </c>
      <c r="J24" s="11">
        <v>153</v>
      </c>
      <c r="K24" s="11">
        <v>218</v>
      </c>
      <c r="L24" s="11">
        <v>200</v>
      </c>
      <c r="M24" s="11">
        <v>206</v>
      </c>
      <c r="N24" s="19">
        <f t="shared" si="1"/>
        <v>244.08333333333334</v>
      </c>
    </row>
    <row r="25" spans="1:14" x14ac:dyDescent="0.2">
      <c r="A25" s="10" t="s">
        <v>25</v>
      </c>
      <c r="B25" s="11">
        <v>466</v>
      </c>
      <c r="C25" s="11">
        <v>388</v>
      </c>
      <c r="D25" s="11">
        <v>333</v>
      </c>
      <c r="E25" s="11">
        <v>208</v>
      </c>
      <c r="F25" s="11">
        <v>177</v>
      </c>
      <c r="G25" s="11">
        <v>210</v>
      </c>
      <c r="H25" s="11">
        <v>103</v>
      </c>
      <c r="I25" s="11">
        <v>130</v>
      </c>
      <c r="J25" s="11">
        <v>129</v>
      </c>
      <c r="K25" s="11">
        <v>122</v>
      </c>
      <c r="L25" s="11">
        <v>205</v>
      </c>
      <c r="M25" s="11">
        <v>130</v>
      </c>
      <c r="N25" s="19">
        <f t="shared" si="1"/>
        <v>216.75</v>
      </c>
    </row>
    <row r="26" spans="1:14" x14ac:dyDescent="0.2">
      <c r="A26" s="10" t="s">
        <v>26</v>
      </c>
      <c r="B26" s="11">
        <v>279</v>
      </c>
      <c r="C26" s="11">
        <v>237</v>
      </c>
      <c r="D26" s="11">
        <v>280</v>
      </c>
      <c r="E26" s="11">
        <v>222</v>
      </c>
      <c r="F26" s="11">
        <v>290</v>
      </c>
      <c r="G26" s="11">
        <v>279</v>
      </c>
      <c r="H26" s="11">
        <v>376</v>
      </c>
      <c r="I26" s="11">
        <v>421</v>
      </c>
      <c r="J26" s="11">
        <v>215</v>
      </c>
      <c r="K26" s="11">
        <v>203</v>
      </c>
      <c r="L26" s="11">
        <v>189</v>
      </c>
      <c r="M26" s="11">
        <v>275</v>
      </c>
      <c r="N26" s="19">
        <f t="shared" si="1"/>
        <v>272.16666666666669</v>
      </c>
    </row>
    <row r="27" spans="1:14" x14ac:dyDescent="0.2">
      <c r="A27" s="10" t="s">
        <v>27</v>
      </c>
      <c r="B27" s="11">
        <v>1613</v>
      </c>
      <c r="C27" s="11">
        <v>1337</v>
      </c>
      <c r="D27" s="11">
        <v>1588</v>
      </c>
      <c r="E27" s="11">
        <v>1373</v>
      </c>
      <c r="F27" s="11">
        <v>1151</v>
      </c>
      <c r="G27" s="11">
        <v>2486</v>
      </c>
      <c r="H27" s="11">
        <v>3902</v>
      </c>
      <c r="I27" s="11">
        <v>3806</v>
      </c>
      <c r="J27" s="11">
        <v>4162</v>
      </c>
      <c r="K27" s="11">
        <v>866</v>
      </c>
      <c r="L27" s="11">
        <v>607</v>
      </c>
      <c r="M27" s="11">
        <v>772</v>
      </c>
      <c r="N27" s="19">
        <f t="shared" si="1"/>
        <v>1971.9166666666667</v>
      </c>
    </row>
    <row r="28" spans="1:14" x14ac:dyDescent="0.2">
      <c r="A28" s="10" t="s">
        <v>28</v>
      </c>
      <c r="B28" s="11">
        <v>3453</v>
      </c>
      <c r="C28" s="11">
        <v>2939</v>
      </c>
      <c r="D28" s="11">
        <v>2772</v>
      </c>
      <c r="E28" s="11">
        <v>3273</v>
      </c>
      <c r="F28" s="11">
        <v>2830</v>
      </c>
      <c r="G28" s="11">
        <v>3102</v>
      </c>
      <c r="H28" s="11">
        <v>3604</v>
      </c>
      <c r="I28" s="11">
        <v>1481</v>
      </c>
      <c r="J28" s="11">
        <v>781</v>
      </c>
      <c r="K28" s="11">
        <v>1060</v>
      </c>
      <c r="L28" s="11">
        <v>2453</v>
      </c>
      <c r="M28" s="11">
        <v>1994</v>
      </c>
      <c r="N28" s="19">
        <f t="shared" si="1"/>
        <v>2478.5</v>
      </c>
    </row>
    <row r="29" spans="1:14" x14ac:dyDescent="0.2">
      <c r="A29" s="10" t="s">
        <v>29</v>
      </c>
      <c r="B29" s="11">
        <v>1359</v>
      </c>
      <c r="C29" s="11">
        <v>1126</v>
      </c>
      <c r="D29" s="11">
        <v>1157</v>
      </c>
      <c r="E29" s="11">
        <v>1212</v>
      </c>
      <c r="F29" s="11">
        <v>1070</v>
      </c>
      <c r="G29" s="11">
        <v>2468</v>
      </c>
      <c r="H29" s="11">
        <v>7304</v>
      </c>
      <c r="I29" s="11">
        <v>3304</v>
      </c>
      <c r="J29" s="11">
        <v>1438</v>
      </c>
      <c r="K29" s="11">
        <v>1116</v>
      </c>
      <c r="L29" s="11">
        <v>590</v>
      </c>
      <c r="M29" s="11">
        <v>633</v>
      </c>
      <c r="N29" s="19">
        <f t="shared" si="1"/>
        <v>1898.0833333333333</v>
      </c>
    </row>
    <row r="30" spans="1:14" x14ac:dyDescent="0.2">
      <c r="A30" s="10" t="s">
        <v>30</v>
      </c>
      <c r="B30" s="11">
        <v>1352</v>
      </c>
      <c r="C30" s="11">
        <v>1238</v>
      </c>
      <c r="D30" s="11">
        <v>1222</v>
      </c>
      <c r="E30" s="11">
        <v>1316</v>
      </c>
      <c r="F30" s="11">
        <v>1333</v>
      </c>
      <c r="G30" s="11">
        <v>1337</v>
      </c>
      <c r="H30" s="11">
        <v>1306</v>
      </c>
      <c r="I30" s="11">
        <v>886</v>
      </c>
      <c r="J30" s="11">
        <v>696</v>
      </c>
      <c r="K30" s="11">
        <v>604</v>
      </c>
      <c r="L30" s="11">
        <v>724</v>
      </c>
      <c r="M30" s="11">
        <v>680</v>
      </c>
      <c r="N30" s="19">
        <f t="shared" si="1"/>
        <v>1057.8333333333333</v>
      </c>
    </row>
    <row r="31" spans="1:14" x14ac:dyDescent="0.2">
      <c r="A31" s="10" t="s">
        <v>31</v>
      </c>
      <c r="B31" s="11">
        <v>261</v>
      </c>
      <c r="C31" s="11">
        <v>217</v>
      </c>
      <c r="D31" s="11">
        <v>195</v>
      </c>
      <c r="E31" s="11">
        <v>222</v>
      </c>
      <c r="F31" s="11">
        <v>185</v>
      </c>
      <c r="G31" s="11">
        <v>189</v>
      </c>
      <c r="H31" s="11">
        <v>122</v>
      </c>
      <c r="I31" s="11">
        <v>56</v>
      </c>
      <c r="J31" s="11">
        <v>49</v>
      </c>
      <c r="K31" s="11">
        <v>48</v>
      </c>
      <c r="L31" s="11">
        <v>70</v>
      </c>
      <c r="M31" s="11">
        <v>111</v>
      </c>
      <c r="N31" s="19">
        <f t="shared" si="1"/>
        <v>143.75</v>
      </c>
    </row>
    <row r="32" spans="1:14" x14ac:dyDescent="0.2">
      <c r="A32" s="10" t="s">
        <v>32</v>
      </c>
      <c r="B32" s="11">
        <v>1033</v>
      </c>
      <c r="C32" s="11">
        <v>840</v>
      </c>
      <c r="D32" s="11">
        <v>938</v>
      </c>
      <c r="E32" s="11">
        <v>822</v>
      </c>
      <c r="F32" s="11">
        <v>649</v>
      </c>
      <c r="G32" s="11">
        <v>729</v>
      </c>
      <c r="H32" s="11">
        <v>1416</v>
      </c>
      <c r="I32" s="11">
        <v>718</v>
      </c>
      <c r="J32" s="11">
        <v>671</v>
      </c>
      <c r="K32" s="11">
        <v>653</v>
      </c>
      <c r="L32" s="11">
        <v>549</v>
      </c>
      <c r="M32" s="11">
        <v>709</v>
      </c>
      <c r="N32" s="19">
        <f t="shared" si="1"/>
        <v>810.58333333333337</v>
      </c>
    </row>
    <row r="33" spans="1:14" x14ac:dyDescent="0.2">
      <c r="A33" s="10" t="s">
        <v>33</v>
      </c>
      <c r="B33" s="11">
        <v>438</v>
      </c>
      <c r="C33" s="11">
        <v>333</v>
      </c>
      <c r="D33" s="11">
        <v>364</v>
      </c>
      <c r="E33" s="11">
        <v>360</v>
      </c>
      <c r="F33" s="11">
        <v>281</v>
      </c>
      <c r="G33" s="11">
        <v>261</v>
      </c>
      <c r="H33" s="11">
        <v>268</v>
      </c>
      <c r="I33" s="11">
        <v>173</v>
      </c>
      <c r="J33" s="11">
        <v>199</v>
      </c>
      <c r="K33" s="11">
        <v>216</v>
      </c>
      <c r="L33" s="11">
        <v>223</v>
      </c>
      <c r="M33" s="11">
        <v>265</v>
      </c>
      <c r="N33" s="19">
        <f t="shared" si="1"/>
        <v>281.75</v>
      </c>
    </row>
    <row r="34" spans="1:14" x14ac:dyDescent="0.2">
      <c r="A34" s="10" t="s">
        <v>34</v>
      </c>
      <c r="B34" s="11">
        <v>317</v>
      </c>
      <c r="C34" s="11">
        <v>95</v>
      </c>
      <c r="D34" s="11">
        <v>103</v>
      </c>
      <c r="E34" s="11">
        <v>131</v>
      </c>
      <c r="F34" s="11">
        <v>85</v>
      </c>
      <c r="G34" s="11">
        <v>79</v>
      </c>
      <c r="H34" s="11">
        <v>89</v>
      </c>
      <c r="I34" s="11">
        <v>30</v>
      </c>
      <c r="J34" s="11">
        <v>51</v>
      </c>
      <c r="K34" s="11">
        <v>125</v>
      </c>
      <c r="L34" s="11">
        <v>104</v>
      </c>
      <c r="M34" s="11">
        <v>141</v>
      </c>
      <c r="N34" s="19">
        <f t="shared" si="1"/>
        <v>112.5</v>
      </c>
    </row>
    <row r="35" spans="1:14" x14ac:dyDescent="0.2">
      <c r="A35" s="10" t="s">
        <v>35</v>
      </c>
      <c r="B35" s="11">
        <v>1284</v>
      </c>
      <c r="C35" s="11">
        <v>897</v>
      </c>
      <c r="D35" s="11">
        <v>1102</v>
      </c>
      <c r="E35" s="11">
        <v>1142</v>
      </c>
      <c r="F35" s="11">
        <v>945</v>
      </c>
      <c r="G35" s="11">
        <v>1094</v>
      </c>
      <c r="H35" s="11">
        <v>1443</v>
      </c>
      <c r="I35" s="11">
        <v>901</v>
      </c>
      <c r="J35" s="11">
        <v>856</v>
      </c>
      <c r="K35" s="11">
        <v>875</v>
      </c>
      <c r="L35" s="11">
        <v>840</v>
      </c>
      <c r="M35" s="11">
        <v>921</v>
      </c>
      <c r="N35" s="19">
        <f t="shared" si="1"/>
        <v>1025</v>
      </c>
    </row>
    <row r="36" spans="1:14" x14ac:dyDescent="0.2">
      <c r="A36" s="10" t="s">
        <v>36</v>
      </c>
      <c r="B36" s="11">
        <v>408</v>
      </c>
      <c r="C36" s="11">
        <v>275</v>
      </c>
      <c r="D36" s="11">
        <v>285</v>
      </c>
      <c r="E36" s="11">
        <v>323</v>
      </c>
      <c r="F36" s="11">
        <v>288</v>
      </c>
      <c r="G36" s="11">
        <v>290</v>
      </c>
      <c r="H36" s="11">
        <v>292</v>
      </c>
      <c r="I36" s="11">
        <v>152</v>
      </c>
      <c r="J36" s="11">
        <v>115</v>
      </c>
      <c r="K36" s="11">
        <v>134</v>
      </c>
      <c r="L36" s="11">
        <v>155</v>
      </c>
      <c r="M36" s="11">
        <v>214</v>
      </c>
      <c r="N36" s="19">
        <f t="shared" si="1"/>
        <v>244.25</v>
      </c>
    </row>
    <row r="37" spans="1:14" x14ac:dyDescent="0.2">
      <c r="A37" s="10" t="s">
        <v>37</v>
      </c>
      <c r="B37" s="11">
        <v>1201</v>
      </c>
      <c r="C37" s="11">
        <v>1149</v>
      </c>
      <c r="D37" s="11">
        <v>1018</v>
      </c>
      <c r="E37" s="11">
        <v>911</v>
      </c>
      <c r="F37" s="11">
        <v>922</v>
      </c>
      <c r="G37" s="11">
        <v>1767</v>
      </c>
      <c r="H37" s="11">
        <v>1103</v>
      </c>
      <c r="I37" s="11">
        <v>759</v>
      </c>
      <c r="J37" s="11">
        <v>629</v>
      </c>
      <c r="K37" s="11">
        <v>562</v>
      </c>
      <c r="L37" s="11">
        <v>490</v>
      </c>
      <c r="M37" s="11">
        <v>560</v>
      </c>
      <c r="N37" s="19">
        <f t="shared" si="1"/>
        <v>922.58333333333337</v>
      </c>
    </row>
    <row r="38" spans="1:14" x14ac:dyDescent="0.2">
      <c r="A38" s="10" t="s">
        <v>38</v>
      </c>
      <c r="B38" s="11">
        <v>1162</v>
      </c>
      <c r="C38" s="11">
        <v>1056</v>
      </c>
      <c r="D38" s="11">
        <v>1095</v>
      </c>
      <c r="E38" s="11">
        <v>1139</v>
      </c>
      <c r="F38" s="11">
        <v>870</v>
      </c>
      <c r="G38" s="11">
        <v>1069</v>
      </c>
      <c r="H38" s="11">
        <v>2009</v>
      </c>
      <c r="I38" s="11">
        <v>1040</v>
      </c>
      <c r="J38" s="11">
        <v>858</v>
      </c>
      <c r="K38" s="11">
        <v>870</v>
      </c>
      <c r="L38" s="11">
        <v>955</v>
      </c>
      <c r="M38" s="11">
        <v>876</v>
      </c>
      <c r="N38" s="19">
        <f t="shared" si="1"/>
        <v>1083.25</v>
      </c>
    </row>
    <row r="39" spans="1:14" x14ac:dyDescent="0.2">
      <c r="A39" s="10" t="s">
        <v>39</v>
      </c>
      <c r="B39" s="11">
        <v>7416</v>
      </c>
      <c r="C39" s="11">
        <v>5840</v>
      </c>
      <c r="D39" s="11">
        <v>5698</v>
      </c>
      <c r="E39" s="11">
        <v>6551</v>
      </c>
      <c r="F39" s="11">
        <v>5626</v>
      </c>
      <c r="G39" s="11">
        <v>5948</v>
      </c>
      <c r="H39" s="11">
        <v>8405</v>
      </c>
      <c r="I39" s="11">
        <v>7660</v>
      </c>
      <c r="J39" s="11">
        <v>4457</v>
      </c>
      <c r="K39" s="11">
        <v>3428</v>
      </c>
      <c r="L39" s="11">
        <v>3622</v>
      </c>
      <c r="M39" s="11">
        <v>3597</v>
      </c>
      <c r="N39" s="19">
        <f t="shared" si="1"/>
        <v>5687.333333333333</v>
      </c>
    </row>
    <row r="40" spans="1:14" x14ac:dyDescent="0.2">
      <c r="A40" s="10" t="s">
        <v>40</v>
      </c>
      <c r="B40" s="11">
        <v>1319</v>
      </c>
      <c r="C40" s="11">
        <v>1015</v>
      </c>
      <c r="D40" s="11">
        <v>921</v>
      </c>
      <c r="E40" s="11">
        <v>1071</v>
      </c>
      <c r="F40" s="11">
        <v>850</v>
      </c>
      <c r="G40" s="11">
        <v>794</v>
      </c>
      <c r="H40" s="11">
        <v>526</v>
      </c>
      <c r="I40" s="11">
        <v>438</v>
      </c>
      <c r="J40" s="11">
        <v>475</v>
      </c>
      <c r="K40" s="11">
        <v>509</v>
      </c>
      <c r="L40" s="11">
        <v>563</v>
      </c>
      <c r="M40" s="11">
        <v>587</v>
      </c>
      <c r="N40" s="19">
        <f t="shared" si="1"/>
        <v>755.66666666666663</v>
      </c>
    </row>
    <row r="41" spans="1:14" x14ac:dyDescent="0.2">
      <c r="A41" s="10" t="s">
        <v>41</v>
      </c>
      <c r="B41" s="11">
        <v>128</v>
      </c>
      <c r="C41" s="11">
        <v>104</v>
      </c>
      <c r="D41" s="11">
        <v>95</v>
      </c>
      <c r="E41" s="11">
        <v>99</v>
      </c>
      <c r="F41" s="11">
        <v>116</v>
      </c>
      <c r="G41" s="11">
        <v>112</v>
      </c>
      <c r="H41" s="11">
        <v>147</v>
      </c>
      <c r="I41" s="11">
        <v>92</v>
      </c>
      <c r="J41" s="11">
        <v>141</v>
      </c>
      <c r="K41" s="11">
        <v>113</v>
      </c>
      <c r="L41" s="11">
        <v>120</v>
      </c>
      <c r="M41" s="11">
        <v>139</v>
      </c>
      <c r="N41" s="19">
        <f t="shared" si="1"/>
        <v>117.16666666666667</v>
      </c>
    </row>
    <row r="42" spans="1:14" x14ac:dyDescent="0.2">
      <c r="A42" s="10" t="s">
        <v>42</v>
      </c>
      <c r="B42" s="11">
        <v>2193</v>
      </c>
      <c r="C42" s="11">
        <v>1929</v>
      </c>
      <c r="D42" s="11">
        <v>1963</v>
      </c>
      <c r="E42" s="11">
        <v>1799</v>
      </c>
      <c r="F42" s="11">
        <v>1608</v>
      </c>
      <c r="G42" s="11">
        <v>1983</v>
      </c>
      <c r="H42" s="11">
        <v>4037</v>
      </c>
      <c r="I42" s="11">
        <v>2575</v>
      </c>
      <c r="J42" s="11">
        <v>1708</v>
      </c>
      <c r="K42" s="11">
        <v>1464</v>
      </c>
      <c r="L42" s="11">
        <v>1478</v>
      </c>
      <c r="M42" s="11">
        <v>1629</v>
      </c>
      <c r="N42" s="19">
        <f t="shared" si="1"/>
        <v>2030.5</v>
      </c>
    </row>
    <row r="43" spans="1:14" x14ac:dyDescent="0.2">
      <c r="A43" s="10" t="s">
        <v>43</v>
      </c>
      <c r="B43" s="11">
        <v>372</v>
      </c>
      <c r="C43" s="11">
        <v>264</v>
      </c>
      <c r="D43" s="11">
        <v>256</v>
      </c>
      <c r="E43" s="11">
        <v>324</v>
      </c>
      <c r="F43" s="11">
        <v>203</v>
      </c>
      <c r="G43" s="11">
        <v>394</v>
      </c>
      <c r="H43" s="11">
        <v>349</v>
      </c>
      <c r="I43" s="11">
        <v>289</v>
      </c>
      <c r="J43" s="11">
        <v>301</v>
      </c>
      <c r="K43" s="11">
        <v>283</v>
      </c>
      <c r="L43" s="11">
        <v>232</v>
      </c>
      <c r="M43" s="11">
        <v>181</v>
      </c>
      <c r="N43" s="19">
        <f t="shared" si="1"/>
        <v>287.33333333333331</v>
      </c>
    </row>
    <row r="44" spans="1:14" x14ac:dyDescent="0.2">
      <c r="A44" s="10" t="s">
        <v>44</v>
      </c>
      <c r="B44" s="11">
        <v>2732</v>
      </c>
      <c r="C44" s="11">
        <v>2473</v>
      </c>
      <c r="D44" s="11">
        <v>2503</v>
      </c>
      <c r="E44" s="11">
        <v>2464</v>
      </c>
      <c r="F44" s="11">
        <v>2268</v>
      </c>
      <c r="G44" s="11">
        <v>2361</v>
      </c>
      <c r="H44" s="11">
        <v>2924</v>
      </c>
      <c r="I44" s="11">
        <v>2084</v>
      </c>
      <c r="J44" s="11">
        <v>2064</v>
      </c>
      <c r="K44" s="11">
        <v>2100</v>
      </c>
      <c r="L44" s="11">
        <v>1996</v>
      </c>
      <c r="M44" s="11">
        <v>2350</v>
      </c>
      <c r="N44" s="19">
        <f t="shared" si="1"/>
        <v>2359.9166666666665</v>
      </c>
    </row>
    <row r="45" spans="1:14" x14ac:dyDescent="0.2">
      <c r="A45" s="10" t="s">
        <v>45</v>
      </c>
      <c r="B45" s="11">
        <v>4752</v>
      </c>
      <c r="C45" s="11">
        <v>198</v>
      </c>
      <c r="D45" s="11">
        <v>4317</v>
      </c>
      <c r="E45" s="11">
        <v>4691</v>
      </c>
      <c r="F45" s="11">
        <v>3647</v>
      </c>
      <c r="G45" s="11">
        <v>2465</v>
      </c>
      <c r="H45" s="11">
        <v>2935</v>
      </c>
      <c r="I45" s="11">
        <v>5967</v>
      </c>
      <c r="J45" s="11">
        <v>3151</v>
      </c>
      <c r="K45" s="11">
        <v>1519</v>
      </c>
      <c r="L45" s="11">
        <v>1192</v>
      </c>
      <c r="M45" s="11">
        <v>1338</v>
      </c>
      <c r="N45" s="19">
        <f t="shared" si="1"/>
        <v>3014.3333333333335</v>
      </c>
    </row>
    <row r="46" spans="1:14" x14ac:dyDescent="0.2">
      <c r="A46" s="10" t="s">
        <v>46</v>
      </c>
      <c r="B46" s="11">
        <v>220</v>
      </c>
      <c r="C46" s="11">
        <v>148</v>
      </c>
      <c r="D46" s="11">
        <v>97</v>
      </c>
      <c r="E46" s="11">
        <v>67</v>
      </c>
      <c r="F46" s="11">
        <v>79</v>
      </c>
      <c r="G46" s="11">
        <v>99</v>
      </c>
      <c r="H46" s="11">
        <v>24</v>
      </c>
      <c r="I46" s="11">
        <v>4</v>
      </c>
      <c r="J46" s="21">
        <v>0</v>
      </c>
      <c r="K46" s="11">
        <v>10</v>
      </c>
      <c r="L46" s="11">
        <v>50</v>
      </c>
      <c r="M46" s="11">
        <v>86</v>
      </c>
      <c r="N46" s="19">
        <f>AVERAGE(B46:M46)</f>
        <v>73.666666666666671</v>
      </c>
    </row>
    <row r="47" spans="1:14" x14ac:dyDescent="0.2">
      <c r="A47" s="10" t="s">
        <v>47</v>
      </c>
      <c r="B47" s="11">
        <v>434</v>
      </c>
      <c r="C47" s="11">
        <v>349</v>
      </c>
      <c r="D47" s="11">
        <v>336</v>
      </c>
      <c r="E47" s="11">
        <v>441</v>
      </c>
      <c r="F47" s="11">
        <v>280</v>
      </c>
      <c r="G47" s="11">
        <v>264</v>
      </c>
      <c r="H47" s="11">
        <v>228</v>
      </c>
      <c r="I47" s="11">
        <v>98</v>
      </c>
      <c r="J47" s="11">
        <v>102</v>
      </c>
      <c r="K47" s="11">
        <v>102</v>
      </c>
      <c r="L47" s="11">
        <v>200</v>
      </c>
      <c r="M47" s="11">
        <v>165</v>
      </c>
      <c r="N47" s="19">
        <f t="shared" si="1"/>
        <v>249.91666666666666</v>
      </c>
    </row>
    <row r="48" spans="1:14" x14ac:dyDescent="0.2">
      <c r="A48" s="10" t="s">
        <v>48</v>
      </c>
      <c r="B48" s="11">
        <v>1097</v>
      </c>
      <c r="C48" s="11">
        <v>836</v>
      </c>
      <c r="D48" s="11">
        <v>720</v>
      </c>
      <c r="E48" s="11">
        <v>833</v>
      </c>
      <c r="F48" s="11">
        <v>664</v>
      </c>
      <c r="G48" s="11">
        <v>602</v>
      </c>
      <c r="H48" s="11">
        <v>704</v>
      </c>
      <c r="I48" s="11">
        <v>510</v>
      </c>
      <c r="J48" s="11">
        <v>457</v>
      </c>
      <c r="K48" s="11">
        <v>490</v>
      </c>
      <c r="L48" s="11">
        <v>584</v>
      </c>
      <c r="M48" s="11">
        <v>720</v>
      </c>
      <c r="N48" s="19">
        <f t="shared" si="1"/>
        <v>684.75</v>
      </c>
    </row>
    <row r="49" spans="1:14" x14ac:dyDescent="0.2">
      <c r="A49" s="10" t="s">
        <v>49</v>
      </c>
      <c r="B49" s="11">
        <v>258</v>
      </c>
      <c r="C49" s="11">
        <v>185</v>
      </c>
      <c r="D49" s="11">
        <v>197</v>
      </c>
      <c r="E49" s="11">
        <v>211</v>
      </c>
      <c r="F49" s="11">
        <v>167</v>
      </c>
      <c r="G49" s="11">
        <v>132</v>
      </c>
      <c r="H49" s="11">
        <v>126</v>
      </c>
      <c r="I49" s="11">
        <v>118</v>
      </c>
      <c r="J49" s="11">
        <v>159</v>
      </c>
      <c r="K49" s="11">
        <v>173</v>
      </c>
      <c r="L49" s="11">
        <v>168</v>
      </c>
      <c r="M49" s="11">
        <v>176</v>
      </c>
      <c r="N49" s="19">
        <f t="shared" si="1"/>
        <v>172.5</v>
      </c>
    </row>
    <row r="50" spans="1:14" x14ac:dyDescent="0.2">
      <c r="A50" s="10" t="s">
        <v>50</v>
      </c>
      <c r="B50" s="11">
        <v>1939</v>
      </c>
      <c r="C50" s="11">
        <v>1650</v>
      </c>
      <c r="D50" s="11">
        <v>1512</v>
      </c>
      <c r="E50" s="11">
        <v>1560</v>
      </c>
      <c r="F50" s="11">
        <v>1521</v>
      </c>
      <c r="G50" s="11">
        <v>1437</v>
      </c>
      <c r="H50" s="11">
        <v>1114</v>
      </c>
      <c r="I50" s="11">
        <v>1268</v>
      </c>
      <c r="J50" s="11">
        <v>1249</v>
      </c>
      <c r="K50" s="11">
        <v>1188</v>
      </c>
      <c r="L50" s="11">
        <v>1232</v>
      </c>
      <c r="M50" s="11">
        <v>1327</v>
      </c>
      <c r="N50" s="19">
        <f t="shared" si="1"/>
        <v>1416.4166666666667</v>
      </c>
    </row>
    <row r="51" spans="1:14" x14ac:dyDescent="0.2">
      <c r="A51" s="10" t="s">
        <v>51</v>
      </c>
      <c r="B51" s="11">
        <v>2183</v>
      </c>
      <c r="C51" s="11">
        <v>1794</v>
      </c>
      <c r="D51" s="11">
        <v>1650</v>
      </c>
      <c r="E51" s="11">
        <v>1558</v>
      </c>
      <c r="F51" s="11">
        <v>1514</v>
      </c>
      <c r="G51" s="11">
        <v>1343</v>
      </c>
      <c r="H51" s="11">
        <v>2495</v>
      </c>
      <c r="I51" s="11">
        <v>2388</v>
      </c>
      <c r="J51" s="11">
        <v>1591</v>
      </c>
      <c r="K51" s="11">
        <v>1689</v>
      </c>
      <c r="L51" s="11">
        <v>1594</v>
      </c>
      <c r="M51" s="11">
        <v>1702</v>
      </c>
      <c r="N51" s="19">
        <f t="shared" si="1"/>
        <v>1791.75</v>
      </c>
    </row>
    <row r="52" spans="1:14" x14ac:dyDescent="0.2">
      <c r="A52" s="10" t="s">
        <v>52</v>
      </c>
      <c r="B52" s="11">
        <v>205</v>
      </c>
      <c r="C52" s="11">
        <v>154</v>
      </c>
      <c r="D52" s="11">
        <v>149</v>
      </c>
      <c r="E52" s="11">
        <v>203</v>
      </c>
      <c r="F52" s="11">
        <v>168</v>
      </c>
      <c r="G52" s="11">
        <v>225</v>
      </c>
      <c r="H52" s="11">
        <v>214</v>
      </c>
      <c r="I52" s="11">
        <v>152</v>
      </c>
      <c r="J52" s="11">
        <v>179</v>
      </c>
      <c r="K52" s="11">
        <v>189</v>
      </c>
      <c r="L52" s="11">
        <v>188</v>
      </c>
      <c r="M52" s="11">
        <v>201</v>
      </c>
      <c r="N52" s="19">
        <f t="shared" si="1"/>
        <v>185.58333333333334</v>
      </c>
    </row>
    <row r="53" spans="1:14" x14ac:dyDescent="0.2">
      <c r="A53" s="10" t="s">
        <v>53</v>
      </c>
      <c r="B53" s="11">
        <v>692</v>
      </c>
      <c r="C53" s="11">
        <v>511</v>
      </c>
      <c r="D53" s="11">
        <v>567</v>
      </c>
      <c r="E53" s="11">
        <v>493</v>
      </c>
      <c r="F53" s="11">
        <v>501</v>
      </c>
      <c r="G53" s="11">
        <v>651</v>
      </c>
      <c r="H53" s="11">
        <v>809</v>
      </c>
      <c r="I53" s="11">
        <v>299</v>
      </c>
      <c r="J53" s="11">
        <v>285</v>
      </c>
      <c r="K53" s="11">
        <v>433</v>
      </c>
      <c r="L53" s="11">
        <v>413</v>
      </c>
      <c r="M53" s="11">
        <v>441</v>
      </c>
      <c r="N53" s="19">
        <f t="shared" si="1"/>
        <v>507.91666666666669</v>
      </c>
    </row>
    <row r="54" spans="1:14" x14ac:dyDescent="0.2">
      <c r="A54" s="10" t="s">
        <v>54</v>
      </c>
      <c r="B54" s="11">
        <v>11</v>
      </c>
      <c r="C54" s="11">
        <v>5</v>
      </c>
      <c r="D54" s="11">
        <v>3</v>
      </c>
      <c r="E54" s="11">
        <v>3</v>
      </c>
      <c r="F54" s="11">
        <v>1</v>
      </c>
      <c r="G54" s="11">
        <v>2</v>
      </c>
      <c r="H54" s="11">
        <v>0</v>
      </c>
      <c r="I54" s="11">
        <v>1</v>
      </c>
      <c r="J54" s="11">
        <v>1</v>
      </c>
      <c r="K54" s="11">
        <v>5</v>
      </c>
      <c r="L54" s="11">
        <v>1</v>
      </c>
      <c r="M54" s="11">
        <v>4</v>
      </c>
      <c r="N54" s="19">
        <f t="shared" si="1"/>
        <v>3.0833333333333335</v>
      </c>
    </row>
    <row r="55" spans="1:14" x14ac:dyDescent="0.2">
      <c r="A55" s="10" t="s">
        <v>55</v>
      </c>
      <c r="B55" s="11">
        <v>1300</v>
      </c>
      <c r="C55" s="11">
        <v>1042</v>
      </c>
      <c r="D55" s="11">
        <v>956</v>
      </c>
      <c r="E55" s="11">
        <v>1016</v>
      </c>
      <c r="F55" s="11">
        <v>939</v>
      </c>
      <c r="G55" s="11">
        <v>819</v>
      </c>
      <c r="H55" s="11">
        <v>1154</v>
      </c>
      <c r="I55" s="11">
        <v>750</v>
      </c>
      <c r="J55" s="11">
        <v>563</v>
      </c>
      <c r="K55" s="11">
        <v>604</v>
      </c>
      <c r="L55" s="11">
        <v>703</v>
      </c>
      <c r="M55" s="11">
        <v>847</v>
      </c>
      <c r="N55" s="19">
        <f t="shared" si="1"/>
        <v>891.08333333333337</v>
      </c>
    </row>
    <row r="56" spans="1:14" x14ac:dyDescent="0.2">
      <c r="A56" s="10" t="s">
        <v>56</v>
      </c>
      <c r="B56" s="11">
        <v>2191</v>
      </c>
      <c r="C56" s="11">
        <v>2009</v>
      </c>
      <c r="D56" s="11">
        <v>2228</v>
      </c>
      <c r="E56" s="11">
        <v>2160</v>
      </c>
      <c r="F56" s="11">
        <v>1701</v>
      </c>
      <c r="G56" s="11">
        <v>2057</v>
      </c>
      <c r="H56" s="11">
        <v>4803</v>
      </c>
      <c r="I56" s="11">
        <v>2826</v>
      </c>
      <c r="J56" s="11">
        <v>2744</v>
      </c>
      <c r="K56" s="11">
        <v>2149</v>
      </c>
      <c r="L56" s="11">
        <v>2017</v>
      </c>
      <c r="M56" s="11">
        <v>1993</v>
      </c>
      <c r="N56" s="19">
        <f t="shared" si="1"/>
        <v>2406.5</v>
      </c>
    </row>
    <row r="57" spans="1:14" x14ac:dyDescent="0.2">
      <c r="A57" s="10" t="s">
        <v>57</v>
      </c>
      <c r="B57" s="11">
        <v>499</v>
      </c>
      <c r="C57" s="11">
        <v>405</v>
      </c>
      <c r="D57" s="11">
        <v>346</v>
      </c>
      <c r="E57" s="11">
        <v>428</v>
      </c>
      <c r="F57" s="11">
        <v>355</v>
      </c>
      <c r="G57" s="11">
        <v>343</v>
      </c>
      <c r="H57" s="11">
        <v>230</v>
      </c>
      <c r="I57" s="11">
        <v>204</v>
      </c>
      <c r="J57" s="11">
        <v>197</v>
      </c>
      <c r="K57" s="11">
        <v>241</v>
      </c>
      <c r="L57" s="11">
        <v>317</v>
      </c>
      <c r="M57" s="11">
        <v>340</v>
      </c>
      <c r="N57" s="19">
        <f t="shared" si="1"/>
        <v>325.41666666666669</v>
      </c>
    </row>
    <row r="58" spans="1:14" x14ac:dyDescent="0.2">
      <c r="A58" s="10" t="s">
        <v>58</v>
      </c>
      <c r="B58" s="11">
        <v>1097</v>
      </c>
      <c r="C58" s="11">
        <v>1036</v>
      </c>
      <c r="D58" s="11">
        <v>1075</v>
      </c>
      <c r="E58" s="11">
        <v>909</v>
      </c>
      <c r="F58" s="11">
        <v>746</v>
      </c>
      <c r="G58" s="11">
        <v>1003</v>
      </c>
      <c r="H58" s="11">
        <v>1224</v>
      </c>
      <c r="I58" s="11">
        <v>860</v>
      </c>
      <c r="J58" s="11">
        <v>1036</v>
      </c>
      <c r="K58" s="11">
        <v>1031</v>
      </c>
      <c r="L58" s="11">
        <v>950</v>
      </c>
      <c r="M58" s="11">
        <v>984</v>
      </c>
      <c r="N58" s="19">
        <f t="shared" si="1"/>
        <v>995.91666666666663</v>
      </c>
    </row>
    <row r="59" spans="1:14" x14ac:dyDescent="0.2">
      <c r="A59" s="15" t="s">
        <v>59</v>
      </c>
      <c r="B59" s="16">
        <v>96</v>
      </c>
      <c r="C59" s="16">
        <v>110</v>
      </c>
      <c r="D59" s="16">
        <v>121</v>
      </c>
      <c r="E59" s="16">
        <v>111</v>
      </c>
      <c r="F59" s="16">
        <v>119</v>
      </c>
      <c r="G59" s="16">
        <v>119</v>
      </c>
      <c r="H59" s="16">
        <v>128</v>
      </c>
      <c r="I59" s="16">
        <v>103</v>
      </c>
      <c r="J59" s="16">
        <v>123</v>
      </c>
      <c r="K59" s="16">
        <v>92</v>
      </c>
      <c r="L59" s="16">
        <v>91</v>
      </c>
      <c r="M59" s="16">
        <v>114</v>
      </c>
      <c r="N59" s="20">
        <f t="shared" si="1"/>
        <v>110.58333333333333</v>
      </c>
    </row>
    <row r="60" spans="1:14" s="6" customFormat="1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spans="1:14" x14ac:dyDescent="0.2">
      <c r="A61" s="23" t="s">
        <v>3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 spans="1:14" x14ac:dyDescent="0.2">
      <c r="A62" s="23" t="s">
        <v>62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</row>
  </sheetData>
  <pageMargins left="0.7" right="0.7" top="0.75" bottom="0.75" header="0.3" footer="0.3"/>
  <pageSetup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tabSelected="1" zoomScaleNormal="100" workbookViewId="0">
      <selection activeCell="D22" sqref="D22"/>
    </sheetView>
  </sheetViews>
  <sheetFormatPr defaultColWidth="9.21875" defaultRowHeight="10.5" x14ac:dyDescent="0.2"/>
  <cols>
    <col min="1" max="1" width="13.5546875" style="18" bestFit="1" customWidth="1"/>
    <col min="2" max="14" width="10" style="14" customWidth="1"/>
    <col min="15" max="16384" width="9.21875" style="14"/>
  </cols>
  <sheetData>
    <row r="1" spans="1:14" s="1" customFormat="1" ht="17.7" x14ac:dyDescent="0.3">
      <c r="A1" s="24" t="s">
        <v>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s="2" customFormat="1" ht="12.45" x14ac:dyDescent="0.2">
      <c r="A2" s="26" t="str">
        <f>applications!A2</f>
        <v>Fiscal Year 2020: Oct. 2019 - Sep. 2020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s="6" customFormat="1" x14ac:dyDescent="0.2">
      <c r="A3" s="27" t="str">
        <f>applications!$A$3</f>
        <v>As of 08/10/2021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s="6" customFormat="1" ht="20.95" x14ac:dyDescent="0.2">
      <c r="A4" s="3" t="str">
        <f>applications!A4</f>
        <v>State</v>
      </c>
      <c r="B4" s="4">
        <f>applications!B4</f>
        <v>43739</v>
      </c>
      <c r="C4" s="4">
        <f>applications!C4</f>
        <v>43770</v>
      </c>
      <c r="D4" s="4">
        <f>applications!D4</f>
        <v>43800</v>
      </c>
      <c r="E4" s="4">
        <f>applications!E4</f>
        <v>43831</v>
      </c>
      <c r="F4" s="4">
        <f>applications!F4</f>
        <v>43862</v>
      </c>
      <c r="G4" s="4">
        <f>applications!G4</f>
        <v>43891</v>
      </c>
      <c r="H4" s="4">
        <f>applications!H4</f>
        <v>43922</v>
      </c>
      <c r="I4" s="4">
        <f>applications!I4</f>
        <v>43952</v>
      </c>
      <c r="J4" s="4">
        <f>applications!J4</f>
        <v>43983</v>
      </c>
      <c r="K4" s="4">
        <f>applications!K4</f>
        <v>44013</v>
      </c>
      <c r="L4" s="4">
        <f>applications!L4</f>
        <v>44044</v>
      </c>
      <c r="M4" s="4">
        <f>applications!M4</f>
        <v>44075</v>
      </c>
      <c r="N4" s="5" t="str">
        <f>applications!N4</f>
        <v>Average
FY 2020</v>
      </c>
    </row>
    <row r="5" spans="1:14" s="9" customFormat="1" x14ac:dyDescent="0.2">
      <c r="A5" s="7" t="s">
        <v>2</v>
      </c>
      <c r="B5" s="8">
        <f>SUM(B6:B59)</f>
        <v>141975</v>
      </c>
      <c r="C5" s="8">
        <f t="shared" ref="C5:M5" si="0">SUM(C6:C59)</f>
        <v>114767</v>
      </c>
      <c r="D5" s="8">
        <f t="shared" si="0"/>
        <v>123693</v>
      </c>
      <c r="E5" s="8">
        <f t="shared" si="0"/>
        <v>133921</v>
      </c>
      <c r="F5" s="8">
        <f t="shared" si="0"/>
        <v>116613</v>
      </c>
      <c r="G5" s="8">
        <f t="shared" si="0"/>
        <v>141937</v>
      </c>
      <c r="H5" s="8">
        <f t="shared" si="0"/>
        <v>236199</v>
      </c>
      <c r="I5" s="8">
        <f t="shared" si="0"/>
        <v>177587</v>
      </c>
      <c r="J5" s="8">
        <f t="shared" si="0"/>
        <v>131310</v>
      </c>
      <c r="K5" s="8">
        <f t="shared" si="0"/>
        <v>132475</v>
      </c>
      <c r="L5" s="8">
        <f t="shared" si="0"/>
        <v>150450</v>
      </c>
      <c r="M5" s="8">
        <f t="shared" si="0"/>
        <v>151217</v>
      </c>
      <c r="N5" s="8">
        <f>AVERAGE(B5:M5)</f>
        <v>146012</v>
      </c>
    </row>
    <row r="6" spans="1:14" x14ac:dyDescent="0.2">
      <c r="A6" s="10" t="s">
        <v>6</v>
      </c>
      <c r="B6" s="11">
        <v>1014</v>
      </c>
      <c r="C6" s="11">
        <v>718</v>
      </c>
      <c r="D6" s="11">
        <v>689</v>
      </c>
      <c r="E6" s="11">
        <v>796</v>
      </c>
      <c r="F6" s="11">
        <v>519</v>
      </c>
      <c r="G6" s="11">
        <v>551</v>
      </c>
      <c r="H6" s="11">
        <v>362</v>
      </c>
      <c r="I6" s="11">
        <v>308</v>
      </c>
      <c r="J6" s="11">
        <v>430</v>
      </c>
      <c r="K6" s="11">
        <v>556</v>
      </c>
      <c r="L6" s="11">
        <v>704</v>
      </c>
      <c r="M6" s="12">
        <v>671</v>
      </c>
      <c r="N6" s="19">
        <f t="shared" ref="N6:N59" si="1">AVERAGE(B6:M6)</f>
        <v>609.83333333333337</v>
      </c>
    </row>
    <row r="7" spans="1:14" x14ac:dyDescent="0.2">
      <c r="A7" s="10" t="s">
        <v>7</v>
      </c>
      <c r="B7" s="11">
        <v>408</v>
      </c>
      <c r="C7" s="11">
        <v>401</v>
      </c>
      <c r="D7" s="11">
        <v>423</v>
      </c>
      <c r="E7" s="11">
        <v>486</v>
      </c>
      <c r="F7" s="11">
        <v>388</v>
      </c>
      <c r="G7" s="11">
        <v>447</v>
      </c>
      <c r="H7" s="11">
        <v>484</v>
      </c>
      <c r="I7" s="11">
        <v>312</v>
      </c>
      <c r="J7" s="11">
        <v>312</v>
      </c>
      <c r="K7" s="11">
        <v>328</v>
      </c>
      <c r="L7" s="11">
        <v>375</v>
      </c>
      <c r="M7" s="11">
        <v>535</v>
      </c>
      <c r="N7" s="19">
        <f t="shared" si="1"/>
        <v>408.25</v>
      </c>
    </row>
    <row r="8" spans="1:14" x14ac:dyDescent="0.2">
      <c r="A8" s="10" t="s">
        <v>8</v>
      </c>
      <c r="B8" s="11">
        <v>3307</v>
      </c>
      <c r="C8" s="11">
        <v>3325</v>
      </c>
      <c r="D8" s="11">
        <v>3154</v>
      </c>
      <c r="E8" s="11">
        <v>3992</v>
      </c>
      <c r="F8" s="11">
        <v>3348</v>
      </c>
      <c r="G8" s="11">
        <v>3967</v>
      </c>
      <c r="H8" s="11">
        <v>5965</v>
      </c>
      <c r="I8" s="11">
        <v>4222</v>
      </c>
      <c r="J8" s="11">
        <v>2741</v>
      </c>
      <c r="K8" s="11">
        <v>2760</v>
      </c>
      <c r="L8" s="11">
        <v>3869</v>
      </c>
      <c r="M8" s="11">
        <v>3853</v>
      </c>
      <c r="N8" s="19">
        <f t="shared" si="1"/>
        <v>3708.5833333333335</v>
      </c>
    </row>
    <row r="9" spans="1:14" x14ac:dyDescent="0.2">
      <c r="A9" s="10" t="s">
        <v>9</v>
      </c>
      <c r="B9" s="11">
        <v>1628</v>
      </c>
      <c r="C9" s="11">
        <v>1537</v>
      </c>
      <c r="D9" s="11">
        <v>1546</v>
      </c>
      <c r="E9" s="11">
        <v>1634</v>
      </c>
      <c r="F9" s="11">
        <v>1542</v>
      </c>
      <c r="G9" s="11">
        <v>1591</v>
      </c>
      <c r="H9" s="11">
        <v>1570</v>
      </c>
      <c r="I9" s="11">
        <v>1558</v>
      </c>
      <c r="J9" s="11">
        <v>1571</v>
      </c>
      <c r="K9" s="11">
        <v>1584</v>
      </c>
      <c r="L9" s="11">
        <v>1597</v>
      </c>
      <c r="M9" s="11">
        <v>1596</v>
      </c>
      <c r="N9" s="19">
        <f t="shared" si="1"/>
        <v>1579.5</v>
      </c>
    </row>
    <row r="10" spans="1:14" x14ac:dyDescent="0.2">
      <c r="A10" s="10" t="s">
        <v>10</v>
      </c>
      <c r="B10" s="11">
        <v>15783</v>
      </c>
      <c r="C10" s="11">
        <v>13189</v>
      </c>
      <c r="D10" s="11">
        <v>14371</v>
      </c>
      <c r="E10" s="11">
        <v>14499</v>
      </c>
      <c r="F10" s="11">
        <v>13112</v>
      </c>
      <c r="G10" s="11">
        <v>12852</v>
      </c>
      <c r="H10" s="11">
        <v>20007</v>
      </c>
      <c r="I10" s="11">
        <v>18120</v>
      </c>
      <c r="J10" s="11">
        <v>14478</v>
      </c>
      <c r="K10" s="11">
        <v>13290</v>
      </c>
      <c r="L10" s="11">
        <v>14485</v>
      </c>
      <c r="M10" s="11">
        <v>15520</v>
      </c>
      <c r="N10" s="19">
        <f t="shared" si="1"/>
        <v>14975.5</v>
      </c>
    </row>
    <row r="11" spans="1:14" x14ac:dyDescent="0.2">
      <c r="A11" s="10" t="s">
        <v>11</v>
      </c>
      <c r="B11" s="11">
        <v>1711</v>
      </c>
      <c r="C11" s="11">
        <v>1618</v>
      </c>
      <c r="D11" s="11">
        <v>1710</v>
      </c>
      <c r="E11" s="11">
        <v>1795</v>
      </c>
      <c r="F11" s="11">
        <v>1410</v>
      </c>
      <c r="G11" s="11">
        <v>2069</v>
      </c>
      <c r="H11" s="11">
        <v>3105</v>
      </c>
      <c r="I11" s="11">
        <v>1696</v>
      </c>
      <c r="J11" s="11">
        <v>1750</v>
      </c>
      <c r="K11" s="11">
        <v>1816</v>
      </c>
      <c r="L11" s="11">
        <v>2120</v>
      </c>
      <c r="M11" s="11">
        <v>2346</v>
      </c>
      <c r="N11" s="19">
        <f t="shared" si="1"/>
        <v>1928.8333333333333</v>
      </c>
    </row>
    <row r="12" spans="1:14" x14ac:dyDescent="0.2">
      <c r="A12" s="10" t="s">
        <v>12</v>
      </c>
      <c r="B12" s="11">
        <v>1078</v>
      </c>
      <c r="C12" s="11">
        <v>972</v>
      </c>
      <c r="D12" s="11">
        <v>978</v>
      </c>
      <c r="E12" s="11">
        <v>1048</v>
      </c>
      <c r="F12" s="11">
        <v>924</v>
      </c>
      <c r="G12" s="11">
        <v>1024</v>
      </c>
      <c r="H12" s="11">
        <v>1601</v>
      </c>
      <c r="I12" s="11">
        <v>1187</v>
      </c>
      <c r="J12" s="11">
        <v>914</v>
      </c>
      <c r="K12" s="11">
        <v>952</v>
      </c>
      <c r="L12" s="11">
        <v>1268</v>
      </c>
      <c r="M12" s="11">
        <v>1347</v>
      </c>
      <c r="N12" s="19">
        <f t="shared" si="1"/>
        <v>1107.75</v>
      </c>
    </row>
    <row r="13" spans="1:14" x14ac:dyDescent="0.2">
      <c r="A13" s="10" t="s">
        <v>13</v>
      </c>
      <c r="B13" s="11">
        <v>336</v>
      </c>
      <c r="C13" s="11">
        <v>342</v>
      </c>
      <c r="D13" s="11">
        <v>246</v>
      </c>
      <c r="E13" s="11">
        <v>329</v>
      </c>
      <c r="F13" s="11">
        <v>315</v>
      </c>
      <c r="G13" s="11">
        <v>370</v>
      </c>
      <c r="H13" s="11">
        <v>384</v>
      </c>
      <c r="I13" s="11">
        <v>241</v>
      </c>
      <c r="J13" s="11">
        <v>239</v>
      </c>
      <c r="K13" s="11">
        <v>283</v>
      </c>
      <c r="L13" s="11">
        <v>353</v>
      </c>
      <c r="M13" s="11">
        <v>389</v>
      </c>
      <c r="N13" s="19">
        <f t="shared" si="1"/>
        <v>318.91666666666669</v>
      </c>
    </row>
    <row r="14" spans="1:14" x14ac:dyDescent="0.2">
      <c r="A14" s="10" t="s">
        <v>14</v>
      </c>
      <c r="B14" s="11">
        <v>386</v>
      </c>
      <c r="C14" s="11">
        <v>321</v>
      </c>
      <c r="D14" s="11">
        <v>305</v>
      </c>
      <c r="E14" s="11">
        <v>351</v>
      </c>
      <c r="F14" s="11">
        <v>254</v>
      </c>
      <c r="G14" s="11">
        <v>247</v>
      </c>
      <c r="H14" s="11">
        <v>421</v>
      </c>
      <c r="I14" s="11">
        <v>208</v>
      </c>
      <c r="J14" s="11">
        <v>222</v>
      </c>
      <c r="K14" s="11">
        <v>168</v>
      </c>
      <c r="L14" s="11">
        <v>189</v>
      </c>
      <c r="M14" s="11">
        <v>121</v>
      </c>
      <c r="N14" s="19">
        <f t="shared" si="1"/>
        <v>266.08333333333331</v>
      </c>
    </row>
    <row r="15" spans="1:14" x14ac:dyDescent="0.2">
      <c r="A15" s="10" t="s">
        <v>15</v>
      </c>
      <c r="B15" s="11">
        <v>18951</v>
      </c>
      <c r="C15" s="11">
        <v>14549</v>
      </c>
      <c r="D15" s="11">
        <v>16838</v>
      </c>
      <c r="E15" s="11">
        <v>19281</v>
      </c>
      <c r="F15" s="11">
        <v>17414</v>
      </c>
      <c r="G15" s="11">
        <v>17943</v>
      </c>
      <c r="H15" s="11">
        <v>35632</v>
      </c>
      <c r="I15" s="11">
        <v>29915</v>
      </c>
      <c r="J15" s="11">
        <v>16161</v>
      </c>
      <c r="K15" s="11">
        <v>16991</v>
      </c>
      <c r="L15" s="11">
        <v>19398</v>
      </c>
      <c r="M15" s="11">
        <v>16029</v>
      </c>
      <c r="N15" s="19">
        <f t="shared" si="1"/>
        <v>19925.166666666668</v>
      </c>
    </row>
    <row r="16" spans="1:14" x14ac:dyDescent="0.2">
      <c r="A16" s="10" t="s">
        <v>16</v>
      </c>
      <c r="B16" s="11">
        <v>2397</v>
      </c>
      <c r="C16" s="11">
        <v>1876</v>
      </c>
      <c r="D16" s="11">
        <v>1801</v>
      </c>
      <c r="E16" s="11">
        <v>1976</v>
      </c>
      <c r="F16" s="11">
        <v>1699</v>
      </c>
      <c r="G16" s="11">
        <v>1507</v>
      </c>
      <c r="H16" s="11">
        <v>763</v>
      </c>
      <c r="I16" s="11">
        <v>451</v>
      </c>
      <c r="J16" s="11">
        <v>1934</v>
      </c>
      <c r="K16" s="11">
        <v>2794</v>
      </c>
      <c r="L16" s="11">
        <v>2787</v>
      </c>
      <c r="M16" s="11">
        <v>2901</v>
      </c>
      <c r="N16" s="19">
        <f t="shared" si="1"/>
        <v>1907.1666666666667</v>
      </c>
    </row>
    <row r="17" spans="1:14" x14ac:dyDescent="0.2">
      <c r="A17" s="10" t="s">
        <v>17</v>
      </c>
      <c r="B17" s="11">
        <v>24</v>
      </c>
      <c r="C17" s="11">
        <v>13</v>
      </c>
      <c r="D17" s="11">
        <v>22</v>
      </c>
      <c r="E17" s="11">
        <v>22</v>
      </c>
      <c r="F17" s="11">
        <v>20</v>
      </c>
      <c r="G17" s="11">
        <v>28</v>
      </c>
      <c r="H17" s="11">
        <v>18</v>
      </c>
      <c r="I17" s="11">
        <v>29</v>
      </c>
      <c r="J17" s="11">
        <v>55</v>
      </c>
      <c r="K17" s="11">
        <v>64</v>
      </c>
      <c r="L17" s="11">
        <v>45</v>
      </c>
      <c r="M17" s="11">
        <v>64</v>
      </c>
      <c r="N17" s="19">
        <f t="shared" si="1"/>
        <v>33.666666666666664</v>
      </c>
    </row>
    <row r="18" spans="1:14" x14ac:dyDescent="0.2">
      <c r="A18" s="10" t="s">
        <v>18</v>
      </c>
      <c r="B18" s="11">
        <v>581</v>
      </c>
      <c r="C18" s="11">
        <v>475</v>
      </c>
      <c r="D18" s="11">
        <v>293</v>
      </c>
      <c r="E18" s="11">
        <v>527</v>
      </c>
      <c r="F18" s="11">
        <v>395</v>
      </c>
      <c r="G18" s="11">
        <v>254</v>
      </c>
      <c r="H18" s="11">
        <v>912</v>
      </c>
      <c r="I18" s="11">
        <v>609</v>
      </c>
      <c r="J18" s="11">
        <v>343</v>
      </c>
      <c r="K18" s="11">
        <v>864</v>
      </c>
      <c r="L18" s="11">
        <v>1073</v>
      </c>
      <c r="M18" s="11">
        <v>237</v>
      </c>
      <c r="N18" s="19">
        <f t="shared" si="1"/>
        <v>546.91666666666663</v>
      </c>
    </row>
    <row r="19" spans="1:14" x14ac:dyDescent="0.2">
      <c r="A19" s="10" t="s">
        <v>19</v>
      </c>
      <c r="B19" s="11">
        <v>343</v>
      </c>
      <c r="C19" s="11">
        <v>305</v>
      </c>
      <c r="D19" s="11">
        <v>279</v>
      </c>
      <c r="E19" s="11">
        <v>376</v>
      </c>
      <c r="F19" s="11">
        <v>296</v>
      </c>
      <c r="G19" s="11">
        <v>375</v>
      </c>
      <c r="H19" s="11">
        <v>423</v>
      </c>
      <c r="I19" s="11">
        <v>300</v>
      </c>
      <c r="J19" s="11">
        <v>318</v>
      </c>
      <c r="K19" s="11">
        <v>261</v>
      </c>
      <c r="L19" s="11">
        <v>277</v>
      </c>
      <c r="M19" s="11">
        <v>247</v>
      </c>
      <c r="N19" s="19">
        <f t="shared" si="1"/>
        <v>316.66666666666669</v>
      </c>
    </row>
    <row r="20" spans="1:14" x14ac:dyDescent="0.2">
      <c r="A20" s="10" t="s">
        <v>20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2">
        <f t="shared" si="1"/>
        <v>0</v>
      </c>
    </row>
    <row r="21" spans="1:14" x14ac:dyDescent="0.2">
      <c r="A21" s="10" t="s">
        <v>21</v>
      </c>
      <c r="B21" s="11">
        <v>4179</v>
      </c>
      <c r="C21" s="11">
        <v>3109</v>
      </c>
      <c r="D21" s="11">
        <v>3580</v>
      </c>
      <c r="E21" s="11">
        <v>3221</v>
      </c>
      <c r="F21" s="11">
        <v>3225</v>
      </c>
      <c r="G21" s="11">
        <v>3083</v>
      </c>
      <c r="H21" s="11">
        <v>4814</v>
      </c>
      <c r="I21" s="11">
        <v>4882</v>
      </c>
      <c r="J21" s="11">
        <v>3740</v>
      </c>
      <c r="K21" s="11">
        <v>3335</v>
      </c>
      <c r="L21" s="11">
        <v>4076</v>
      </c>
      <c r="M21" s="11">
        <v>4819</v>
      </c>
      <c r="N21" s="19">
        <f t="shared" si="1"/>
        <v>3838.5833333333335</v>
      </c>
    </row>
    <row r="22" spans="1:14" x14ac:dyDescent="0.2">
      <c r="A22" s="10" t="s">
        <v>22</v>
      </c>
      <c r="B22" s="11">
        <v>72</v>
      </c>
      <c r="C22" s="11">
        <v>74</v>
      </c>
      <c r="D22" s="11">
        <v>52</v>
      </c>
      <c r="E22" s="11">
        <v>69</v>
      </c>
      <c r="F22" s="11">
        <v>61</v>
      </c>
      <c r="G22" s="11">
        <v>52</v>
      </c>
      <c r="H22" s="11">
        <v>20</v>
      </c>
      <c r="I22" s="11">
        <v>16</v>
      </c>
      <c r="J22" s="11">
        <v>27</v>
      </c>
      <c r="K22" s="11">
        <v>12</v>
      </c>
      <c r="L22" s="11">
        <v>52</v>
      </c>
      <c r="M22" s="11">
        <v>59</v>
      </c>
      <c r="N22" s="19">
        <f t="shared" si="1"/>
        <v>47.166666666666664</v>
      </c>
    </row>
    <row r="23" spans="1:14" x14ac:dyDescent="0.2">
      <c r="A23" s="10" t="s">
        <v>23</v>
      </c>
      <c r="B23" s="11">
        <v>1121</v>
      </c>
      <c r="C23" s="11">
        <v>826</v>
      </c>
      <c r="D23" s="11">
        <v>827</v>
      </c>
      <c r="E23" s="11">
        <v>838</v>
      </c>
      <c r="F23" s="11">
        <v>725</v>
      </c>
      <c r="G23" s="11">
        <v>996</v>
      </c>
      <c r="H23" s="11">
        <v>1671</v>
      </c>
      <c r="I23" s="11">
        <v>994</v>
      </c>
      <c r="J23" s="11">
        <v>1189</v>
      </c>
      <c r="K23" s="11">
        <v>1049</v>
      </c>
      <c r="L23" s="11">
        <v>1136</v>
      </c>
      <c r="M23" s="11">
        <v>990</v>
      </c>
      <c r="N23" s="19">
        <f t="shared" si="1"/>
        <v>1030.1666666666667</v>
      </c>
    </row>
    <row r="24" spans="1:14" x14ac:dyDescent="0.2">
      <c r="A24" s="10" t="s">
        <v>24</v>
      </c>
      <c r="B24" s="11">
        <v>1007</v>
      </c>
      <c r="C24" s="11">
        <v>792</v>
      </c>
      <c r="D24" s="11">
        <v>998</v>
      </c>
      <c r="E24" s="11">
        <v>800</v>
      </c>
      <c r="F24" s="11">
        <v>857</v>
      </c>
      <c r="G24" s="11">
        <v>743</v>
      </c>
      <c r="H24" s="11">
        <v>1888</v>
      </c>
      <c r="I24" s="11">
        <v>874</v>
      </c>
      <c r="J24" s="11">
        <v>954</v>
      </c>
      <c r="K24" s="11">
        <v>1039</v>
      </c>
      <c r="L24" s="11">
        <v>1241</v>
      </c>
      <c r="M24" s="11">
        <v>1123</v>
      </c>
      <c r="N24" s="19">
        <f t="shared" si="1"/>
        <v>1026.3333333333333</v>
      </c>
    </row>
    <row r="25" spans="1:14" x14ac:dyDescent="0.2">
      <c r="A25" s="10" t="s">
        <v>25</v>
      </c>
      <c r="B25" s="11">
        <v>27</v>
      </c>
      <c r="C25" s="11">
        <v>27</v>
      </c>
      <c r="D25" s="11">
        <v>19</v>
      </c>
      <c r="E25" s="11">
        <v>47</v>
      </c>
      <c r="F25" s="11">
        <v>83</v>
      </c>
      <c r="G25" s="11">
        <v>355</v>
      </c>
      <c r="H25" s="11">
        <v>1406</v>
      </c>
      <c r="I25" s="11">
        <v>1322</v>
      </c>
      <c r="J25" s="11">
        <v>1169</v>
      </c>
      <c r="K25" s="11">
        <v>1011</v>
      </c>
      <c r="L25" s="11">
        <v>1902</v>
      </c>
      <c r="M25" s="11">
        <v>2007</v>
      </c>
      <c r="N25" s="19">
        <f t="shared" si="1"/>
        <v>781.25</v>
      </c>
    </row>
    <row r="26" spans="1:14" x14ac:dyDescent="0.2">
      <c r="A26" s="10" t="s">
        <v>26</v>
      </c>
      <c r="B26" s="11">
        <v>671</v>
      </c>
      <c r="C26" s="11">
        <v>608</v>
      </c>
      <c r="D26" s="11">
        <v>612</v>
      </c>
      <c r="E26" s="11">
        <v>711</v>
      </c>
      <c r="F26" s="11">
        <v>697</v>
      </c>
      <c r="G26" s="11">
        <v>802</v>
      </c>
      <c r="H26" s="11">
        <v>1025</v>
      </c>
      <c r="I26" s="11">
        <v>972</v>
      </c>
      <c r="J26" s="11">
        <v>617</v>
      </c>
      <c r="K26" s="11">
        <v>551</v>
      </c>
      <c r="L26" s="11">
        <v>658</v>
      </c>
      <c r="M26" s="11">
        <v>732</v>
      </c>
      <c r="N26" s="19">
        <f t="shared" si="1"/>
        <v>721.33333333333337</v>
      </c>
    </row>
    <row r="27" spans="1:14" x14ac:dyDescent="0.2">
      <c r="A27" s="10" t="s">
        <v>27</v>
      </c>
      <c r="B27" s="11">
        <v>3561</v>
      </c>
      <c r="C27" s="11">
        <v>3117</v>
      </c>
      <c r="D27" s="11">
        <v>3068</v>
      </c>
      <c r="E27" s="11">
        <v>3082</v>
      </c>
      <c r="F27" s="11">
        <v>3044</v>
      </c>
      <c r="G27" s="11">
        <v>2788</v>
      </c>
      <c r="H27" s="11">
        <v>3572</v>
      </c>
      <c r="I27" s="11">
        <v>3943</v>
      </c>
      <c r="J27" s="11">
        <v>3608</v>
      </c>
      <c r="K27" s="11">
        <v>1639</v>
      </c>
      <c r="L27" s="11">
        <v>1535</v>
      </c>
      <c r="M27" s="11">
        <v>3064</v>
      </c>
      <c r="N27" s="19">
        <f t="shared" si="1"/>
        <v>3001.75</v>
      </c>
    </row>
    <row r="28" spans="1:14" x14ac:dyDescent="0.2">
      <c r="A28" s="10" t="s">
        <v>28</v>
      </c>
      <c r="B28" s="11">
        <v>1300</v>
      </c>
      <c r="C28" s="11">
        <v>969</v>
      </c>
      <c r="D28" s="11">
        <v>904</v>
      </c>
      <c r="E28" s="11">
        <v>984</v>
      </c>
      <c r="F28" s="11">
        <v>995</v>
      </c>
      <c r="G28" s="11">
        <v>1291</v>
      </c>
      <c r="H28" s="11">
        <v>5543</v>
      </c>
      <c r="I28" s="11">
        <v>4227</v>
      </c>
      <c r="J28" s="11">
        <v>2388</v>
      </c>
      <c r="K28" s="11">
        <v>1889</v>
      </c>
      <c r="L28" s="11">
        <v>3897</v>
      </c>
      <c r="M28" s="11">
        <v>3801</v>
      </c>
      <c r="N28" s="19">
        <f t="shared" si="1"/>
        <v>2349</v>
      </c>
    </row>
    <row r="29" spans="1:14" x14ac:dyDescent="0.2">
      <c r="A29" s="10" t="s">
        <v>29</v>
      </c>
      <c r="B29" s="11">
        <v>13437</v>
      </c>
      <c r="C29" s="11">
        <v>11297</v>
      </c>
      <c r="D29" s="11">
        <v>11674</v>
      </c>
      <c r="E29" s="11">
        <v>12904</v>
      </c>
      <c r="F29" s="11">
        <v>10782</v>
      </c>
      <c r="G29" s="11">
        <v>15095</v>
      </c>
      <c r="H29" s="11">
        <v>31497</v>
      </c>
      <c r="I29" s="11">
        <v>16573</v>
      </c>
      <c r="J29" s="11">
        <v>9281</v>
      </c>
      <c r="K29" s="11">
        <v>9032</v>
      </c>
      <c r="L29" s="11">
        <v>10473</v>
      </c>
      <c r="M29" s="11">
        <v>13651</v>
      </c>
      <c r="N29" s="19">
        <f t="shared" si="1"/>
        <v>13808</v>
      </c>
    </row>
    <row r="30" spans="1:14" x14ac:dyDescent="0.2">
      <c r="A30" s="10" t="s">
        <v>30</v>
      </c>
      <c r="B30" s="11">
        <v>2772</v>
      </c>
      <c r="C30" s="11">
        <v>2352</v>
      </c>
      <c r="D30" s="11">
        <v>2507</v>
      </c>
      <c r="E30" s="11">
        <v>2884</v>
      </c>
      <c r="F30" s="11">
        <v>1792</v>
      </c>
      <c r="G30" s="11">
        <v>2157</v>
      </c>
      <c r="H30" s="11">
        <v>2476</v>
      </c>
      <c r="I30" s="11">
        <v>1257</v>
      </c>
      <c r="J30" s="11">
        <v>1694</v>
      </c>
      <c r="K30" s="11">
        <v>1745</v>
      </c>
      <c r="L30" s="11">
        <v>2557</v>
      </c>
      <c r="M30" s="11">
        <v>1980</v>
      </c>
      <c r="N30" s="19">
        <f t="shared" si="1"/>
        <v>2181.0833333333335</v>
      </c>
    </row>
    <row r="31" spans="1:14" x14ac:dyDescent="0.2">
      <c r="A31" s="10" t="s">
        <v>31</v>
      </c>
      <c r="B31" s="11">
        <v>1215</v>
      </c>
      <c r="C31" s="11">
        <v>935</v>
      </c>
      <c r="D31" s="11">
        <v>868</v>
      </c>
      <c r="E31" s="11">
        <v>964</v>
      </c>
      <c r="F31" s="11">
        <v>764</v>
      </c>
      <c r="G31" s="11">
        <v>1078</v>
      </c>
      <c r="H31" s="11">
        <v>1821</v>
      </c>
      <c r="I31" s="11">
        <v>1090</v>
      </c>
      <c r="J31" s="11">
        <v>984</v>
      </c>
      <c r="K31" s="11">
        <v>1162</v>
      </c>
      <c r="L31" s="11">
        <v>1457</v>
      </c>
      <c r="M31" s="11">
        <v>1497</v>
      </c>
      <c r="N31" s="19">
        <f t="shared" si="1"/>
        <v>1152.9166666666667</v>
      </c>
    </row>
    <row r="32" spans="1:14" x14ac:dyDescent="0.2">
      <c r="A32" s="10" t="s">
        <v>32</v>
      </c>
      <c r="B32" s="11">
        <v>1890</v>
      </c>
      <c r="C32" s="11">
        <v>1682</v>
      </c>
      <c r="D32" s="11">
        <v>1685</v>
      </c>
      <c r="E32" s="11">
        <v>1624</v>
      </c>
      <c r="F32" s="11">
        <v>1544</v>
      </c>
      <c r="G32" s="11">
        <v>1633</v>
      </c>
      <c r="H32" s="11">
        <v>3071</v>
      </c>
      <c r="I32" s="11">
        <v>2093</v>
      </c>
      <c r="J32" s="11">
        <v>1648</v>
      </c>
      <c r="K32" s="11">
        <v>1817</v>
      </c>
      <c r="L32" s="11">
        <v>2016</v>
      </c>
      <c r="M32" s="11">
        <v>2379</v>
      </c>
      <c r="N32" s="19">
        <f t="shared" si="1"/>
        <v>1923.5</v>
      </c>
    </row>
    <row r="33" spans="1:14" x14ac:dyDescent="0.2">
      <c r="A33" s="10" t="s">
        <v>33</v>
      </c>
      <c r="B33" s="11">
        <v>456</v>
      </c>
      <c r="C33" s="11">
        <v>413</v>
      </c>
      <c r="D33" s="11">
        <v>508</v>
      </c>
      <c r="E33" s="11">
        <v>482</v>
      </c>
      <c r="F33" s="11">
        <v>391</v>
      </c>
      <c r="G33" s="11">
        <v>438</v>
      </c>
      <c r="H33" s="11">
        <v>689</v>
      </c>
      <c r="I33" s="11">
        <v>577</v>
      </c>
      <c r="J33" s="11">
        <v>527</v>
      </c>
      <c r="K33" s="11">
        <v>459</v>
      </c>
      <c r="L33" s="11">
        <v>514</v>
      </c>
      <c r="M33" s="11">
        <v>592</v>
      </c>
      <c r="N33" s="19">
        <f t="shared" si="1"/>
        <v>503.83333333333331</v>
      </c>
    </row>
    <row r="34" spans="1:14" x14ac:dyDescent="0.2">
      <c r="A34" s="10" t="s">
        <v>34</v>
      </c>
      <c r="B34" s="11">
        <v>881</v>
      </c>
      <c r="C34" s="11">
        <v>834</v>
      </c>
      <c r="D34" s="11">
        <v>897</v>
      </c>
      <c r="E34" s="11">
        <v>925</v>
      </c>
      <c r="F34" s="11">
        <v>772</v>
      </c>
      <c r="G34" s="11">
        <v>897</v>
      </c>
      <c r="H34" s="11">
        <v>1078</v>
      </c>
      <c r="I34" s="11">
        <v>770</v>
      </c>
      <c r="J34" s="11">
        <v>692</v>
      </c>
      <c r="K34" s="11">
        <v>892</v>
      </c>
      <c r="L34" s="11">
        <v>1083</v>
      </c>
      <c r="M34" s="11">
        <v>1286</v>
      </c>
      <c r="N34" s="19">
        <f t="shared" si="1"/>
        <v>917.25</v>
      </c>
    </row>
    <row r="35" spans="1:14" x14ac:dyDescent="0.2">
      <c r="A35" s="10" t="s">
        <v>35</v>
      </c>
      <c r="B35" s="11">
        <v>2685</v>
      </c>
      <c r="C35" s="11">
        <v>2301</v>
      </c>
      <c r="D35" s="11">
        <v>2572</v>
      </c>
      <c r="E35" s="11">
        <v>2690</v>
      </c>
      <c r="F35" s="11">
        <v>2246</v>
      </c>
      <c r="G35" s="11">
        <v>5914</v>
      </c>
      <c r="H35" s="11">
        <v>8643</v>
      </c>
      <c r="I35" s="11">
        <v>5013</v>
      </c>
      <c r="J35" s="11">
        <v>3623</v>
      </c>
      <c r="K35" s="11">
        <v>4096</v>
      </c>
      <c r="L35" s="11">
        <v>5167</v>
      </c>
      <c r="M35" s="11">
        <v>5342</v>
      </c>
      <c r="N35" s="19">
        <f t="shared" si="1"/>
        <v>4191</v>
      </c>
    </row>
    <row r="36" spans="1:14" x14ac:dyDescent="0.2">
      <c r="A36" s="10" t="s">
        <v>36</v>
      </c>
      <c r="B36" s="11">
        <v>428</v>
      </c>
      <c r="C36" s="11">
        <v>337</v>
      </c>
      <c r="D36" s="11">
        <v>351</v>
      </c>
      <c r="E36" s="11">
        <v>380</v>
      </c>
      <c r="F36" s="11">
        <v>295</v>
      </c>
      <c r="G36" s="11">
        <v>328</v>
      </c>
      <c r="H36" s="11">
        <v>568</v>
      </c>
      <c r="I36" s="11">
        <v>272</v>
      </c>
      <c r="J36" s="11">
        <v>232</v>
      </c>
      <c r="K36" s="11">
        <v>278</v>
      </c>
      <c r="L36" s="11">
        <v>401</v>
      </c>
      <c r="M36" s="11">
        <v>426</v>
      </c>
      <c r="N36" s="19">
        <f t="shared" si="1"/>
        <v>358</v>
      </c>
    </row>
    <row r="37" spans="1:14" x14ac:dyDescent="0.2">
      <c r="A37" s="10" t="s">
        <v>37</v>
      </c>
      <c r="B37" s="11">
        <v>656</v>
      </c>
      <c r="C37" s="11">
        <v>381</v>
      </c>
      <c r="D37" s="11">
        <v>521</v>
      </c>
      <c r="E37" s="11">
        <v>627</v>
      </c>
      <c r="F37" s="11">
        <v>441</v>
      </c>
      <c r="G37" s="11">
        <v>441</v>
      </c>
      <c r="H37" s="11">
        <v>792</v>
      </c>
      <c r="I37" s="11">
        <v>729</v>
      </c>
      <c r="J37" s="11">
        <v>662</v>
      </c>
      <c r="K37" s="11">
        <v>832</v>
      </c>
      <c r="L37" s="11">
        <v>876</v>
      </c>
      <c r="M37" s="11">
        <v>979</v>
      </c>
      <c r="N37" s="19">
        <f t="shared" si="1"/>
        <v>661.41666666666663</v>
      </c>
    </row>
    <row r="38" spans="1:14" x14ac:dyDescent="0.2">
      <c r="A38" s="10" t="s">
        <v>38</v>
      </c>
      <c r="B38" s="11">
        <v>3951</v>
      </c>
      <c r="C38" s="11">
        <v>3769</v>
      </c>
      <c r="D38" s="11">
        <v>3879</v>
      </c>
      <c r="E38" s="11">
        <v>4074</v>
      </c>
      <c r="F38" s="11">
        <v>3449</v>
      </c>
      <c r="G38" s="11">
        <v>5285</v>
      </c>
      <c r="H38" s="11">
        <v>7490</v>
      </c>
      <c r="I38" s="11">
        <v>4611</v>
      </c>
      <c r="J38" s="11">
        <v>3759</v>
      </c>
      <c r="K38" s="11">
        <v>3816</v>
      </c>
      <c r="L38" s="11">
        <v>4466</v>
      </c>
      <c r="M38" s="11">
        <v>4293</v>
      </c>
      <c r="N38" s="19">
        <f t="shared" si="1"/>
        <v>4403.5</v>
      </c>
    </row>
    <row r="39" spans="1:14" x14ac:dyDescent="0.2">
      <c r="A39" s="10" t="s">
        <v>39</v>
      </c>
      <c r="B39" s="11">
        <v>7522</v>
      </c>
      <c r="C39" s="11">
        <v>5777</v>
      </c>
      <c r="D39" s="11">
        <v>5946</v>
      </c>
      <c r="E39" s="11">
        <v>5777</v>
      </c>
      <c r="F39" s="11">
        <v>5424</v>
      </c>
      <c r="G39" s="11">
        <v>4531</v>
      </c>
      <c r="H39" s="11">
        <v>5705</v>
      </c>
      <c r="I39" s="11">
        <v>7455</v>
      </c>
      <c r="J39" s="11">
        <v>5331</v>
      </c>
      <c r="K39" s="11">
        <v>4879</v>
      </c>
      <c r="L39" s="11">
        <v>7040</v>
      </c>
      <c r="M39" s="11">
        <v>8025</v>
      </c>
      <c r="N39" s="19">
        <f t="shared" si="1"/>
        <v>6117.666666666667</v>
      </c>
    </row>
    <row r="40" spans="1:14" x14ac:dyDescent="0.2">
      <c r="A40" s="10" t="s">
        <v>40</v>
      </c>
      <c r="B40" s="11">
        <v>892</v>
      </c>
      <c r="C40" s="11">
        <v>674</v>
      </c>
      <c r="D40" s="11">
        <v>652</v>
      </c>
      <c r="E40" s="11">
        <v>668</v>
      </c>
      <c r="F40" s="11">
        <v>550</v>
      </c>
      <c r="G40" s="11">
        <v>476</v>
      </c>
      <c r="H40" s="11">
        <v>311</v>
      </c>
      <c r="I40" s="11">
        <v>327</v>
      </c>
      <c r="J40" s="11">
        <v>443</v>
      </c>
      <c r="K40" s="11">
        <v>427</v>
      </c>
      <c r="L40" s="11">
        <v>461</v>
      </c>
      <c r="M40" s="11">
        <v>558</v>
      </c>
      <c r="N40" s="19">
        <f t="shared" si="1"/>
        <v>536.58333333333337</v>
      </c>
    </row>
    <row r="41" spans="1:14" x14ac:dyDescent="0.2">
      <c r="A41" s="10" t="s">
        <v>41</v>
      </c>
      <c r="B41" s="11">
        <v>252</v>
      </c>
      <c r="C41" s="11">
        <v>196</v>
      </c>
      <c r="D41" s="11">
        <v>216</v>
      </c>
      <c r="E41" s="11">
        <v>245</v>
      </c>
      <c r="F41" s="11">
        <v>258</v>
      </c>
      <c r="G41" s="11">
        <v>258</v>
      </c>
      <c r="H41" s="11">
        <v>341</v>
      </c>
      <c r="I41" s="11">
        <v>219</v>
      </c>
      <c r="J41" s="11">
        <v>194</v>
      </c>
      <c r="K41" s="11">
        <v>272</v>
      </c>
      <c r="L41" s="11">
        <v>323</v>
      </c>
      <c r="M41" s="11">
        <v>313</v>
      </c>
      <c r="N41" s="19">
        <f t="shared" si="1"/>
        <v>257.25</v>
      </c>
    </row>
    <row r="42" spans="1:14" x14ac:dyDescent="0.2">
      <c r="A42" s="10" t="s">
        <v>42</v>
      </c>
      <c r="B42" s="11">
        <v>6905</v>
      </c>
      <c r="C42" s="11">
        <v>5761</v>
      </c>
      <c r="D42" s="11">
        <v>5596</v>
      </c>
      <c r="E42" s="11">
        <v>6077</v>
      </c>
      <c r="F42" s="11">
        <v>5600</v>
      </c>
      <c r="G42" s="11">
        <v>6222</v>
      </c>
      <c r="H42" s="11">
        <v>11267</v>
      </c>
      <c r="I42" s="11">
        <v>7982</v>
      </c>
      <c r="J42" s="11">
        <v>5423</v>
      </c>
      <c r="K42" s="11">
        <v>5436</v>
      </c>
      <c r="L42" s="11">
        <v>6087</v>
      </c>
      <c r="M42" s="11">
        <v>6466</v>
      </c>
      <c r="N42" s="19">
        <f t="shared" si="1"/>
        <v>6568.5</v>
      </c>
    </row>
    <row r="43" spans="1:14" x14ac:dyDescent="0.2">
      <c r="A43" s="10" t="s">
        <v>43</v>
      </c>
      <c r="B43" s="11">
        <v>1364</v>
      </c>
      <c r="C43" s="11">
        <v>1183</v>
      </c>
      <c r="D43" s="11">
        <v>1346</v>
      </c>
      <c r="E43" s="11">
        <v>1428</v>
      </c>
      <c r="F43" s="11">
        <v>968</v>
      </c>
      <c r="G43" s="11">
        <v>1687</v>
      </c>
      <c r="H43" s="11">
        <v>1833</v>
      </c>
      <c r="I43" s="11">
        <v>1233</v>
      </c>
      <c r="J43" s="11">
        <v>1484</v>
      </c>
      <c r="K43" s="11">
        <v>1673</v>
      </c>
      <c r="L43" s="11">
        <v>2000</v>
      </c>
      <c r="M43" s="11">
        <v>1556</v>
      </c>
      <c r="N43" s="19">
        <f t="shared" si="1"/>
        <v>1479.5833333333333</v>
      </c>
    </row>
    <row r="44" spans="1:14" x14ac:dyDescent="0.2">
      <c r="A44" s="10" t="s">
        <v>44</v>
      </c>
      <c r="B44" s="11">
        <v>190</v>
      </c>
      <c r="C44" s="11">
        <v>171</v>
      </c>
      <c r="D44" s="11">
        <v>164</v>
      </c>
      <c r="E44" s="11">
        <v>176</v>
      </c>
      <c r="F44" s="11">
        <v>150</v>
      </c>
      <c r="G44" s="11">
        <v>175</v>
      </c>
      <c r="H44" s="11">
        <v>174</v>
      </c>
      <c r="I44" s="11">
        <v>179</v>
      </c>
      <c r="J44" s="11">
        <v>132</v>
      </c>
      <c r="K44" s="11">
        <v>132</v>
      </c>
      <c r="L44" s="11">
        <v>145</v>
      </c>
      <c r="M44" s="11">
        <v>192</v>
      </c>
      <c r="N44" s="19">
        <f t="shared" si="1"/>
        <v>165</v>
      </c>
    </row>
    <row r="45" spans="1:14" x14ac:dyDescent="0.2">
      <c r="A45" s="10" t="s">
        <v>45</v>
      </c>
      <c r="B45" s="11">
        <v>1909</v>
      </c>
      <c r="C45" s="11">
        <v>86</v>
      </c>
      <c r="D45" s="11">
        <v>1716</v>
      </c>
      <c r="E45" s="11">
        <v>1879</v>
      </c>
      <c r="F45" s="11">
        <v>1440</v>
      </c>
      <c r="G45" s="11">
        <v>1577</v>
      </c>
      <c r="H45" s="11">
        <v>3235</v>
      </c>
      <c r="I45" s="11">
        <v>5118</v>
      </c>
      <c r="J45" s="11">
        <v>3355</v>
      </c>
      <c r="K45" s="11">
        <v>2320</v>
      </c>
      <c r="L45" s="11">
        <v>2594</v>
      </c>
      <c r="M45" s="11">
        <v>2356</v>
      </c>
      <c r="N45" s="19">
        <f t="shared" si="1"/>
        <v>2298.75</v>
      </c>
    </row>
    <row r="46" spans="1:14" x14ac:dyDescent="0.2">
      <c r="A46" s="10" t="s">
        <v>46</v>
      </c>
      <c r="B46" s="11">
        <v>192</v>
      </c>
      <c r="C46" s="11">
        <v>209</v>
      </c>
      <c r="D46" s="11">
        <v>155</v>
      </c>
      <c r="E46" s="11">
        <v>142</v>
      </c>
      <c r="F46" s="11">
        <v>108</v>
      </c>
      <c r="G46" s="11">
        <v>170</v>
      </c>
      <c r="H46" s="11">
        <v>94</v>
      </c>
      <c r="I46" s="11">
        <v>560</v>
      </c>
      <c r="J46" s="11">
        <v>36</v>
      </c>
      <c r="K46" s="11">
        <v>27</v>
      </c>
      <c r="L46" s="11">
        <v>218</v>
      </c>
      <c r="M46" s="11">
        <v>1628</v>
      </c>
      <c r="N46" s="19">
        <f t="shared" si="1"/>
        <v>294.91666666666669</v>
      </c>
    </row>
    <row r="47" spans="1:14" x14ac:dyDescent="0.2">
      <c r="A47" s="10" t="s">
        <v>47</v>
      </c>
      <c r="B47" s="11">
        <v>320</v>
      </c>
      <c r="C47" s="11">
        <v>283</v>
      </c>
      <c r="D47" s="11">
        <v>268</v>
      </c>
      <c r="E47" s="11">
        <v>324</v>
      </c>
      <c r="F47" s="11">
        <v>233</v>
      </c>
      <c r="G47" s="11">
        <v>282</v>
      </c>
      <c r="H47" s="11">
        <v>322</v>
      </c>
      <c r="I47" s="11">
        <v>266</v>
      </c>
      <c r="J47" s="11">
        <v>230</v>
      </c>
      <c r="K47" s="11">
        <v>236</v>
      </c>
      <c r="L47" s="11">
        <v>549</v>
      </c>
      <c r="M47" s="11">
        <v>406</v>
      </c>
      <c r="N47" s="19">
        <f t="shared" si="1"/>
        <v>309.91666666666669</v>
      </c>
    </row>
    <row r="48" spans="1:14" x14ac:dyDescent="0.2">
      <c r="A48" s="10" t="s">
        <v>48</v>
      </c>
      <c r="B48" s="11">
        <v>3003</v>
      </c>
      <c r="C48" s="11">
        <v>2451</v>
      </c>
      <c r="D48" s="11">
        <v>2442</v>
      </c>
      <c r="E48" s="11">
        <v>2413</v>
      </c>
      <c r="F48" s="11">
        <v>2531</v>
      </c>
      <c r="G48" s="11">
        <v>2262</v>
      </c>
      <c r="H48" s="11">
        <v>3877</v>
      </c>
      <c r="I48" s="11">
        <v>2553</v>
      </c>
      <c r="J48" s="11">
        <v>1825</v>
      </c>
      <c r="K48" s="11">
        <v>2562</v>
      </c>
      <c r="L48" s="11">
        <v>2785</v>
      </c>
      <c r="M48" s="11">
        <v>3213</v>
      </c>
      <c r="N48" s="19">
        <f t="shared" si="1"/>
        <v>2659.75</v>
      </c>
    </row>
    <row r="49" spans="1:14" x14ac:dyDescent="0.2">
      <c r="A49" s="10" t="s">
        <v>49</v>
      </c>
      <c r="B49" s="11">
        <v>150</v>
      </c>
      <c r="C49" s="11">
        <v>123</v>
      </c>
      <c r="D49" s="11">
        <v>126</v>
      </c>
      <c r="E49" s="11">
        <v>132</v>
      </c>
      <c r="F49" s="11">
        <v>102</v>
      </c>
      <c r="G49" s="11">
        <v>81</v>
      </c>
      <c r="H49" s="11">
        <v>53</v>
      </c>
      <c r="I49" s="11">
        <v>89</v>
      </c>
      <c r="J49" s="11">
        <v>92</v>
      </c>
      <c r="K49" s="11">
        <v>136</v>
      </c>
      <c r="L49" s="11">
        <v>156</v>
      </c>
      <c r="M49" s="11">
        <v>152</v>
      </c>
      <c r="N49" s="19">
        <f t="shared" si="1"/>
        <v>116</v>
      </c>
    </row>
    <row r="50" spans="1:14" x14ac:dyDescent="0.2">
      <c r="A50" s="10" t="s">
        <v>50</v>
      </c>
      <c r="B50" s="11">
        <v>2137</v>
      </c>
      <c r="C50" s="11">
        <v>1707</v>
      </c>
      <c r="D50" s="11">
        <v>1736</v>
      </c>
      <c r="E50" s="11">
        <v>1751</v>
      </c>
      <c r="F50" s="11">
        <v>1648</v>
      </c>
      <c r="G50" s="11">
        <v>1990</v>
      </c>
      <c r="H50" s="11">
        <v>3147</v>
      </c>
      <c r="I50" s="11">
        <v>3166</v>
      </c>
      <c r="J50" s="11">
        <v>2789</v>
      </c>
      <c r="K50" s="11">
        <v>2297</v>
      </c>
      <c r="L50" s="11">
        <v>2993</v>
      </c>
      <c r="M50" s="11">
        <v>2947</v>
      </c>
      <c r="N50" s="19">
        <f t="shared" si="1"/>
        <v>2359</v>
      </c>
    </row>
    <row r="51" spans="1:14" x14ac:dyDescent="0.2">
      <c r="A51" s="10" t="s">
        <v>51</v>
      </c>
      <c r="B51" s="11">
        <v>20060</v>
      </c>
      <c r="C51" s="11">
        <v>15168</v>
      </c>
      <c r="D51" s="11">
        <v>17412</v>
      </c>
      <c r="E51" s="11">
        <v>20399</v>
      </c>
      <c r="F51" s="11">
        <v>16875</v>
      </c>
      <c r="G51" s="11">
        <v>26460</v>
      </c>
      <c r="H51" s="11">
        <v>40327</v>
      </c>
      <c r="I51" s="11">
        <v>28155</v>
      </c>
      <c r="J51" s="11">
        <v>22881</v>
      </c>
      <c r="K51" s="11">
        <v>26130</v>
      </c>
      <c r="L51" s="11">
        <v>23564</v>
      </c>
      <c r="M51" s="11">
        <v>18961</v>
      </c>
      <c r="N51" s="19">
        <f t="shared" si="1"/>
        <v>23032.666666666668</v>
      </c>
    </row>
    <row r="52" spans="1:14" x14ac:dyDescent="0.2">
      <c r="A52" s="10" t="s">
        <v>52</v>
      </c>
      <c r="B52" s="11">
        <v>1106</v>
      </c>
      <c r="C52" s="11">
        <v>1017</v>
      </c>
      <c r="D52" s="11">
        <v>1029</v>
      </c>
      <c r="E52" s="11">
        <v>1207</v>
      </c>
      <c r="F52" s="11">
        <v>913</v>
      </c>
      <c r="G52" s="11">
        <v>1943</v>
      </c>
      <c r="H52" s="11">
        <v>1915</v>
      </c>
      <c r="I52" s="11">
        <v>1105</v>
      </c>
      <c r="J52" s="11">
        <v>1157</v>
      </c>
      <c r="K52" s="11">
        <v>1310</v>
      </c>
      <c r="L52" s="11">
        <v>1577</v>
      </c>
      <c r="M52" s="11">
        <v>1397</v>
      </c>
      <c r="N52" s="19">
        <f t="shared" si="1"/>
        <v>1306.3333333333333</v>
      </c>
    </row>
    <row r="53" spans="1:14" x14ac:dyDescent="0.2">
      <c r="A53" s="10" t="s">
        <v>53</v>
      </c>
      <c r="B53" s="11">
        <v>590</v>
      </c>
      <c r="C53" s="11">
        <v>470</v>
      </c>
      <c r="D53" s="11">
        <v>498</v>
      </c>
      <c r="E53" s="11">
        <v>493</v>
      </c>
      <c r="F53" s="11">
        <v>403</v>
      </c>
      <c r="G53" s="11">
        <v>514</v>
      </c>
      <c r="H53" s="11">
        <v>809</v>
      </c>
      <c r="I53" s="11">
        <v>342</v>
      </c>
      <c r="J53" s="11">
        <v>270</v>
      </c>
      <c r="K53" s="11">
        <v>433</v>
      </c>
      <c r="L53" s="11">
        <v>534</v>
      </c>
      <c r="M53" s="11">
        <v>636</v>
      </c>
      <c r="N53" s="19">
        <f t="shared" si="1"/>
        <v>499.33333333333331</v>
      </c>
    </row>
    <row r="54" spans="1:14" x14ac:dyDescent="0.2">
      <c r="A54" s="10" t="s">
        <v>54</v>
      </c>
      <c r="B54" s="11">
        <v>1</v>
      </c>
      <c r="C54" s="11">
        <v>3</v>
      </c>
      <c r="D54" s="11">
        <v>5</v>
      </c>
      <c r="E54" s="11">
        <v>8</v>
      </c>
      <c r="F54" s="11">
        <v>3</v>
      </c>
      <c r="G54" s="11">
        <v>5</v>
      </c>
      <c r="H54" s="11">
        <v>0</v>
      </c>
      <c r="I54" s="11">
        <v>2</v>
      </c>
      <c r="J54" s="11">
        <v>1</v>
      </c>
      <c r="K54" s="11">
        <v>1</v>
      </c>
      <c r="L54" s="11">
        <v>4</v>
      </c>
      <c r="M54" s="11">
        <v>2</v>
      </c>
      <c r="N54" s="19">
        <f t="shared" si="1"/>
        <v>2.9166666666666665</v>
      </c>
    </row>
    <row r="55" spans="1:14" x14ac:dyDescent="0.2">
      <c r="A55" s="10" t="s">
        <v>55</v>
      </c>
      <c r="B55" s="11">
        <v>2257</v>
      </c>
      <c r="C55" s="11">
        <v>1974</v>
      </c>
      <c r="D55" s="11">
        <v>1830</v>
      </c>
      <c r="E55" s="11">
        <v>1851</v>
      </c>
      <c r="F55" s="11">
        <v>1812</v>
      </c>
      <c r="G55" s="11">
        <v>1683</v>
      </c>
      <c r="H55" s="11">
        <v>3632</v>
      </c>
      <c r="I55" s="11">
        <v>2214</v>
      </c>
      <c r="J55" s="11">
        <v>1678</v>
      </c>
      <c r="K55" s="11">
        <v>1833</v>
      </c>
      <c r="L55" s="11">
        <v>2222</v>
      </c>
      <c r="M55" s="11">
        <v>2454</v>
      </c>
      <c r="N55" s="19">
        <f t="shared" si="1"/>
        <v>2120</v>
      </c>
    </row>
    <row r="56" spans="1:14" x14ac:dyDescent="0.2">
      <c r="A56" s="10" t="s">
        <v>56</v>
      </c>
      <c r="B56" s="11">
        <v>4108</v>
      </c>
      <c r="C56" s="11">
        <v>3384</v>
      </c>
      <c r="D56" s="11">
        <v>3733</v>
      </c>
      <c r="E56" s="11">
        <v>3841</v>
      </c>
      <c r="F56" s="11">
        <v>3145</v>
      </c>
      <c r="G56" s="11">
        <v>4423</v>
      </c>
      <c r="H56" s="11">
        <v>8901</v>
      </c>
      <c r="I56" s="11">
        <v>6744</v>
      </c>
      <c r="J56" s="11">
        <v>5108</v>
      </c>
      <c r="K56" s="11">
        <v>4413</v>
      </c>
      <c r="L56" s="11">
        <v>4472</v>
      </c>
      <c r="M56" s="11">
        <v>4347</v>
      </c>
      <c r="N56" s="19">
        <f t="shared" si="1"/>
        <v>4718.25</v>
      </c>
    </row>
    <row r="57" spans="1:14" x14ac:dyDescent="0.2">
      <c r="A57" s="10" t="s">
        <v>57</v>
      </c>
      <c r="B57" s="11">
        <v>201</v>
      </c>
      <c r="C57" s="11">
        <v>185</v>
      </c>
      <c r="D57" s="11">
        <v>159</v>
      </c>
      <c r="E57" s="11">
        <v>156</v>
      </c>
      <c r="F57" s="11">
        <v>163</v>
      </c>
      <c r="G57" s="11">
        <v>141</v>
      </c>
      <c r="H57" s="11">
        <v>120</v>
      </c>
      <c r="I57" s="11">
        <v>134</v>
      </c>
      <c r="J57" s="11">
        <v>157</v>
      </c>
      <c r="K57" s="11">
        <v>109</v>
      </c>
      <c r="L57" s="11">
        <v>120</v>
      </c>
      <c r="M57" s="11">
        <v>161</v>
      </c>
      <c r="N57" s="19">
        <f t="shared" si="1"/>
        <v>150.5</v>
      </c>
    </row>
    <row r="58" spans="1:14" x14ac:dyDescent="0.2">
      <c r="A58" s="10" t="s">
        <v>58</v>
      </c>
      <c r="B58" s="11">
        <v>499</v>
      </c>
      <c r="C58" s="11">
        <v>440</v>
      </c>
      <c r="D58" s="11">
        <v>418</v>
      </c>
      <c r="E58" s="11">
        <v>455</v>
      </c>
      <c r="F58" s="11">
        <v>431</v>
      </c>
      <c r="G58" s="11">
        <v>392</v>
      </c>
      <c r="H58" s="11">
        <v>367</v>
      </c>
      <c r="I58" s="11">
        <v>328</v>
      </c>
      <c r="J58" s="11">
        <v>371</v>
      </c>
      <c r="K58" s="11">
        <v>394</v>
      </c>
      <c r="L58" s="11">
        <v>458</v>
      </c>
      <c r="M58" s="11">
        <v>489</v>
      </c>
      <c r="N58" s="19">
        <f t="shared" si="1"/>
        <v>420.16666666666669</v>
      </c>
    </row>
    <row r="59" spans="1:14" x14ac:dyDescent="0.2">
      <c r="A59" s="15" t="s">
        <v>59</v>
      </c>
      <c r="B59" s="16">
        <v>61</v>
      </c>
      <c r="C59" s="16">
        <v>41</v>
      </c>
      <c r="D59" s="16">
        <v>69</v>
      </c>
      <c r="E59" s="16">
        <v>81</v>
      </c>
      <c r="F59" s="16">
        <v>57</v>
      </c>
      <c r="G59" s="16">
        <v>64</v>
      </c>
      <c r="H59" s="16">
        <v>58</v>
      </c>
      <c r="I59" s="16">
        <v>45</v>
      </c>
      <c r="J59" s="16">
        <v>91</v>
      </c>
      <c r="K59" s="16">
        <v>90</v>
      </c>
      <c r="L59" s="16">
        <v>101</v>
      </c>
      <c r="M59" s="16">
        <v>82</v>
      </c>
      <c r="N59" s="20">
        <f t="shared" si="1"/>
        <v>70</v>
      </c>
    </row>
    <row r="60" spans="1:14" s="6" customFormat="1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spans="1:14" x14ac:dyDescent="0.2">
      <c r="A61" s="23" t="s">
        <v>3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 spans="1:14" x14ac:dyDescent="0.2">
      <c r="A62" s="23" t="s">
        <v>62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</row>
  </sheetData>
  <pageMargins left="0.7" right="0.7" top="0.75" bottom="0.7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applications</vt:lpstr>
      <vt:lpstr>approved</vt:lpstr>
      <vt:lpstr>denied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Lauren Frohlich</cp:lastModifiedBy>
  <cp:lastPrinted>2021-08-12T14:43:24Z</cp:lastPrinted>
  <dcterms:created xsi:type="dcterms:W3CDTF">2017-03-13T15:51:04Z</dcterms:created>
  <dcterms:modified xsi:type="dcterms:W3CDTF">2021-08-13T14:52:16Z</dcterms:modified>
</cp:coreProperties>
</file>