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b51b8c7c392cc696/Área de Trabalho/2020/Contabilidade Comercial/Unidade 01/"/>
    </mc:Choice>
  </mc:AlternateContent>
  <xr:revisionPtr revIDLastSave="11" documentId="8_{91368673-9B2F-4E9C-A5AB-F8736E78046F}" xr6:coauthVersionLast="46" xr6:coauthVersionMax="46" xr10:uidLastSave="{55D40321-AEC6-4A62-97DE-23E3E16BEDAC}"/>
  <bookViews>
    <workbookView xWindow="-96" yWindow="-96" windowWidth="23232" windowHeight="12552" activeTab="3" xr2:uid="{00000000-000D-0000-FFFF-FFFF00000000}"/>
  </bookViews>
  <sheets>
    <sheet name="Gabarito - Ex Inicial" sheetId="5" r:id="rId1"/>
    <sheet name="Razonetes" sheetId="1" r:id="rId2"/>
    <sheet name="DRE" sheetId="4" r:id="rId3"/>
    <sheet name="Balanço Patrimonial" sheetId="3" r:id="rId4"/>
    <sheet name="Balancete de Verificação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5" l="1"/>
  <c r="B32" i="5"/>
  <c r="H15" i="3"/>
  <c r="H7" i="3"/>
  <c r="H5" i="3"/>
  <c r="H4" i="3" s="1"/>
  <c r="D12" i="3"/>
  <c r="D11" i="3"/>
  <c r="H16" i="3" l="1"/>
  <c r="H14" i="3" s="1"/>
  <c r="D10" i="3"/>
  <c r="D9" i="3" s="1"/>
  <c r="D8" i="3"/>
  <c r="D7" i="3" s="1"/>
  <c r="D5" i="3"/>
  <c r="C26" i="2"/>
  <c r="D26" i="2"/>
  <c r="H10" i="3" l="1"/>
  <c r="D28" i="2"/>
  <c r="E26" i="2"/>
  <c r="D6" i="3"/>
  <c r="D4" i="3" s="1"/>
  <c r="D3" i="3" s="1"/>
  <c r="D19" i="3" s="1"/>
  <c r="F26" i="2"/>
  <c r="H8" i="3"/>
  <c r="H6" i="3" s="1"/>
  <c r="H11" i="3" l="1"/>
  <c r="H9" i="3" s="1"/>
  <c r="H3" i="3" s="1"/>
  <c r="F28" i="2"/>
  <c r="H18" i="3" l="1"/>
  <c r="H17" i="3" s="1"/>
  <c r="H13" i="3" s="1"/>
  <c r="H19" i="3" s="1"/>
  <c r="D22" i="3" s="1"/>
</calcChain>
</file>

<file path=xl/sharedStrings.xml><?xml version="1.0" encoding="utf-8"?>
<sst xmlns="http://schemas.openxmlformats.org/spreadsheetml/2006/main" count="127" uniqueCount="113">
  <si>
    <t>Banco Centro Oeste</t>
  </si>
  <si>
    <t>Caixa</t>
  </si>
  <si>
    <t>Estoques</t>
  </si>
  <si>
    <t>Estoques de Mercadorias</t>
  </si>
  <si>
    <t>Móveis e Utensílios</t>
  </si>
  <si>
    <t>Capital Social</t>
  </si>
  <si>
    <t>Fornecedores</t>
  </si>
  <si>
    <t>Duplicatas a pagar</t>
  </si>
  <si>
    <t>Água, Luz e Telefone</t>
  </si>
  <si>
    <t>Salários</t>
  </si>
  <si>
    <t>Aluguel</t>
  </si>
  <si>
    <t>Salários a pagar</t>
  </si>
  <si>
    <t>Balancete de Verificação em 30/04/X3</t>
  </si>
  <si>
    <t>Contas</t>
  </si>
  <si>
    <t>Movimentações</t>
  </si>
  <si>
    <t>Débito</t>
  </si>
  <si>
    <t>Crédito</t>
  </si>
  <si>
    <t>Devedor</t>
  </si>
  <si>
    <t>Credor</t>
  </si>
  <si>
    <t>Saldo Final</t>
  </si>
  <si>
    <t>Nº</t>
  </si>
  <si>
    <t>Computadores e Periféricos</t>
  </si>
  <si>
    <t>Salários a Pagar</t>
  </si>
  <si>
    <t>Duplicatas a Pagar</t>
  </si>
  <si>
    <t>Material de Limpeza</t>
  </si>
  <si>
    <t>Material de Escritório</t>
  </si>
  <si>
    <t>Manutenção e Conservação de Bens</t>
  </si>
  <si>
    <t>Honorários Contábeis</t>
  </si>
  <si>
    <t>SALDOS</t>
  </si>
  <si>
    <t>Ativo Circulante</t>
  </si>
  <si>
    <t>Caixa e Equivalentes de Caixa</t>
  </si>
  <si>
    <t>Ativo Não Circulante</t>
  </si>
  <si>
    <t>Imobilizado</t>
  </si>
  <si>
    <t>Passivo Circulante</t>
  </si>
  <si>
    <t>Obrigações Trabalhistas</t>
  </si>
  <si>
    <t>Contas a Pagar</t>
  </si>
  <si>
    <t>Obrigações Tributárias</t>
  </si>
  <si>
    <t>IRPJ a Recolher</t>
  </si>
  <si>
    <t>CSLL a Recolher</t>
  </si>
  <si>
    <t>Passivo Não Circulante</t>
  </si>
  <si>
    <t>Patrimônio Líquido</t>
  </si>
  <si>
    <t>Capital</t>
  </si>
  <si>
    <t>Reservas de Lucros</t>
  </si>
  <si>
    <t>Receita Bruta de Venda de Mercadorias</t>
  </si>
  <si>
    <t>(-) Deduções</t>
  </si>
  <si>
    <t>(-) Tributos sobre Vendas</t>
  </si>
  <si>
    <t>(-) Descontos Incondicionais Concedidos</t>
  </si>
  <si>
    <t>(-) Devoluções de Vendas</t>
  </si>
  <si>
    <t>(-) Custo das Mercadorias Vendidas</t>
  </si>
  <si>
    <t>(-/+) Despesas / Receitas Operacionais</t>
  </si>
  <si>
    <t>(-) Despesas de Vendas</t>
  </si>
  <si>
    <t>(-) Despesas Gerais e Administrativas</t>
  </si>
  <si>
    <t>(-) Despesas Financeiras</t>
  </si>
  <si>
    <t>(+) Receitas Financeiras</t>
  </si>
  <si>
    <t xml:space="preserve"> = Resultado antes dos Tributos sobre o Lucro</t>
  </si>
  <si>
    <t>(-) Provisão para IR</t>
  </si>
  <si>
    <t>(-) Provisão para CSLL</t>
  </si>
  <si>
    <t xml:space="preserve"> = Lucro Líquido do Exercício</t>
  </si>
  <si>
    <t>Demonstração do Resultado do Exercício</t>
  </si>
  <si>
    <t>TOTAL DO ATIVO</t>
  </si>
  <si>
    <t>TOTAL DO PASSIVO</t>
  </si>
  <si>
    <t>ATIVO</t>
  </si>
  <si>
    <t>PASSIVO</t>
  </si>
  <si>
    <t>BALANÇO PATRIMONIAL</t>
  </si>
  <si>
    <t>(-) Capital a Integralizar</t>
  </si>
  <si>
    <t>Ativo</t>
  </si>
  <si>
    <t>Passivo</t>
  </si>
  <si>
    <t>Disponibilidade</t>
  </si>
  <si>
    <t>Bancos</t>
  </si>
  <si>
    <t>Aplicações de Liquidez imediata</t>
  </si>
  <si>
    <t>Obrigações trabalhistas</t>
  </si>
  <si>
    <t xml:space="preserve">Clientes </t>
  </si>
  <si>
    <t>Clientes</t>
  </si>
  <si>
    <t xml:space="preserve">Empréstimos </t>
  </si>
  <si>
    <t>Duplicatas a receber</t>
  </si>
  <si>
    <t>Empréstimo a pagar</t>
  </si>
  <si>
    <t>Provisão para devedores duvidosos</t>
  </si>
  <si>
    <r>
      <t>I</t>
    </r>
    <r>
      <rPr>
        <b/>
        <sz val="10"/>
        <color rgb="FF000000"/>
        <rFont val="Times New Roman"/>
        <family val="1"/>
      </rPr>
      <t>mpostos</t>
    </r>
  </si>
  <si>
    <t xml:space="preserve">Títulos a receber </t>
  </si>
  <si>
    <t>Impostos a pagar</t>
  </si>
  <si>
    <t xml:space="preserve">Estoques </t>
  </si>
  <si>
    <t>Impostos a recolher</t>
  </si>
  <si>
    <t>Estoque de produto em elaboração</t>
  </si>
  <si>
    <t xml:space="preserve">Adiantamentos </t>
  </si>
  <si>
    <t>Estoque de Mercadorias</t>
  </si>
  <si>
    <t>Adiantamento de Clientes</t>
  </si>
  <si>
    <t xml:space="preserve">Despesa do exercício seguinte </t>
  </si>
  <si>
    <t xml:space="preserve">Passivo não Circulante </t>
  </si>
  <si>
    <t>Seguros a vencer</t>
  </si>
  <si>
    <t>Empréstimos a pagar L. Prazo</t>
  </si>
  <si>
    <t xml:space="preserve">Ativo não Circulante </t>
  </si>
  <si>
    <t>Encargos Sociais a pagar L. Prazo</t>
  </si>
  <si>
    <t>Realizável a LP</t>
  </si>
  <si>
    <t>Debêntures a pagar L. Prazo</t>
  </si>
  <si>
    <t>Títulos a Receber a Longo Prazo</t>
  </si>
  <si>
    <t>Investimento</t>
  </si>
  <si>
    <t>Participações em outras empresas</t>
  </si>
  <si>
    <t>Participações em outras empresas LP</t>
  </si>
  <si>
    <t>Imóveis</t>
  </si>
  <si>
    <t>Reservas de reserva Legal</t>
  </si>
  <si>
    <t>Terrenos</t>
  </si>
  <si>
    <t>Lucro do exercício 12/2019</t>
  </si>
  <si>
    <t>Veículos</t>
  </si>
  <si>
    <t>Depreciação acumulada</t>
  </si>
  <si>
    <t xml:space="preserve">Intangível </t>
  </si>
  <si>
    <t>Marcas e Patentes</t>
  </si>
  <si>
    <t>Amortização Acumulada</t>
  </si>
  <si>
    <t>Total do Ativo</t>
  </si>
  <si>
    <t>Total do Passivo</t>
  </si>
  <si>
    <t xml:space="preserve"> = Resultado Operacional Bruto</t>
  </si>
  <si>
    <t xml:space="preserve"> = Resultado Operacional Líquido </t>
  </si>
  <si>
    <t xml:space="preserve"> = Resultado antes do Resultado não Operacional</t>
  </si>
  <si>
    <t>(-) Outras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</si>
</sst>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4" fontId="4" fillId="0" borderId="4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4" fillId="0" borderId="0" xfId="0" applyFont="1"/>
    <xf numFmtId="4" fontId="4" fillId="0" borderId="0" xfId="0" applyNumberFormat="1" applyFont="1"/>
    <xf numFmtId="0" fontId="4" fillId="2" borderId="0" xfId="0" applyFont="1" applyFill="1" applyBorder="1"/>
    <xf numFmtId="4" fontId="4" fillId="2" borderId="2" xfId="0" applyNumberFormat="1" applyFont="1" applyFill="1" applyBorder="1"/>
    <xf numFmtId="4" fontId="4" fillId="2" borderId="0" xfId="0" applyNumberFormat="1" applyFont="1" applyFill="1" applyBorder="1" applyAlignment="1">
      <alignment horizontal="left"/>
    </xf>
    <xf numFmtId="4" fontId="4" fillId="2" borderId="0" xfId="0" applyNumberFormat="1" applyFont="1" applyFill="1" applyBorder="1"/>
    <xf numFmtId="4" fontId="4" fillId="2" borderId="3" xfId="0" applyNumberFormat="1" applyFont="1" applyFill="1" applyBorder="1"/>
    <xf numFmtId="4" fontId="3" fillId="2" borderId="4" xfId="0" applyNumberFormat="1" applyFont="1" applyFill="1" applyBorder="1"/>
    <xf numFmtId="4" fontId="4" fillId="2" borderId="5" xfId="0" applyNumberFormat="1" applyFont="1" applyFill="1" applyBorder="1" applyAlignment="1">
      <alignment horizontal="left"/>
    </xf>
    <xf numFmtId="4" fontId="3" fillId="2" borderId="0" xfId="0" applyNumberFormat="1" applyFont="1" applyFill="1" applyBorder="1"/>
    <xf numFmtId="4" fontId="4" fillId="2" borderId="9" xfId="0" applyNumberFormat="1" applyFont="1" applyFill="1" applyBorder="1"/>
    <xf numFmtId="0" fontId="5" fillId="2" borderId="5" xfId="0" applyFont="1" applyFill="1" applyBorder="1"/>
    <xf numFmtId="0" fontId="5" fillId="2" borderId="0" xfId="0" applyFont="1" applyFill="1" applyBorder="1"/>
    <xf numFmtId="4" fontId="3" fillId="2" borderId="4" xfId="0" applyNumberFormat="1" applyFont="1" applyFill="1" applyBorder="1" applyAlignment="1">
      <alignment horizontal="left"/>
    </xf>
    <xf numFmtId="4" fontId="3" fillId="2" borderId="8" xfId="0" applyNumberFormat="1" applyFont="1" applyFill="1" applyBorder="1" applyAlignment="1">
      <alignment horizontal="left"/>
    </xf>
    <xf numFmtId="0" fontId="4" fillId="2" borderId="9" xfId="0" applyFont="1" applyFill="1" applyBorder="1"/>
    <xf numFmtId="0" fontId="4" fillId="2" borderId="6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7" xfId="0" applyFont="1" applyFill="1" applyBorder="1"/>
    <xf numFmtId="4" fontId="3" fillId="2" borderId="4" xfId="0" applyNumberFormat="1" applyFont="1" applyFill="1" applyBorder="1" applyAlignment="1">
      <alignment horizontal="center"/>
    </xf>
    <xf numFmtId="4" fontId="4" fillId="2" borderId="4" xfId="0" applyNumberFormat="1" applyFont="1" applyFill="1" applyBorder="1" applyAlignment="1">
      <alignment horizontal="center"/>
    </xf>
    <xf numFmtId="0" fontId="1" fillId="2" borderId="6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0" xfId="0" applyFont="1" applyFill="1" applyBorder="1"/>
    <xf numFmtId="4" fontId="1" fillId="2" borderId="4" xfId="0" applyNumberFormat="1" applyFont="1" applyFill="1" applyBorder="1" applyAlignment="1">
      <alignment horizontal="center"/>
    </xf>
    <xf numFmtId="4" fontId="1" fillId="2" borderId="8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 readingOrder="1"/>
    </xf>
    <xf numFmtId="0" fontId="7" fillId="3" borderId="12" xfId="0" applyFont="1" applyFill="1" applyBorder="1" applyAlignment="1">
      <alignment horizontal="center" vertical="center" readingOrder="1"/>
    </xf>
    <xf numFmtId="0" fontId="6" fillId="3" borderId="12" xfId="0" applyFont="1" applyFill="1" applyBorder="1" applyAlignment="1">
      <alignment horizontal="left" vertical="center" readingOrder="1"/>
    </xf>
    <xf numFmtId="0" fontId="7" fillId="3" borderId="12" xfId="0" applyFont="1" applyFill="1" applyBorder="1" applyAlignment="1">
      <alignment horizontal="left" vertical="center" readingOrder="1"/>
    </xf>
    <xf numFmtId="4" fontId="7" fillId="3" borderId="12" xfId="0" applyNumberFormat="1" applyFont="1" applyFill="1" applyBorder="1" applyAlignment="1">
      <alignment horizontal="center" vertical="center" readingOrder="1"/>
    </xf>
    <xf numFmtId="0" fontId="7" fillId="3" borderId="12" xfId="0" applyFont="1" applyFill="1" applyBorder="1" applyAlignment="1">
      <alignment horizontal="center" readingOrder="1"/>
    </xf>
    <xf numFmtId="0" fontId="7" fillId="3" borderId="13" xfId="0" applyFont="1" applyFill="1" applyBorder="1" applyAlignment="1">
      <alignment horizontal="left" vertical="center" readingOrder="1"/>
    </xf>
    <xf numFmtId="0" fontId="1" fillId="3" borderId="0" xfId="0" applyFont="1" applyFill="1"/>
    <xf numFmtId="0" fontId="7" fillId="3" borderId="12" xfId="0" applyFont="1" applyFill="1" applyBorder="1" applyAlignment="1">
      <alignment horizontal="left" readingOrder="1"/>
    </xf>
    <xf numFmtId="0" fontId="0" fillId="3" borderId="0" xfId="0" applyFill="1"/>
    <xf numFmtId="0" fontId="6" fillId="3" borderId="12" xfId="0" applyFont="1" applyFill="1" applyBorder="1" applyAlignment="1">
      <alignment horizontal="center" readingOrder="1"/>
    </xf>
    <xf numFmtId="4" fontId="6" fillId="3" borderId="12" xfId="0" applyNumberFormat="1" applyFont="1" applyFill="1" applyBorder="1" applyAlignment="1">
      <alignment horizontal="center" vertical="center" readingOrder="1"/>
    </xf>
    <xf numFmtId="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B95A-3FC8-40AB-ACC2-690972024420}">
  <dimension ref="A1:D32"/>
  <sheetViews>
    <sheetView zoomScale="102" zoomScaleNormal="102" workbookViewId="0">
      <selection activeCell="D1" sqref="D1"/>
    </sheetView>
  </sheetViews>
  <sheetFormatPr defaultRowHeight="14.4" x14ac:dyDescent="0.3"/>
  <cols>
    <col min="1" max="1" width="30" bestFit="1" customWidth="1"/>
    <col min="2" max="2" width="16.88671875" customWidth="1"/>
    <col min="3" max="3" width="26.88671875" bestFit="1" customWidth="1"/>
    <col min="4" max="4" width="11.33203125" bestFit="1" customWidth="1"/>
  </cols>
  <sheetData>
    <row r="1" spans="1:4" ht="15" thickBot="1" x14ac:dyDescent="0.35">
      <c r="A1" s="42" t="s">
        <v>65</v>
      </c>
      <c r="B1" s="43"/>
      <c r="C1" s="42" t="s">
        <v>66</v>
      </c>
      <c r="D1" s="43"/>
    </row>
    <row r="2" spans="1:4" ht="15" thickBot="1" x14ac:dyDescent="0.35">
      <c r="A2" s="42" t="s">
        <v>29</v>
      </c>
      <c r="B2" s="43"/>
      <c r="C2" s="42" t="s">
        <v>33</v>
      </c>
      <c r="D2" s="43"/>
    </row>
    <row r="3" spans="1:4" ht="15" thickBot="1" x14ac:dyDescent="0.35">
      <c r="A3" s="44" t="s">
        <v>67</v>
      </c>
      <c r="B3" s="43"/>
      <c r="C3" s="44" t="s">
        <v>6</v>
      </c>
      <c r="D3" s="43"/>
    </row>
    <row r="4" spans="1:4" ht="15" thickBot="1" x14ac:dyDescent="0.35">
      <c r="A4" s="45" t="s">
        <v>1</v>
      </c>
      <c r="B4" s="46">
        <v>50000</v>
      </c>
      <c r="C4" s="45" t="s">
        <v>6</v>
      </c>
      <c r="D4" s="46">
        <v>35000</v>
      </c>
    </row>
    <row r="5" spans="1:4" ht="15" thickBot="1" x14ac:dyDescent="0.35">
      <c r="A5" s="45" t="s">
        <v>68</v>
      </c>
      <c r="B5" s="46">
        <v>65000</v>
      </c>
      <c r="C5" s="45" t="s">
        <v>7</v>
      </c>
      <c r="D5" s="46">
        <v>12000</v>
      </c>
    </row>
    <row r="6" spans="1:4" ht="15" thickBot="1" x14ac:dyDescent="0.35">
      <c r="A6" s="45" t="s">
        <v>69</v>
      </c>
      <c r="B6" s="46">
        <v>36000</v>
      </c>
      <c r="C6" s="44" t="s">
        <v>70</v>
      </c>
      <c r="D6" s="43"/>
    </row>
    <row r="7" spans="1:4" ht="15" thickBot="1" x14ac:dyDescent="0.35">
      <c r="A7" s="44" t="s">
        <v>71</v>
      </c>
      <c r="B7" s="47"/>
      <c r="C7" s="45" t="s">
        <v>11</v>
      </c>
      <c r="D7" s="46">
        <v>80000</v>
      </c>
    </row>
    <row r="8" spans="1:4" ht="15" thickBot="1" x14ac:dyDescent="0.35">
      <c r="A8" s="45" t="s">
        <v>72</v>
      </c>
      <c r="B8" s="46">
        <v>35000</v>
      </c>
      <c r="C8" s="44" t="s">
        <v>73</v>
      </c>
      <c r="D8" s="47"/>
    </row>
    <row r="9" spans="1:4" ht="15" thickBot="1" x14ac:dyDescent="0.35">
      <c r="A9" s="45" t="s">
        <v>74</v>
      </c>
      <c r="B9" s="46">
        <v>65000</v>
      </c>
      <c r="C9" s="45" t="s">
        <v>75</v>
      </c>
      <c r="D9" s="46">
        <v>41000</v>
      </c>
    </row>
    <row r="10" spans="1:4" ht="15" thickBot="1" x14ac:dyDescent="0.35">
      <c r="A10" s="45" t="s">
        <v>76</v>
      </c>
      <c r="B10" s="46">
        <v>-3500</v>
      </c>
      <c r="C10" s="45" t="s">
        <v>77</v>
      </c>
      <c r="D10" s="47"/>
    </row>
    <row r="11" spans="1:4" ht="15" thickBot="1" x14ac:dyDescent="0.35">
      <c r="A11" s="45" t="s">
        <v>78</v>
      </c>
      <c r="B11" s="46">
        <v>23000</v>
      </c>
      <c r="C11" s="45" t="s">
        <v>79</v>
      </c>
      <c r="D11" s="46">
        <v>46000</v>
      </c>
    </row>
    <row r="12" spans="1:4" ht="15" thickBot="1" x14ac:dyDescent="0.35">
      <c r="A12" s="44" t="s">
        <v>80</v>
      </c>
      <c r="B12" s="43"/>
      <c r="C12" s="48" t="s">
        <v>81</v>
      </c>
      <c r="D12" s="46">
        <v>52000</v>
      </c>
    </row>
    <row r="13" spans="1:4" ht="15" thickBot="1" x14ac:dyDescent="0.35">
      <c r="A13" s="49" t="s">
        <v>82</v>
      </c>
      <c r="B13" s="46">
        <v>20000</v>
      </c>
      <c r="C13" s="44" t="s">
        <v>83</v>
      </c>
      <c r="D13" s="47"/>
    </row>
    <row r="14" spans="1:4" ht="15" thickBot="1" x14ac:dyDescent="0.35">
      <c r="A14" s="45" t="s">
        <v>84</v>
      </c>
      <c r="B14" s="46">
        <v>10000</v>
      </c>
      <c r="C14" s="45" t="s">
        <v>85</v>
      </c>
      <c r="D14" s="46">
        <v>25000</v>
      </c>
    </row>
    <row r="15" spans="1:4" ht="15" thickBot="1" x14ac:dyDescent="0.35">
      <c r="A15" s="44" t="s">
        <v>86</v>
      </c>
      <c r="B15" s="47"/>
      <c r="C15" s="42" t="s">
        <v>87</v>
      </c>
      <c r="D15" s="47"/>
    </row>
    <row r="16" spans="1:4" ht="15" thickBot="1" x14ac:dyDescent="0.35">
      <c r="A16" s="45" t="s">
        <v>88</v>
      </c>
      <c r="B16" s="46">
        <v>49000</v>
      </c>
      <c r="C16" s="45" t="s">
        <v>89</v>
      </c>
      <c r="D16" s="46">
        <v>230500</v>
      </c>
    </row>
    <row r="17" spans="1:4" ht="15" thickBot="1" x14ac:dyDescent="0.35">
      <c r="A17" s="42" t="s">
        <v>90</v>
      </c>
      <c r="B17" s="47"/>
      <c r="C17" s="45" t="s">
        <v>91</v>
      </c>
      <c r="D17" s="46">
        <v>45000</v>
      </c>
    </row>
    <row r="18" spans="1:4" ht="15" thickBot="1" x14ac:dyDescent="0.35">
      <c r="A18" s="44" t="s">
        <v>92</v>
      </c>
      <c r="B18" s="47"/>
      <c r="C18" s="45" t="s">
        <v>93</v>
      </c>
      <c r="D18" s="46">
        <v>25000</v>
      </c>
    </row>
    <row r="19" spans="1:4" ht="15" thickBot="1" x14ac:dyDescent="0.35">
      <c r="A19" s="45" t="s">
        <v>94</v>
      </c>
      <c r="B19" s="46">
        <v>150000</v>
      </c>
      <c r="C19" s="50"/>
      <c r="D19" s="47"/>
    </row>
    <row r="20" spans="1:4" ht="15" thickBot="1" x14ac:dyDescent="0.35">
      <c r="A20" s="44" t="s">
        <v>95</v>
      </c>
      <c r="B20" s="47"/>
      <c r="C20" s="50"/>
      <c r="D20" s="47"/>
    </row>
    <row r="21" spans="1:4" ht="15" thickBot="1" x14ac:dyDescent="0.35">
      <c r="A21" s="45" t="s">
        <v>96</v>
      </c>
      <c r="B21" s="46">
        <v>50000</v>
      </c>
      <c r="C21" s="50"/>
      <c r="D21" s="47"/>
    </row>
    <row r="22" spans="1:4" ht="15" thickBot="1" x14ac:dyDescent="0.35">
      <c r="A22" s="45" t="s">
        <v>97</v>
      </c>
      <c r="B22" s="46">
        <v>80000</v>
      </c>
      <c r="C22" s="42" t="s">
        <v>40</v>
      </c>
      <c r="D22" s="47"/>
    </row>
    <row r="23" spans="1:4" ht="15" thickBot="1" x14ac:dyDescent="0.35">
      <c r="A23" s="44" t="s">
        <v>32</v>
      </c>
      <c r="B23" s="43"/>
      <c r="C23" s="45" t="s">
        <v>5</v>
      </c>
      <c r="D23" s="46">
        <v>300000</v>
      </c>
    </row>
    <row r="24" spans="1:4" ht="15" thickBot="1" x14ac:dyDescent="0.35">
      <c r="A24" s="45" t="s">
        <v>98</v>
      </c>
      <c r="B24" s="46">
        <v>150000</v>
      </c>
      <c r="C24" s="45" t="s">
        <v>99</v>
      </c>
      <c r="D24" s="46">
        <v>45000</v>
      </c>
    </row>
    <row r="25" spans="1:4" ht="15" thickBot="1" x14ac:dyDescent="0.35">
      <c r="A25" s="45" t="s">
        <v>100</v>
      </c>
      <c r="B25" s="46">
        <v>293000</v>
      </c>
      <c r="C25" s="45" t="s">
        <v>101</v>
      </c>
      <c r="D25" s="46">
        <v>200000</v>
      </c>
    </row>
    <row r="26" spans="1:4" ht="15" thickBot="1" x14ac:dyDescent="0.35">
      <c r="A26" s="44" t="s">
        <v>102</v>
      </c>
      <c r="B26" s="46">
        <v>60000</v>
      </c>
      <c r="C26" s="51"/>
      <c r="D26" s="51"/>
    </row>
    <row r="27" spans="1:4" ht="15" thickBot="1" x14ac:dyDescent="0.35">
      <c r="A27" s="45" t="s">
        <v>103</v>
      </c>
      <c r="B27" s="46">
        <v>-5000</v>
      </c>
      <c r="C27" s="50"/>
      <c r="D27" s="47"/>
    </row>
    <row r="28" spans="1:4" ht="15" thickBot="1" x14ac:dyDescent="0.35">
      <c r="A28" s="44" t="s">
        <v>104</v>
      </c>
      <c r="B28" s="47"/>
      <c r="C28" s="50"/>
      <c r="D28" s="47"/>
    </row>
    <row r="29" spans="1:4" ht="15" thickBot="1" x14ac:dyDescent="0.35">
      <c r="A29" s="45" t="s">
        <v>105</v>
      </c>
      <c r="B29" s="46">
        <v>12000</v>
      </c>
      <c r="C29" s="50"/>
      <c r="D29" s="47"/>
    </row>
    <row r="30" spans="1:4" ht="15" thickBot="1" x14ac:dyDescent="0.35">
      <c r="A30" s="45" t="s">
        <v>106</v>
      </c>
      <c r="B30" s="46">
        <v>-3000</v>
      </c>
      <c r="C30" s="50"/>
      <c r="D30" s="47"/>
    </row>
    <row r="31" spans="1:4" ht="15" thickBot="1" x14ac:dyDescent="0.35">
      <c r="A31" s="51"/>
      <c r="B31" s="51"/>
      <c r="C31" s="50"/>
      <c r="D31" s="47"/>
    </row>
    <row r="32" spans="1:4" ht="15" thickBot="1" x14ac:dyDescent="0.35">
      <c r="A32" s="52" t="s">
        <v>107</v>
      </c>
      <c r="B32" s="53">
        <f>SUM(B4:B30)</f>
        <v>1136500</v>
      </c>
      <c r="C32" s="52" t="s">
        <v>108</v>
      </c>
      <c r="D32" s="53">
        <f>SUM(D4:D25)</f>
        <v>1136500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opLeftCell="A2" workbookViewId="0">
      <selection activeCell="J25" sqref="J25"/>
    </sheetView>
  </sheetViews>
  <sheetFormatPr defaultRowHeight="14.4" x14ac:dyDescent="0.3"/>
  <cols>
    <col min="1" max="2" width="12.6640625" customWidth="1"/>
    <col min="3" max="3" width="5.6640625" customWidth="1"/>
    <col min="4" max="5" width="12.6640625" customWidth="1"/>
    <col min="6" max="6" width="5.6640625" customWidth="1"/>
    <col min="7" max="8" width="12.6640625" customWidth="1"/>
    <col min="9" max="9" width="4.6640625" customWidth="1"/>
    <col min="10" max="14" width="11.6640625" customWidth="1"/>
  </cols>
  <sheetData>
    <row r="1" spans="1:14" ht="15.6" x14ac:dyDescent="0.3">
      <c r="A1" s="55"/>
      <c r="B1" s="55"/>
      <c r="C1" s="10"/>
      <c r="D1" s="55"/>
      <c r="E1" s="55"/>
      <c r="F1" s="10"/>
      <c r="G1" s="55"/>
      <c r="H1" s="55"/>
      <c r="I1" s="1"/>
      <c r="J1" s="1"/>
      <c r="K1" s="1"/>
      <c r="L1" s="1"/>
      <c r="M1" s="1"/>
      <c r="N1" s="1"/>
    </row>
    <row r="2" spans="1:14" ht="15.6" x14ac:dyDescent="0.3">
      <c r="A2" s="11"/>
      <c r="B2" s="12"/>
      <c r="C2" s="13"/>
      <c r="D2" s="11"/>
      <c r="E2" s="12"/>
      <c r="F2" s="13"/>
      <c r="G2" s="11"/>
      <c r="H2" s="12"/>
      <c r="I2" s="1"/>
      <c r="J2" s="1"/>
      <c r="K2" s="1"/>
      <c r="L2" s="1"/>
      <c r="M2" s="1"/>
      <c r="N2" s="1"/>
    </row>
    <row r="3" spans="1:14" ht="15.6" x14ac:dyDescent="0.3">
      <c r="A3" s="14"/>
      <c r="B3" s="12"/>
      <c r="C3" s="13"/>
      <c r="D3" s="15"/>
      <c r="E3" s="16"/>
      <c r="F3" s="13"/>
      <c r="G3" s="14"/>
      <c r="H3" s="13"/>
      <c r="I3" s="1"/>
      <c r="J3" s="1"/>
      <c r="K3" s="1"/>
      <c r="L3" s="1"/>
      <c r="M3" s="1"/>
      <c r="N3" s="1"/>
    </row>
    <row r="4" spans="1:14" ht="15.6" x14ac:dyDescent="0.3">
      <c r="A4" s="14"/>
      <c r="B4" s="12"/>
      <c r="C4" s="13"/>
      <c r="D4" s="17"/>
      <c r="E4" s="12"/>
      <c r="F4" s="13"/>
      <c r="G4" s="15"/>
      <c r="H4" s="13"/>
      <c r="I4" s="1"/>
      <c r="J4" s="1"/>
      <c r="K4" s="1"/>
      <c r="L4" s="1"/>
      <c r="M4" s="1"/>
      <c r="N4" s="1"/>
    </row>
    <row r="5" spans="1:14" ht="15.6" x14ac:dyDescent="0.3">
      <c r="A5" s="14"/>
      <c r="B5" s="12"/>
      <c r="C5" s="13"/>
      <c r="D5" s="13"/>
      <c r="E5" s="13"/>
      <c r="F5" s="13"/>
      <c r="G5" s="11"/>
      <c r="H5" s="18"/>
      <c r="I5" s="1"/>
      <c r="J5" s="1"/>
      <c r="K5" s="1"/>
      <c r="L5" s="1"/>
      <c r="M5" s="1"/>
      <c r="N5" s="1"/>
    </row>
    <row r="6" spans="1:14" ht="15.6" x14ac:dyDescent="0.3">
      <c r="A6" s="14"/>
      <c r="B6" s="12"/>
      <c r="C6" s="13"/>
      <c r="D6" s="54"/>
      <c r="E6" s="54"/>
      <c r="F6" s="13"/>
      <c r="G6" s="15"/>
      <c r="H6" s="19"/>
      <c r="I6" s="1"/>
      <c r="J6" s="1"/>
      <c r="K6" s="1"/>
      <c r="L6" s="1"/>
      <c r="M6" s="1"/>
      <c r="N6" s="1"/>
    </row>
    <row r="7" spans="1:14" ht="15.6" x14ac:dyDescent="0.3">
      <c r="A7" s="11"/>
      <c r="B7" s="16"/>
      <c r="C7" s="13"/>
      <c r="D7" s="14"/>
      <c r="E7" s="13"/>
      <c r="F7" s="13"/>
      <c r="G7" s="20"/>
      <c r="H7" s="20"/>
      <c r="I7" s="1"/>
      <c r="J7" s="1"/>
      <c r="K7" s="1"/>
      <c r="L7" s="1"/>
      <c r="M7" s="1"/>
      <c r="N7" s="1"/>
    </row>
    <row r="8" spans="1:14" ht="15.6" x14ac:dyDescent="0.3">
      <c r="A8" s="15"/>
      <c r="B8" s="12"/>
      <c r="C8" s="13"/>
      <c r="D8" s="14"/>
      <c r="E8" s="13"/>
      <c r="F8" s="13"/>
      <c r="G8" s="54"/>
      <c r="H8" s="54"/>
      <c r="I8" s="1"/>
      <c r="J8" s="1"/>
      <c r="K8" s="1"/>
      <c r="L8" s="1"/>
      <c r="M8" s="1"/>
      <c r="N8" s="1"/>
    </row>
    <row r="9" spans="1:14" ht="15.6" x14ac:dyDescent="0.3">
      <c r="A9" s="14"/>
      <c r="B9" s="12"/>
      <c r="C9" s="13"/>
      <c r="D9" s="15"/>
      <c r="E9" s="13"/>
      <c r="F9" s="13"/>
      <c r="G9" s="15"/>
      <c r="H9" s="13"/>
      <c r="I9" s="1"/>
      <c r="J9" s="1"/>
      <c r="K9" s="1"/>
      <c r="L9" s="1"/>
      <c r="M9" s="1"/>
      <c r="N9" s="1"/>
    </row>
    <row r="10" spans="1:14" ht="15.6" x14ac:dyDescent="0.3">
      <c r="A10" s="13"/>
      <c r="B10" s="13"/>
      <c r="C10" s="13"/>
      <c r="D10" s="13"/>
      <c r="E10" s="13"/>
      <c r="F10" s="13"/>
      <c r="G10" s="13"/>
      <c r="H10" s="13"/>
      <c r="I10" s="1"/>
      <c r="J10" s="1"/>
      <c r="K10" s="1"/>
      <c r="L10" s="1"/>
      <c r="M10" s="1"/>
      <c r="N10" s="1"/>
    </row>
    <row r="11" spans="1:14" ht="15.6" x14ac:dyDescent="0.3">
      <c r="A11" s="54"/>
      <c r="B11" s="54"/>
      <c r="C11" s="13"/>
      <c r="D11" s="54"/>
      <c r="E11" s="54"/>
      <c r="F11" s="13"/>
      <c r="G11" s="54"/>
      <c r="H11" s="54"/>
      <c r="I11" s="1"/>
      <c r="J11" s="1"/>
      <c r="K11" s="1"/>
      <c r="L11" s="1"/>
      <c r="M11" s="1"/>
      <c r="N11" s="1"/>
    </row>
    <row r="12" spans="1:14" ht="15.6" x14ac:dyDescent="0.3">
      <c r="A12" s="11"/>
      <c r="B12" s="12"/>
      <c r="C12" s="13"/>
      <c r="D12" s="11"/>
      <c r="E12" s="21"/>
      <c r="F12" s="13"/>
      <c r="G12" s="11"/>
      <c r="H12" s="21"/>
      <c r="I12" s="1"/>
      <c r="J12" s="1"/>
      <c r="K12" s="1"/>
      <c r="L12" s="1"/>
      <c r="M12" s="1"/>
      <c r="N12" s="1"/>
    </row>
    <row r="13" spans="1:14" ht="15.6" x14ac:dyDescent="0.3">
      <c r="A13" s="15"/>
      <c r="B13" s="13"/>
      <c r="C13" s="13"/>
      <c r="D13" s="14"/>
      <c r="E13" s="13"/>
      <c r="F13" s="13"/>
      <c r="G13" s="14"/>
      <c r="H13" s="13"/>
      <c r="I13" s="1"/>
      <c r="J13" s="1"/>
      <c r="K13" s="1"/>
      <c r="L13" s="1"/>
      <c r="M13" s="1"/>
      <c r="N13" s="1"/>
    </row>
    <row r="14" spans="1:14" ht="15.6" x14ac:dyDescent="0.3">
      <c r="A14" s="13"/>
      <c r="B14" s="13"/>
      <c r="C14" s="13"/>
      <c r="D14" s="13"/>
      <c r="E14" s="13"/>
      <c r="F14" s="13"/>
      <c r="G14" s="13"/>
      <c r="H14" s="13"/>
      <c r="I14" s="1"/>
      <c r="J14" s="1"/>
      <c r="K14" s="1"/>
      <c r="L14" s="1"/>
      <c r="M14" s="1"/>
      <c r="N14" s="1"/>
    </row>
    <row r="15" spans="1:14" ht="15.6" x14ac:dyDescent="0.3">
      <c r="A15" s="54"/>
      <c r="B15" s="54"/>
      <c r="C15" s="13"/>
      <c r="D15" s="54"/>
      <c r="E15" s="54"/>
      <c r="F15" s="13"/>
      <c r="G15" s="54"/>
      <c r="H15" s="54"/>
      <c r="I15" s="1"/>
      <c r="J15" s="1"/>
      <c r="K15" s="1"/>
      <c r="L15" s="1"/>
      <c r="M15" s="1"/>
      <c r="N15" s="1"/>
    </row>
    <row r="16" spans="1:14" ht="15.6" x14ac:dyDescent="0.3">
      <c r="A16" s="11"/>
      <c r="B16" s="21"/>
      <c r="C16" s="13"/>
      <c r="D16" s="11"/>
      <c r="E16" s="21"/>
      <c r="F16" s="13"/>
      <c r="G16" s="11"/>
      <c r="H16" s="22"/>
      <c r="I16" s="1"/>
      <c r="J16" s="1"/>
      <c r="K16" s="1"/>
      <c r="L16" s="1"/>
      <c r="M16" s="1"/>
      <c r="N16" s="1"/>
    </row>
    <row r="17" spans="1:14" ht="15.6" x14ac:dyDescent="0.3">
      <c r="A17" s="14"/>
      <c r="B17" s="13"/>
      <c r="C17" s="13"/>
      <c r="D17" s="14"/>
      <c r="E17" s="13"/>
      <c r="F17" s="13"/>
      <c r="G17" s="11"/>
      <c r="H17" s="16"/>
      <c r="I17" s="1"/>
      <c r="J17" s="1"/>
      <c r="K17" s="1"/>
      <c r="L17" s="1"/>
      <c r="M17" s="1"/>
      <c r="N17" s="1"/>
    </row>
    <row r="18" spans="1:14" ht="15.6" x14ac:dyDescent="0.3">
      <c r="A18" s="13"/>
      <c r="B18" s="13"/>
      <c r="C18" s="13"/>
      <c r="D18" s="13"/>
      <c r="E18" s="13"/>
      <c r="F18" s="13"/>
      <c r="G18" s="13"/>
      <c r="H18" s="13"/>
      <c r="I18" s="1"/>
      <c r="J18" s="1"/>
      <c r="K18" s="1"/>
      <c r="L18" s="1"/>
      <c r="M18" s="1"/>
      <c r="N18" s="1"/>
    </row>
    <row r="19" spans="1:14" ht="15.6" x14ac:dyDescent="0.3">
      <c r="A19" s="54"/>
      <c r="B19" s="54"/>
      <c r="C19" s="13"/>
      <c r="D19" s="54"/>
      <c r="E19" s="54"/>
      <c r="F19" s="13"/>
      <c r="G19" s="54"/>
      <c r="H19" s="54"/>
      <c r="I19" s="1"/>
      <c r="J19" s="1"/>
      <c r="K19" s="1"/>
      <c r="L19" s="1"/>
      <c r="M19" s="1"/>
      <c r="N19" s="1"/>
    </row>
    <row r="20" spans="1:14" ht="15.6" x14ac:dyDescent="0.3">
      <c r="A20" s="15"/>
      <c r="B20" s="13"/>
      <c r="C20" s="13"/>
      <c r="D20" s="15"/>
      <c r="E20" s="13"/>
      <c r="F20" s="13"/>
      <c r="G20" s="15"/>
      <c r="H20" s="13"/>
      <c r="I20" s="1"/>
      <c r="J20" s="1"/>
      <c r="K20" s="1"/>
      <c r="L20" s="1"/>
      <c r="M20" s="1"/>
      <c r="N20" s="1"/>
    </row>
    <row r="21" spans="1:14" ht="15.6" x14ac:dyDescent="0.3">
      <c r="A21" s="14"/>
      <c r="B21" s="13"/>
      <c r="C21" s="13"/>
      <c r="D21" s="14"/>
      <c r="E21" s="13"/>
      <c r="F21" s="13"/>
      <c r="G21" s="14"/>
      <c r="H21" s="13"/>
      <c r="I21" s="1"/>
      <c r="J21" s="1"/>
      <c r="K21" s="1"/>
      <c r="L21" s="1"/>
      <c r="M21" s="1"/>
      <c r="N21" s="1"/>
    </row>
    <row r="22" spans="1:14" ht="15.6" x14ac:dyDescent="0.3">
      <c r="A22" s="13"/>
      <c r="B22" s="13"/>
      <c r="C22" s="13"/>
      <c r="D22" s="13"/>
      <c r="E22" s="13"/>
      <c r="F22" s="13"/>
      <c r="G22" s="13"/>
      <c r="H22" s="13"/>
      <c r="I22" s="1"/>
      <c r="J22" s="1"/>
      <c r="K22" s="1"/>
      <c r="L22" s="1"/>
      <c r="M22" s="1"/>
      <c r="N22" s="1"/>
    </row>
    <row r="23" spans="1:14" ht="15.6" x14ac:dyDescent="0.3">
      <c r="A23" s="54"/>
      <c r="B23" s="54"/>
      <c r="C23" s="13"/>
      <c r="D23" s="54"/>
      <c r="E23" s="54"/>
      <c r="F23" s="13"/>
      <c r="G23" s="54"/>
      <c r="H23" s="54"/>
      <c r="I23" s="1"/>
      <c r="J23" s="1"/>
      <c r="K23" s="1"/>
      <c r="L23" s="1"/>
      <c r="M23" s="1"/>
      <c r="N23" s="1"/>
    </row>
    <row r="24" spans="1:14" ht="15.6" x14ac:dyDescent="0.3">
      <c r="A24" s="15"/>
      <c r="B24" s="13"/>
      <c r="C24" s="13"/>
      <c r="D24" s="15"/>
      <c r="E24" s="13"/>
      <c r="F24" s="13"/>
      <c r="G24" s="15"/>
      <c r="H24" s="13"/>
      <c r="I24" s="1"/>
      <c r="J24" s="1"/>
      <c r="K24" s="1"/>
      <c r="L24" s="1"/>
      <c r="M24" s="1"/>
      <c r="N24" s="1"/>
    </row>
    <row r="25" spans="1:14" ht="15.6" x14ac:dyDescent="0.3">
      <c r="A25" s="14"/>
      <c r="B25" s="13"/>
      <c r="C25" s="13"/>
      <c r="D25" s="14"/>
      <c r="E25" s="13"/>
      <c r="F25" s="13"/>
      <c r="G25" s="14"/>
      <c r="H25" s="13"/>
      <c r="I25" s="1"/>
      <c r="J25" s="1"/>
      <c r="K25" s="1"/>
      <c r="L25" s="1"/>
      <c r="M25" s="1"/>
      <c r="N25" s="1"/>
    </row>
    <row r="26" spans="1:14" ht="15.6" x14ac:dyDescent="0.3">
      <c r="A26" s="13"/>
      <c r="B26" s="13"/>
      <c r="C26" s="13"/>
      <c r="D26" s="13"/>
      <c r="E26" s="13"/>
      <c r="F26" s="13"/>
      <c r="G26" s="13"/>
      <c r="H26" s="13"/>
      <c r="I26" s="1"/>
      <c r="J26" s="1"/>
      <c r="K26" s="1"/>
      <c r="L26" s="1"/>
      <c r="M26" s="1"/>
      <c r="N26" s="1"/>
    </row>
    <row r="27" spans="1:14" ht="15.6" x14ac:dyDescent="0.3">
      <c r="A27" s="54"/>
      <c r="B27" s="54"/>
      <c r="C27" s="13"/>
      <c r="D27" s="54"/>
      <c r="E27" s="54"/>
      <c r="F27" s="13"/>
      <c r="G27" s="54"/>
      <c r="H27" s="54"/>
      <c r="I27" s="1"/>
      <c r="J27" s="1"/>
      <c r="K27" s="1"/>
      <c r="L27" s="1"/>
      <c r="M27" s="1"/>
      <c r="N27" s="1"/>
    </row>
    <row r="28" spans="1:14" ht="15.6" x14ac:dyDescent="0.3">
      <c r="A28" s="15"/>
      <c r="B28" s="13"/>
      <c r="C28" s="13"/>
      <c r="D28" s="15"/>
      <c r="E28" s="13"/>
      <c r="F28" s="13"/>
      <c r="G28" s="15"/>
      <c r="H28" s="13"/>
      <c r="I28" s="1"/>
      <c r="J28" s="1"/>
      <c r="K28" s="1"/>
      <c r="L28" s="1"/>
      <c r="M28" s="1"/>
      <c r="N28" s="1"/>
    </row>
    <row r="29" spans="1:14" ht="15.6" x14ac:dyDescent="0.3">
      <c r="A29" s="14"/>
      <c r="B29" s="13"/>
      <c r="C29" s="13"/>
      <c r="D29" s="14"/>
      <c r="E29" s="13"/>
      <c r="F29" s="13"/>
      <c r="G29" s="14"/>
      <c r="H29" s="13"/>
      <c r="I29" s="1"/>
      <c r="J29" s="1"/>
      <c r="K29" s="1"/>
      <c r="L29" s="1"/>
      <c r="M29" s="1"/>
      <c r="N29" s="1"/>
    </row>
    <row r="30" spans="1:14" ht="15.6" x14ac:dyDescent="0.3">
      <c r="A30" s="13"/>
      <c r="B30" s="13"/>
      <c r="C30" s="13"/>
      <c r="D30" s="13"/>
      <c r="E30" s="13"/>
      <c r="F30" s="13"/>
      <c r="G30" s="13"/>
      <c r="H30" s="13"/>
      <c r="I30" s="1"/>
      <c r="J30" s="1"/>
      <c r="K30" s="1"/>
      <c r="L30" s="1"/>
      <c r="M30" s="1"/>
      <c r="N30" s="1"/>
    </row>
    <row r="31" spans="1:14" ht="15.6" x14ac:dyDescent="0.3">
      <c r="A31" s="54"/>
      <c r="B31" s="54"/>
      <c r="C31" s="13"/>
      <c r="D31" s="54"/>
      <c r="E31" s="54"/>
      <c r="F31" s="13"/>
      <c r="G31" s="54"/>
      <c r="H31" s="54"/>
      <c r="I31" s="1"/>
      <c r="J31" s="1"/>
      <c r="K31" s="1"/>
      <c r="L31" s="1"/>
      <c r="M31" s="1"/>
      <c r="N31" s="1"/>
    </row>
    <row r="32" spans="1:14" ht="15.6" x14ac:dyDescent="0.3">
      <c r="A32" s="15"/>
      <c r="B32" s="13"/>
      <c r="C32" s="13"/>
      <c r="D32" s="15"/>
      <c r="E32" s="13"/>
      <c r="F32" s="13"/>
      <c r="G32" s="11"/>
      <c r="H32" s="12"/>
      <c r="I32" s="1"/>
      <c r="J32" s="1"/>
      <c r="K32" s="1"/>
      <c r="L32" s="1"/>
      <c r="M32" s="1"/>
      <c r="N32" s="1"/>
    </row>
    <row r="33" spans="1:14" ht="15.6" x14ac:dyDescent="0.3">
      <c r="A33" s="14"/>
      <c r="B33" s="13"/>
      <c r="C33" s="13"/>
      <c r="D33" s="14"/>
      <c r="E33" s="13"/>
      <c r="F33" s="13"/>
      <c r="G33" s="11"/>
      <c r="H33" s="16"/>
      <c r="I33" s="1"/>
      <c r="J33" s="1"/>
      <c r="K33" s="1"/>
      <c r="L33" s="1"/>
      <c r="M33" s="1"/>
      <c r="N33" s="1"/>
    </row>
    <row r="34" spans="1:14" ht="15.6" x14ac:dyDescent="0.3">
      <c r="A34" s="13"/>
      <c r="B34" s="13"/>
      <c r="C34" s="13"/>
      <c r="D34" s="13"/>
      <c r="E34" s="13"/>
      <c r="F34" s="13"/>
      <c r="G34" s="13"/>
      <c r="H34" s="13"/>
      <c r="I34" s="1"/>
      <c r="J34" s="1"/>
      <c r="K34" s="1"/>
      <c r="L34" s="1"/>
      <c r="M34" s="1"/>
      <c r="N34" s="1"/>
    </row>
    <row r="35" spans="1:14" ht="15.6" x14ac:dyDescent="0.3">
      <c r="A35" s="54"/>
      <c r="B35" s="54"/>
      <c r="C35" s="13"/>
      <c r="D35" s="54"/>
      <c r="E35" s="54"/>
      <c r="F35" s="13"/>
      <c r="G35" s="54"/>
      <c r="H35" s="54"/>
      <c r="I35" s="1"/>
      <c r="J35" s="1"/>
      <c r="K35" s="1"/>
      <c r="L35" s="1"/>
      <c r="M35" s="1"/>
      <c r="N35" s="1"/>
    </row>
    <row r="36" spans="1:14" ht="15.6" x14ac:dyDescent="0.3">
      <c r="A36" s="11"/>
      <c r="B36" s="12"/>
      <c r="C36" s="13"/>
      <c r="D36" s="11"/>
      <c r="E36" s="12"/>
      <c r="F36" s="13"/>
      <c r="G36" s="11"/>
      <c r="H36" s="12"/>
      <c r="I36" s="1"/>
      <c r="J36" s="1"/>
      <c r="K36" s="1"/>
      <c r="L36" s="1"/>
      <c r="M36" s="1"/>
      <c r="N36" s="1"/>
    </row>
    <row r="37" spans="1:14" ht="15.6" x14ac:dyDescent="0.3">
      <c r="A37" s="11"/>
      <c r="B37" s="21"/>
      <c r="C37" s="13"/>
      <c r="D37" s="11"/>
      <c r="E37" s="21"/>
      <c r="F37" s="13"/>
      <c r="G37" s="11"/>
      <c r="H37" s="16"/>
      <c r="I37" s="1"/>
      <c r="J37" s="1"/>
      <c r="K37" s="1"/>
      <c r="L37" s="1"/>
      <c r="M37" s="1"/>
      <c r="N37" s="1"/>
    </row>
    <row r="38" spans="1:14" ht="15.6" x14ac:dyDescent="0.3">
      <c r="A38" s="11"/>
      <c r="B38" s="16"/>
      <c r="C38" s="13"/>
      <c r="D38" s="14"/>
      <c r="E38" s="12"/>
      <c r="F38" s="13"/>
      <c r="G38" s="11"/>
      <c r="H38" s="16"/>
      <c r="I38" s="1"/>
      <c r="J38" s="1"/>
      <c r="K38" s="1"/>
      <c r="L38" s="1"/>
      <c r="M38" s="1"/>
      <c r="N38" s="1"/>
    </row>
    <row r="39" spans="1:14" ht="15.6" x14ac:dyDescent="0.3">
      <c r="A39" s="13"/>
      <c r="B39" s="13"/>
      <c r="C39" s="13"/>
      <c r="D39" s="13"/>
      <c r="E39" s="13"/>
      <c r="F39" s="13"/>
      <c r="G39" s="13"/>
      <c r="H39" s="13"/>
      <c r="I39" s="1"/>
      <c r="J39" s="1"/>
      <c r="K39" s="1"/>
      <c r="L39" s="1"/>
      <c r="M39" s="1"/>
      <c r="N39" s="1"/>
    </row>
    <row r="40" spans="1:14" ht="15.6" x14ac:dyDescent="0.3">
      <c r="A40" s="54"/>
      <c r="B40" s="54"/>
      <c r="C40" s="13"/>
      <c r="D40" s="54"/>
      <c r="E40" s="54"/>
      <c r="F40" s="13"/>
      <c r="G40" s="54"/>
      <c r="H40" s="54"/>
      <c r="I40" s="1"/>
      <c r="J40" s="1"/>
      <c r="K40" s="1"/>
      <c r="L40" s="1"/>
      <c r="M40" s="1"/>
      <c r="N40" s="1"/>
    </row>
    <row r="41" spans="1:14" ht="15.6" x14ac:dyDescent="0.3">
      <c r="A41" s="11"/>
      <c r="B41" s="12"/>
      <c r="C41" s="13"/>
      <c r="D41" s="11"/>
      <c r="E41" s="21"/>
      <c r="F41" s="13"/>
      <c r="G41" s="11"/>
      <c r="H41" s="12"/>
      <c r="I41" s="1"/>
      <c r="J41" s="1"/>
      <c r="K41" s="1"/>
      <c r="L41" s="1"/>
      <c r="M41" s="1"/>
      <c r="N41" s="1"/>
    </row>
    <row r="42" spans="1:14" ht="15.6" x14ac:dyDescent="0.3">
      <c r="A42" s="11"/>
      <c r="B42" s="16"/>
      <c r="C42" s="13"/>
      <c r="D42" s="14"/>
      <c r="E42" s="13"/>
      <c r="F42" s="13"/>
      <c r="G42" s="11"/>
      <c r="H42" s="16"/>
      <c r="I42" s="1"/>
      <c r="J42" s="1"/>
      <c r="K42" s="1"/>
      <c r="L42" s="1"/>
      <c r="M42" s="1"/>
      <c r="N42" s="1"/>
    </row>
    <row r="43" spans="1:14" ht="15.6" x14ac:dyDescent="0.3">
      <c r="A43" s="13"/>
      <c r="B43" s="13"/>
      <c r="C43" s="13"/>
      <c r="D43" s="13"/>
      <c r="E43" s="13"/>
      <c r="F43" s="13"/>
      <c r="G43" s="13"/>
      <c r="H43" s="13"/>
      <c r="I43" s="1"/>
      <c r="J43" s="1"/>
      <c r="K43" s="1"/>
      <c r="L43" s="1"/>
      <c r="M43" s="1"/>
      <c r="N43" s="1"/>
    </row>
    <row r="44" spans="1:14" ht="15.6" x14ac:dyDescent="0.3">
      <c r="A44" s="54"/>
      <c r="B44" s="54"/>
      <c r="C44" s="13"/>
      <c r="D44" s="54"/>
      <c r="E44" s="54"/>
      <c r="F44" s="13"/>
      <c r="G44" s="13"/>
      <c r="H44" s="13"/>
      <c r="I44" s="1"/>
      <c r="J44" s="1"/>
      <c r="K44" s="1"/>
      <c r="L44" s="1"/>
      <c r="M44" s="1"/>
      <c r="N44" s="1"/>
    </row>
    <row r="45" spans="1:14" ht="15.6" x14ac:dyDescent="0.3">
      <c r="A45" s="11"/>
      <c r="B45" s="21"/>
      <c r="C45" s="13"/>
      <c r="D45" s="11"/>
      <c r="E45" s="21"/>
      <c r="F45" s="13"/>
      <c r="G45" s="13"/>
      <c r="H45" s="13"/>
      <c r="I45" s="1"/>
      <c r="J45" s="1"/>
      <c r="K45" s="1"/>
      <c r="L45" s="1"/>
      <c r="M45" s="1"/>
      <c r="N45" s="1"/>
    </row>
    <row r="46" spans="1:14" ht="15.6" x14ac:dyDescent="0.3">
      <c r="A46" s="14"/>
      <c r="B46" s="13"/>
      <c r="C46" s="13"/>
      <c r="D46" s="14"/>
      <c r="E46" s="13"/>
      <c r="F46" s="13"/>
      <c r="G46" s="13"/>
      <c r="H46" s="13"/>
      <c r="I46" s="1"/>
      <c r="J46" s="1"/>
      <c r="K46" s="1"/>
      <c r="L46" s="1"/>
      <c r="M46" s="1"/>
      <c r="N46" s="1"/>
    </row>
    <row r="47" spans="1:14" ht="15.6" x14ac:dyDescent="0.3">
      <c r="A47" s="13"/>
      <c r="B47" s="13"/>
      <c r="C47" s="13"/>
      <c r="D47" s="13"/>
      <c r="E47" s="13"/>
      <c r="F47" s="13"/>
      <c r="G47" s="13"/>
      <c r="H47" s="13"/>
      <c r="I47" s="1"/>
      <c r="J47" s="1"/>
      <c r="K47" s="1"/>
      <c r="L47" s="1"/>
      <c r="M47" s="1"/>
      <c r="N47" s="1"/>
    </row>
    <row r="48" spans="1:14" ht="15.6" x14ac:dyDescent="0.3">
      <c r="A48" s="9"/>
      <c r="B48" s="9"/>
      <c r="C48" s="9"/>
      <c r="D48" s="9"/>
      <c r="E48" s="9"/>
      <c r="F48" s="9"/>
      <c r="G48" s="9"/>
      <c r="H48" s="9"/>
      <c r="I48" s="1"/>
      <c r="J48" s="1"/>
      <c r="K48" s="1"/>
      <c r="L48" s="1"/>
      <c r="M48" s="1"/>
      <c r="N48" s="1"/>
    </row>
    <row r="49" spans="1:14" ht="15.6" x14ac:dyDescent="0.3">
      <c r="A49" s="9"/>
      <c r="B49" s="9"/>
      <c r="C49" s="9"/>
      <c r="D49" s="9"/>
      <c r="E49" s="9"/>
      <c r="F49" s="9"/>
      <c r="G49" s="9"/>
      <c r="H49" s="9"/>
      <c r="I49" s="1"/>
      <c r="J49" s="1"/>
      <c r="K49" s="1"/>
      <c r="L49" s="1"/>
      <c r="M49" s="1"/>
      <c r="N49" s="1"/>
    </row>
    <row r="50" spans="1:14" ht="15.6" x14ac:dyDescent="0.3">
      <c r="A50" s="9"/>
      <c r="B50" s="9"/>
      <c r="C50" s="9"/>
      <c r="D50" s="9"/>
      <c r="E50" s="9"/>
      <c r="F50" s="9"/>
      <c r="G50" s="9"/>
      <c r="H50" s="9"/>
      <c r="I50" s="1"/>
      <c r="J50" s="1"/>
      <c r="K50" s="1"/>
      <c r="L50" s="1"/>
      <c r="M50" s="1"/>
      <c r="N50" s="1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</row>
    <row r="57" spans="1:14" x14ac:dyDescent="0.3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</sheetData>
  <mergeCells count="31">
    <mergeCell ref="A11:B11"/>
    <mergeCell ref="D11:E11"/>
    <mergeCell ref="G11:H11"/>
    <mergeCell ref="A1:B1"/>
    <mergeCell ref="D1:E1"/>
    <mergeCell ref="G1:H1"/>
    <mergeCell ref="D6:E6"/>
    <mergeCell ref="G8:H8"/>
    <mergeCell ref="A15:B15"/>
    <mergeCell ref="D15:E15"/>
    <mergeCell ref="G15:H15"/>
    <mergeCell ref="A19:B19"/>
    <mergeCell ref="D19:E19"/>
    <mergeCell ref="G19:H19"/>
    <mergeCell ref="A23:B23"/>
    <mergeCell ref="D23:E23"/>
    <mergeCell ref="G23:H23"/>
    <mergeCell ref="A27:B27"/>
    <mergeCell ref="D27:E27"/>
    <mergeCell ref="G27:H27"/>
    <mergeCell ref="A31:B31"/>
    <mergeCell ref="D31:E31"/>
    <mergeCell ref="G31:H31"/>
    <mergeCell ref="A35:B35"/>
    <mergeCell ref="D35:E35"/>
    <mergeCell ref="G35:H35"/>
    <mergeCell ref="A40:B40"/>
    <mergeCell ref="D40:E40"/>
    <mergeCell ref="G40:H40"/>
    <mergeCell ref="A44:B44"/>
    <mergeCell ref="D44:E4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"/>
  <sheetViews>
    <sheetView topLeftCell="A13" workbookViewId="0">
      <selection activeCell="A24" sqref="A24"/>
    </sheetView>
  </sheetViews>
  <sheetFormatPr defaultRowHeight="14.4" x14ac:dyDescent="0.3"/>
  <cols>
    <col min="1" max="1" width="5.6640625" customWidth="1"/>
    <col min="2" max="2" width="5.5546875" customWidth="1"/>
    <col min="3" max="3" width="35.6640625" customWidth="1"/>
    <col min="4" max="4" width="13.5546875" customWidth="1"/>
  </cols>
  <sheetData>
    <row r="1" spans="1:7" ht="15.6" x14ac:dyDescent="0.3">
      <c r="A1" s="70" t="s">
        <v>58</v>
      </c>
      <c r="B1" s="71"/>
      <c r="C1" s="71"/>
      <c r="D1" s="72"/>
    </row>
    <row r="2" spans="1:7" ht="15.6" x14ac:dyDescent="0.3">
      <c r="A2" s="60" t="s">
        <v>43</v>
      </c>
      <c r="B2" s="60"/>
      <c r="C2" s="60"/>
      <c r="D2" s="28"/>
      <c r="E2" s="8"/>
      <c r="F2" s="8"/>
      <c r="G2" s="8"/>
    </row>
    <row r="3" spans="1:7" ht="15.6" x14ac:dyDescent="0.3">
      <c r="A3" s="69" t="s">
        <v>44</v>
      </c>
      <c r="B3" s="69"/>
      <c r="C3" s="69"/>
      <c r="D3" s="29"/>
      <c r="E3" s="8"/>
      <c r="F3" s="8"/>
      <c r="G3" s="8"/>
    </row>
    <row r="4" spans="1:7" ht="15.6" x14ac:dyDescent="0.3">
      <c r="A4" s="23"/>
      <c r="B4" s="64" t="s">
        <v>45</v>
      </c>
      <c r="C4" s="65"/>
      <c r="D4" s="29"/>
      <c r="E4" s="8"/>
      <c r="F4" s="8"/>
      <c r="G4" s="8"/>
    </row>
    <row r="5" spans="1:7" ht="15.6" x14ac:dyDescent="0.3">
      <c r="A5" s="24"/>
      <c r="B5" s="64" t="s">
        <v>46</v>
      </c>
      <c r="C5" s="65"/>
      <c r="D5" s="29"/>
      <c r="E5" s="8"/>
      <c r="F5" s="8"/>
      <c r="G5" s="8"/>
    </row>
    <row r="6" spans="1:7" ht="15.6" x14ac:dyDescent="0.3">
      <c r="A6" s="25"/>
      <c r="B6" s="66" t="s">
        <v>47</v>
      </c>
      <c r="C6" s="67"/>
      <c r="D6" s="29"/>
      <c r="E6" s="8"/>
      <c r="F6" s="8"/>
      <c r="G6" s="8"/>
    </row>
    <row r="7" spans="1:7" ht="15.6" x14ac:dyDescent="0.3">
      <c r="A7" s="60" t="s">
        <v>109</v>
      </c>
      <c r="B7" s="60"/>
      <c r="C7" s="60"/>
      <c r="D7" s="28"/>
      <c r="E7" s="8"/>
      <c r="F7" s="8"/>
      <c r="G7" s="8"/>
    </row>
    <row r="8" spans="1:7" ht="15.6" x14ac:dyDescent="0.3">
      <c r="A8" s="69" t="s">
        <v>48</v>
      </c>
      <c r="B8" s="69"/>
      <c r="C8" s="69"/>
      <c r="D8" s="29"/>
      <c r="E8" s="8"/>
      <c r="F8" s="8"/>
      <c r="G8" s="8"/>
    </row>
    <row r="9" spans="1:7" ht="15.6" x14ac:dyDescent="0.3">
      <c r="A9" s="60" t="s">
        <v>110</v>
      </c>
      <c r="B9" s="60"/>
      <c r="C9" s="60"/>
      <c r="D9" s="28"/>
      <c r="E9" s="8"/>
      <c r="F9" s="8"/>
      <c r="G9" s="8"/>
    </row>
    <row r="10" spans="1:7" ht="15.6" x14ac:dyDescent="0.3">
      <c r="A10" s="69" t="s">
        <v>49</v>
      </c>
      <c r="B10" s="69"/>
      <c r="C10" s="69"/>
      <c r="D10" s="29"/>
      <c r="E10" s="8"/>
      <c r="F10" s="8"/>
      <c r="G10" s="8"/>
    </row>
    <row r="11" spans="1:7" ht="15.6" x14ac:dyDescent="0.3">
      <c r="A11" s="24"/>
      <c r="B11" s="64" t="s">
        <v>50</v>
      </c>
      <c r="C11" s="65"/>
      <c r="D11" s="29"/>
      <c r="E11" s="8"/>
      <c r="F11" s="8"/>
      <c r="G11" s="8"/>
    </row>
    <row r="12" spans="1:7" ht="15.6" x14ac:dyDescent="0.3">
      <c r="A12" s="24"/>
      <c r="B12" s="26"/>
      <c r="C12" s="27" t="s">
        <v>24</v>
      </c>
      <c r="D12" s="29"/>
      <c r="E12" s="8"/>
      <c r="F12" s="8"/>
      <c r="G12" s="8"/>
    </row>
    <row r="13" spans="1:7" ht="15.6" x14ac:dyDescent="0.3">
      <c r="A13" s="24"/>
      <c r="B13" s="26"/>
      <c r="C13" s="27" t="s">
        <v>26</v>
      </c>
      <c r="D13" s="29"/>
      <c r="E13" s="8"/>
      <c r="F13" s="8"/>
      <c r="G13" s="8"/>
    </row>
    <row r="14" spans="1:7" ht="15.6" x14ac:dyDescent="0.3">
      <c r="A14" s="24"/>
      <c r="B14" s="26"/>
      <c r="C14" s="27" t="s">
        <v>8</v>
      </c>
      <c r="D14" s="29"/>
      <c r="E14" s="8"/>
      <c r="F14" s="8"/>
      <c r="G14" s="8"/>
    </row>
    <row r="15" spans="1:7" ht="15.6" x14ac:dyDescent="0.3">
      <c r="A15" s="24"/>
      <c r="B15" s="26"/>
      <c r="C15" s="27" t="s">
        <v>9</v>
      </c>
      <c r="D15" s="29"/>
      <c r="E15" s="8"/>
      <c r="F15" s="8"/>
      <c r="G15" s="8"/>
    </row>
    <row r="16" spans="1:7" ht="15.6" x14ac:dyDescent="0.3">
      <c r="A16" s="24"/>
      <c r="B16" s="64" t="s">
        <v>51</v>
      </c>
      <c r="C16" s="65"/>
      <c r="D16" s="29"/>
      <c r="E16" s="8"/>
      <c r="F16" s="8"/>
      <c r="G16" s="8"/>
    </row>
    <row r="17" spans="1:7" ht="15.6" x14ac:dyDescent="0.3">
      <c r="A17" s="24"/>
      <c r="B17" s="26"/>
      <c r="C17" s="27" t="s">
        <v>24</v>
      </c>
      <c r="D17" s="29"/>
      <c r="E17" s="8"/>
      <c r="F17" s="8"/>
      <c r="G17" s="8"/>
    </row>
    <row r="18" spans="1:7" ht="15.6" x14ac:dyDescent="0.3">
      <c r="A18" s="24"/>
      <c r="B18" s="26"/>
      <c r="C18" s="27" t="s">
        <v>25</v>
      </c>
      <c r="D18" s="29"/>
      <c r="E18" s="8"/>
      <c r="F18" s="8"/>
      <c r="G18" s="8"/>
    </row>
    <row r="19" spans="1:7" ht="15.6" x14ac:dyDescent="0.3">
      <c r="A19" s="24"/>
      <c r="B19" s="26"/>
      <c r="C19" s="27" t="s">
        <v>26</v>
      </c>
      <c r="D19" s="29"/>
      <c r="E19" s="8"/>
      <c r="F19" s="8"/>
      <c r="G19" s="8"/>
    </row>
    <row r="20" spans="1:7" ht="15.6" x14ac:dyDescent="0.3">
      <c r="A20" s="24"/>
      <c r="B20" s="26"/>
      <c r="C20" s="27" t="s">
        <v>8</v>
      </c>
      <c r="D20" s="29"/>
      <c r="E20" s="8"/>
      <c r="F20" s="8"/>
      <c r="G20" s="8"/>
    </row>
    <row r="21" spans="1:7" ht="15.6" x14ac:dyDescent="0.3">
      <c r="A21" s="24"/>
      <c r="B21" s="26"/>
      <c r="C21" s="27" t="s">
        <v>9</v>
      </c>
      <c r="D21" s="29"/>
      <c r="E21" s="8"/>
      <c r="F21" s="8"/>
      <c r="G21" s="8"/>
    </row>
    <row r="22" spans="1:7" ht="15.6" x14ac:dyDescent="0.3">
      <c r="A22" s="24"/>
      <c r="B22" s="26"/>
      <c r="C22" s="27" t="s">
        <v>10</v>
      </c>
      <c r="D22" s="29"/>
      <c r="E22" s="8"/>
      <c r="F22" s="8"/>
      <c r="G22" s="8"/>
    </row>
    <row r="23" spans="1:7" ht="15.6" x14ac:dyDescent="0.3">
      <c r="A23" s="24"/>
      <c r="B23" s="26"/>
      <c r="C23" s="27" t="s">
        <v>27</v>
      </c>
      <c r="D23" s="29"/>
      <c r="E23" s="8"/>
      <c r="F23" s="8"/>
      <c r="G23" s="8"/>
    </row>
    <row r="24" spans="1:7" ht="15.6" x14ac:dyDescent="0.3">
      <c r="A24" s="24"/>
      <c r="B24" s="64" t="s">
        <v>52</v>
      </c>
      <c r="C24" s="65"/>
      <c r="D24" s="29"/>
      <c r="E24" s="8"/>
      <c r="F24" s="8"/>
      <c r="G24" s="8"/>
    </row>
    <row r="25" spans="1:7" ht="15.6" x14ac:dyDescent="0.3">
      <c r="A25" s="24"/>
      <c r="B25" s="64" t="s">
        <v>53</v>
      </c>
      <c r="C25" s="65"/>
      <c r="D25" s="29"/>
      <c r="E25" s="8"/>
      <c r="F25" s="8"/>
      <c r="G25" s="8"/>
    </row>
    <row r="26" spans="1:7" ht="15.6" x14ac:dyDescent="0.3">
      <c r="A26" s="60" t="s">
        <v>111</v>
      </c>
      <c r="B26" s="60"/>
      <c r="C26" s="60"/>
      <c r="D26" s="29"/>
      <c r="E26" s="8"/>
      <c r="F26" s="8"/>
      <c r="G26" s="8"/>
    </row>
    <row r="27" spans="1:7" ht="15.6" x14ac:dyDescent="0.3">
      <c r="A27" s="68" t="s">
        <v>112</v>
      </c>
      <c r="B27" s="64"/>
      <c r="C27" s="65"/>
      <c r="D27" s="29"/>
      <c r="E27" s="8"/>
      <c r="F27" s="8"/>
      <c r="G27" s="8"/>
    </row>
    <row r="28" spans="1:7" ht="15.6" x14ac:dyDescent="0.3">
      <c r="A28" s="68" t="s">
        <v>53</v>
      </c>
      <c r="B28" s="64"/>
      <c r="C28" s="65"/>
      <c r="D28" s="29"/>
      <c r="E28" s="8"/>
      <c r="F28" s="8"/>
      <c r="G28" s="8"/>
    </row>
    <row r="29" spans="1:7" ht="15.6" x14ac:dyDescent="0.3">
      <c r="A29" s="61" t="s">
        <v>54</v>
      </c>
      <c r="B29" s="62"/>
      <c r="C29" s="63"/>
      <c r="D29" s="28"/>
      <c r="E29" s="8"/>
      <c r="F29" s="8"/>
      <c r="G29" s="8"/>
    </row>
    <row r="30" spans="1:7" ht="15.6" x14ac:dyDescent="0.3">
      <c r="A30" s="68" t="s">
        <v>55</v>
      </c>
      <c r="B30" s="64"/>
      <c r="C30" s="65"/>
      <c r="D30" s="29"/>
      <c r="E30" s="8"/>
      <c r="F30" s="8"/>
      <c r="G30" s="8"/>
    </row>
    <row r="31" spans="1:7" ht="15.6" x14ac:dyDescent="0.3">
      <c r="A31" s="68" t="s">
        <v>56</v>
      </c>
      <c r="B31" s="64"/>
      <c r="C31" s="65"/>
      <c r="D31" s="29"/>
      <c r="E31" s="8"/>
      <c r="F31" s="8"/>
      <c r="G31" s="8"/>
    </row>
    <row r="32" spans="1:7" ht="15.6" x14ac:dyDescent="0.3">
      <c r="A32" s="61" t="s">
        <v>57</v>
      </c>
      <c r="B32" s="62"/>
      <c r="C32" s="63"/>
      <c r="D32" s="28"/>
      <c r="E32" s="8"/>
      <c r="F32" s="8"/>
      <c r="G32" s="8"/>
    </row>
    <row r="33" spans="1:7" ht="15.6" x14ac:dyDescent="0.3">
      <c r="A33" s="8"/>
      <c r="B33" s="8"/>
      <c r="C33" s="8"/>
      <c r="D33" s="8"/>
      <c r="E33" s="8"/>
      <c r="F33" s="8"/>
      <c r="G33" s="8"/>
    </row>
    <row r="34" spans="1:7" ht="15.6" x14ac:dyDescent="0.3">
      <c r="A34" s="8"/>
      <c r="B34" s="8"/>
      <c r="C34" s="8"/>
      <c r="D34" s="8"/>
      <c r="E34" s="8"/>
      <c r="F34" s="8"/>
      <c r="G34" s="8"/>
    </row>
    <row r="35" spans="1:7" ht="15.6" x14ac:dyDescent="0.3">
      <c r="A35" s="8"/>
      <c r="B35" s="8"/>
      <c r="C35" s="8"/>
      <c r="D35" s="8"/>
      <c r="E35" s="8"/>
      <c r="F35" s="8"/>
      <c r="G35" s="8"/>
    </row>
    <row r="36" spans="1:7" x14ac:dyDescent="0.3">
      <c r="A36" s="8"/>
      <c r="B36" s="8"/>
      <c r="C36" s="8"/>
      <c r="D36" s="8"/>
      <c r="E36" s="8"/>
      <c r="F36" s="8"/>
      <c r="G36" s="8"/>
    </row>
    <row r="37" spans="1:7" ht="15.6" x14ac:dyDescent="0.3">
      <c r="A37" s="8"/>
      <c r="B37" s="8"/>
      <c r="C37" s="8"/>
      <c r="D37" s="8"/>
      <c r="E37" s="8"/>
      <c r="F37" s="8"/>
      <c r="G37" s="8"/>
    </row>
    <row r="38" spans="1:7" ht="15.6" x14ac:dyDescent="0.3">
      <c r="A38" s="8"/>
      <c r="B38" s="8"/>
      <c r="C38" s="8"/>
      <c r="D38" s="8"/>
      <c r="E38" s="8"/>
      <c r="F38" s="8"/>
      <c r="G38" s="8"/>
    </row>
    <row r="39" spans="1:7" ht="15.6" x14ac:dyDescent="0.3">
      <c r="A39" s="8"/>
      <c r="B39" s="8"/>
      <c r="C39" s="8"/>
      <c r="D39" s="8"/>
      <c r="E39" s="8"/>
      <c r="F39" s="8"/>
      <c r="G39" s="8"/>
    </row>
    <row r="40" spans="1:7" ht="15.6" x14ac:dyDescent="0.3">
      <c r="A40" s="8"/>
      <c r="B40" s="8"/>
      <c r="C40" s="8"/>
      <c r="D40" s="8"/>
      <c r="E40" s="8"/>
      <c r="F40" s="8"/>
      <c r="G40" s="8"/>
    </row>
    <row r="41" spans="1:7" ht="15.6" x14ac:dyDescent="0.3">
      <c r="A41" s="8"/>
      <c r="B41" s="8"/>
      <c r="C41" s="8"/>
      <c r="D41" s="8"/>
      <c r="E41" s="8"/>
      <c r="F41" s="8"/>
      <c r="G41" s="8"/>
    </row>
    <row r="42" spans="1:7" ht="15.6" x14ac:dyDescent="0.3">
      <c r="A42" s="8"/>
      <c r="B42" s="8"/>
      <c r="C42" s="8"/>
      <c r="D42" s="8"/>
      <c r="E42" s="8"/>
      <c r="F42" s="8"/>
      <c r="G42" s="8"/>
    </row>
    <row r="43" spans="1:7" ht="15.6" x14ac:dyDescent="0.3">
      <c r="A43" s="8"/>
      <c r="B43" s="8"/>
      <c r="C43" s="8"/>
      <c r="D43" s="8"/>
      <c r="E43" s="8"/>
      <c r="F43" s="8"/>
      <c r="G43" s="8"/>
    </row>
    <row r="44" spans="1:7" ht="15.6" x14ac:dyDescent="0.3">
      <c r="A44" s="8"/>
      <c r="B44" s="8"/>
      <c r="C44" s="8"/>
      <c r="D44" s="8"/>
      <c r="E44" s="8"/>
      <c r="F44" s="8"/>
      <c r="G44" s="8"/>
    </row>
    <row r="45" spans="1:7" ht="15.6" x14ac:dyDescent="0.3">
      <c r="A45" s="8"/>
      <c r="B45" s="8"/>
      <c r="C45" s="8"/>
      <c r="D45" s="8"/>
      <c r="E45" s="8"/>
      <c r="F45" s="8"/>
      <c r="G45" s="8"/>
    </row>
    <row r="46" spans="1:7" ht="15.6" x14ac:dyDescent="0.3">
      <c r="A46" s="8"/>
      <c r="B46" s="8"/>
      <c r="C46" s="8"/>
      <c r="D46" s="8"/>
      <c r="E46" s="8"/>
      <c r="F46" s="8"/>
      <c r="G46" s="8"/>
    </row>
    <row r="47" spans="1:7" ht="15.6" x14ac:dyDescent="0.3">
      <c r="A47" s="8"/>
      <c r="B47" s="8"/>
      <c r="C47" s="8"/>
      <c r="D47" s="8"/>
      <c r="E47" s="8"/>
      <c r="F47" s="8"/>
      <c r="G47" s="8"/>
    </row>
    <row r="48" spans="1:7" ht="15.6" x14ac:dyDescent="0.3">
      <c r="A48" s="8"/>
      <c r="B48" s="8"/>
      <c r="C48" s="8"/>
      <c r="D48" s="8"/>
      <c r="E48" s="8"/>
      <c r="F48" s="8"/>
      <c r="G48" s="8"/>
    </row>
    <row r="49" spans="1:7" ht="15.6" x14ac:dyDescent="0.3">
      <c r="A49" s="8"/>
      <c r="B49" s="8"/>
      <c r="C49" s="8"/>
      <c r="D49" s="8"/>
      <c r="E49" s="8"/>
      <c r="F49" s="8"/>
      <c r="G49" s="8"/>
    </row>
    <row r="50" spans="1:7" ht="15.6" x14ac:dyDescent="0.3">
      <c r="A50" s="8"/>
      <c r="B50" s="8"/>
      <c r="C50" s="8"/>
      <c r="D50" s="8"/>
      <c r="E50" s="8"/>
      <c r="F50" s="8"/>
      <c r="G50" s="8"/>
    </row>
    <row r="51" spans="1:7" ht="15.6" x14ac:dyDescent="0.3">
      <c r="A51" s="8"/>
      <c r="B51" s="8"/>
      <c r="C51" s="8"/>
      <c r="D51" s="8"/>
      <c r="E51" s="8"/>
      <c r="F51" s="8"/>
      <c r="G51" s="8"/>
    </row>
    <row r="52" spans="1:7" ht="15.6" x14ac:dyDescent="0.3">
      <c r="A52" s="8"/>
      <c r="B52" s="8"/>
      <c r="C52" s="8"/>
      <c r="D52" s="8"/>
      <c r="E52" s="8"/>
      <c r="F52" s="8"/>
      <c r="G52" s="8"/>
    </row>
    <row r="53" spans="1:7" ht="15.6" x14ac:dyDescent="0.3">
      <c r="A53" s="8"/>
      <c r="B53" s="8"/>
      <c r="C53" s="8"/>
      <c r="D53" s="8"/>
      <c r="E53" s="8"/>
      <c r="F53" s="8"/>
      <c r="G53" s="8"/>
    </row>
    <row r="54" spans="1:7" ht="15.6" x14ac:dyDescent="0.3">
      <c r="A54" s="8"/>
      <c r="B54" s="8"/>
      <c r="C54" s="8"/>
      <c r="D54" s="8"/>
      <c r="E54" s="8"/>
      <c r="F54" s="8"/>
      <c r="G54" s="8"/>
    </row>
    <row r="55" spans="1:7" ht="15.6" x14ac:dyDescent="0.3">
      <c r="A55" s="8"/>
      <c r="B55" s="8"/>
      <c r="C55" s="8"/>
      <c r="D55" s="8"/>
      <c r="E55" s="8"/>
      <c r="F55" s="8"/>
      <c r="G55" s="8"/>
    </row>
    <row r="56" spans="1:7" ht="15.6" x14ac:dyDescent="0.3">
      <c r="A56" s="8"/>
      <c r="B56" s="8"/>
      <c r="C56" s="8"/>
      <c r="D56" s="8"/>
      <c r="E56" s="8"/>
      <c r="F56" s="8"/>
      <c r="G56" s="8"/>
    </row>
    <row r="57" spans="1:7" ht="15.6" x14ac:dyDescent="0.3">
      <c r="A57" s="8"/>
      <c r="B57" s="8"/>
      <c r="C57" s="8"/>
      <c r="D57" s="8"/>
      <c r="E57" s="8"/>
      <c r="F57" s="8"/>
      <c r="G57" s="8"/>
    </row>
    <row r="58" spans="1:7" ht="15.6" x14ac:dyDescent="0.3">
      <c r="A58" s="8"/>
      <c r="B58" s="8"/>
      <c r="C58" s="8"/>
      <c r="D58" s="8"/>
      <c r="E58" s="8"/>
      <c r="F58" s="8"/>
      <c r="G58" s="8"/>
    </row>
    <row r="59" spans="1:7" ht="15.6" x14ac:dyDescent="0.3">
      <c r="A59" s="8"/>
      <c r="B59" s="8"/>
      <c r="C59" s="8"/>
      <c r="D59" s="8"/>
      <c r="E59" s="8"/>
      <c r="F59" s="8"/>
      <c r="G59" s="8"/>
    </row>
    <row r="60" spans="1:7" ht="15.6" x14ac:dyDescent="0.3">
      <c r="A60" s="8"/>
      <c r="B60" s="8"/>
      <c r="C60" s="8"/>
      <c r="D60" s="8"/>
      <c r="E60" s="8"/>
      <c r="F60" s="8"/>
      <c r="G60" s="8"/>
    </row>
    <row r="61" spans="1:7" ht="15.6" x14ac:dyDescent="0.3">
      <c r="A61" s="8"/>
      <c r="B61" s="8"/>
      <c r="C61" s="8"/>
      <c r="D61" s="8"/>
      <c r="E61" s="8"/>
      <c r="F61" s="8"/>
      <c r="G61" s="8"/>
    </row>
    <row r="62" spans="1:7" ht="15.6" x14ac:dyDescent="0.3">
      <c r="A62" s="8"/>
      <c r="B62" s="8"/>
      <c r="C62" s="8"/>
      <c r="D62" s="8"/>
      <c r="E62" s="8"/>
      <c r="F62" s="8"/>
      <c r="G62" s="8"/>
    </row>
    <row r="63" spans="1:7" ht="15.6" x14ac:dyDescent="0.3">
      <c r="A63" s="8"/>
      <c r="B63" s="8"/>
      <c r="C63" s="8"/>
      <c r="D63" s="8"/>
      <c r="E63" s="8"/>
      <c r="F63" s="8"/>
      <c r="G63" s="8"/>
    </row>
    <row r="64" spans="1:7" ht="15.6" x14ac:dyDescent="0.3">
      <c r="A64" s="8"/>
      <c r="B64" s="8"/>
      <c r="C64" s="8"/>
      <c r="D64" s="8"/>
      <c r="E64" s="8"/>
      <c r="F64" s="8"/>
      <c r="G64" s="8"/>
    </row>
    <row r="65" spans="1:7" ht="15.6" x14ac:dyDescent="0.3">
      <c r="A65" s="8"/>
      <c r="B65" s="8"/>
      <c r="C65" s="8"/>
      <c r="D65" s="8"/>
      <c r="E65" s="8"/>
      <c r="F65" s="8"/>
      <c r="G65" s="8"/>
    </row>
    <row r="66" spans="1:7" ht="15.6" x14ac:dyDescent="0.3">
      <c r="A66" s="8"/>
      <c r="B66" s="8"/>
      <c r="C66" s="8"/>
      <c r="D66" s="8"/>
      <c r="E66" s="8"/>
      <c r="F66" s="8"/>
      <c r="G66" s="8"/>
    </row>
    <row r="67" spans="1:7" ht="15.6" x14ac:dyDescent="0.3">
      <c r="A67" s="8"/>
      <c r="B67" s="8"/>
      <c r="C67" s="8"/>
      <c r="D67" s="8"/>
      <c r="E67" s="8"/>
      <c r="F67" s="8"/>
      <c r="G67" s="8"/>
    </row>
    <row r="68" spans="1:7" ht="15.6" x14ac:dyDescent="0.3">
      <c r="A68" s="8"/>
      <c r="B68" s="8"/>
      <c r="C68" s="8"/>
      <c r="D68" s="8"/>
      <c r="E68" s="8"/>
      <c r="F68" s="8"/>
      <c r="G68" s="8"/>
    </row>
    <row r="69" spans="1:7" ht="15.6" x14ac:dyDescent="0.3">
      <c r="A69" s="8"/>
      <c r="B69" s="8"/>
      <c r="C69" s="8"/>
      <c r="D69" s="8"/>
      <c r="E69" s="8"/>
      <c r="F69" s="8"/>
      <c r="G69" s="8"/>
    </row>
    <row r="70" spans="1:7" ht="15.6" x14ac:dyDescent="0.3">
      <c r="A70" s="8"/>
      <c r="B70" s="8"/>
      <c r="C70" s="8"/>
      <c r="D70" s="8"/>
      <c r="E70" s="8"/>
      <c r="F70" s="8"/>
      <c r="G70" s="8"/>
    </row>
    <row r="71" spans="1:7" ht="15.6" x14ac:dyDescent="0.3">
      <c r="A71" s="8"/>
      <c r="B71" s="8"/>
      <c r="C71" s="8"/>
      <c r="D71" s="8"/>
      <c r="E71" s="8"/>
      <c r="F71" s="8"/>
      <c r="G71" s="8"/>
    </row>
    <row r="72" spans="1:7" ht="15.6" x14ac:dyDescent="0.3">
      <c r="A72" s="8"/>
      <c r="B72" s="8"/>
      <c r="C72" s="8"/>
      <c r="D72" s="8"/>
      <c r="E72" s="8"/>
      <c r="F72" s="8"/>
      <c r="G72" s="8"/>
    </row>
    <row r="73" spans="1:7" ht="15.6" x14ac:dyDescent="0.3">
      <c r="A73" s="8"/>
      <c r="B73" s="8"/>
      <c r="C73" s="8"/>
      <c r="D73" s="8"/>
      <c r="E73" s="8"/>
      <c r="F73" s="8"/>
      <c r="G73" s="8"/>
    </row>
    <row r="74" spans="1:7" ht="15.6" x14ac:dyDescent="0.3">
      <c r="A74" s="8"/>
      <c r="B74" s="8"/>
      <c r="C74" s="8"/>
      <c r="D74" s="8"/>
      <c r="E74" s="8"/>
      <c r="F74" s="8"/>
      <c r="G74" s="8"/>
    </row>
    <row r="75" spans="1:7" ht="15.6" x14ac:dyDescent="0.3">
      <c r="A75" s="8"/>
      <c r="B75" s="8"/>
      <c r="C75" s="8"/>
      <c r="D75" s="8"/>
      <c r="E75" s="8"/>
      <c r="F75" s="8"/>
      <c r="G75" s="8"/>
    </row>
    <row r="76" spans="1:7" ht="15.6" x14ac:dyDescent="0.3">
      <c r="A76" s="8"/>
      <c r="B76" s="8"/>
      <c r="C76" s="8"/>
      <c r="D76" s="8"/>
      <c r="E76" s="8"/>
      <c r="F76" s="8"/>
      <c r="G76" s="8"/>
    </row>
    <row r="77" spans="1:7" ht="15.6" x14ac:dyDescent="0.3">
      <c r="A77" s="8"/>
      <c r="B77" s="8"/>
      <c r="C77" s="8"/>
      <c r="D77" s="8"/>
      <c r="E77" s="8"/>
      <c r="F77" s="8"/>
      <c r="G77" s="8"/>
    </row>
    <row r="78" spans="1:7" ht="15.6" x14ac:dyDescent="0.3">
      <c r="A78" s="8"/>
      <c r="B78" s="8"/>
      <c r="C78" s="8"/>
      <c r="D78" s="8"/>
      <c r="E78" s="8"/>
      <c r="F78" s="8"/>
      <c r="G78" s="8"/>
    </row>
    <row r="79" spans="1:7" ht="15.6" x14ac:dyDescent="0.3">
      <c r="A79" s="8"/>
      <c r="B79" s="8"/>
      <c r="C79" s="8"/>
      <c r="D79" s="8"/>
      <c r="E79" s="8"/>
      <c r="F79" s="8"/>
      <c r="G79" s="8"/>
    </row>
    <row r="80" spans="1:7" ht="15.6" x14ac:dyDescent="0.3">
      <c r="A80" s="8"/>
      <c r="B80" s="8"/>
      <c r="C80" s="8"/>
      <c r="D80" s="8"/>
      <c r="E80" s="8"/>
      <c r="F80" s="8"/>
      <c r="G80" s="8"/>
    </row>
    <row r="81" spans="1:7" ht="15.6" x14ac:dyDescent="0.3">
      <c r="A81" s="8"/>
      <c r="B81" s="8"/>
      <c r="C81" s="8"/>
      <c r="D81" s="8"/>
      <c r="E81" s="8"/>
      <c r="F81" s="8"/>
      <c r="G81" s="8"/>
    </row>
    <row r="82" spans="1:7" ht="15.6" x14ac:dyDescent="0.3">
      <c r="A82" s="8"/>
      <c r="B82" s="8"/>
      <c r="C82" s="8"/>
      <c r="D82" s="8"/>
      <c r="E82" s="8"/>
      <c r="F82" s="8"/>
      <c r="G82" s="8"/>
    </row>
    <row r="83" spans="1:7" ht="15.6" x14ac:dyDescent="0.3">
      <c r="A83" s="8"/>
      <c r="B83" s="8"/>
      <c r="C83" s="8"/>
      <c r="D83" s="8"/>
      <c r="E83" s="8"/>
      <c r="F83" s="8"/>
      <c r="G83" s="8"/>
    </row>
    <row r="84" spans="1:7" ht="15.6" x14ac:dyDescent="0.3">
      <c r="A84" s="8"/>
      <c r="B84" s="8"/>
      <c r="C84" s="8"/>
      <c r="D84" s="8"/>
      <c r="E84" s="8"/>
      <c r="F84" s="8"/>
      <c r="G84" s="8"/>
    </row>
    <row r="85" spans="1:7" ht="15.6" x14ac:dyDescent="0.3">
      <c r="A85" s="8"/>
      <c r="B85" s="8"/>
      <c r="C85" s="8"/>
      <c r="D85" s="8"/>
      <c r="E85" s="8"/>
      <c r="F85" s="8"/>
      <c r="G85" s="8"/>
    </row>
    <row r="86" spans="1:7" ht="15.6" x14ac:dyDescent="0.3">
      <c r="A86" s="8"/>
      <c r="B86" s="8"/>
      <c r="C86" s="8"/>
      <c r="D86" s="8"/>
      <c r="E86" s="8"/>
      <c r="F86" s="8"/>
      <c r="G86" s="8"/>
    </row>
    <row r="87" spans="1:7" ht="15.6" x14ac:dyDescent="0.3">
      <c r="A87" s="8"/>
      <c r="B87" s="8"/>
      <c r="C87" s="8"/>
      <c r="D87" s="8"/>
      <c r="E87" s="8"/>
      <c r="F87" s="8"/>
      <c r="G87" s="8"/>
    </row>
    <row r="88" spans="1:7" ht="15.6" x14ac:dyDescent="0.3">
      <c r="A88" s="8"/>
      <c r="B88" s="8"/>
      <c r="C88" s="8"/>
      <c r="D88" s="8"/>
      <c r="E88" s="8"/>
      <c r="F88" s="8"/>
      <c r="G88" s="8"/>
    </row>
    <row r="89" spans="1:7" ht="15.6" x14ac:dyDescent="0.3">
      <c r="A89" s="8"/>
      <c r="B89" s="8"/>
      <c r="C89" s="8"/>
      <c r="D89" s="8"/>
      <c r="E89" s="8"/>
      <c r="F89" s="8"/>
      <c r="G89" s="8"/>
    </row>
    <row r="90" spans="1:7" ht="15.6" x14ac:dyDescent="0.3">
      <c r="A90" s="8"/>
      <c r="B90" s="8"/>
      <c r="C90" s="8"/>
      <c r="D90" s="8"/>
      <c r="E90" s="8"/>
      <c r="F90" s="8"/>
      <c r="G90" s="8"/>
    </row>
  </sheetData>
  <mergeCells count="21">
    <mergeCell ref="A1:D1"/>
    <mergeCell ref="A3:C3"/>
    <mergeCell ref="A7:C7"/>
    <mergeCell ref="A9:C9"/>
    <mergeCell ref="A8:C8"/>
    <mergeCell ref="A26:C26"/>
    <mergeCell ref="A32:C32"/>
    <mergeCell ref="A2:C2"/>
    <mergeCell ref="B4:C4"/>
    <mergeCell ref="B5:C5"/>
    <mergeCell ref="B6:C6"/>
    <mergeCell ref="B11:C11"/>
    <mergeCell ref="B16:C16"/>
    <mergeCell ref="B24:C24"/>
    <mergeCell ref="B25:C25"/>
    <mergeCell ref="A27:C27"/>
    <mergeCell ref="A28:C28"/>
    <mergeCell ref="A29:C29"/>
    <mergeCell ref="A30:C30"/>
    <mergeCell ref="A31:C31"/>
    <mergeCell ref="A10:C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tabSelected="1" workbookViewId="0">
      <selection activeCell="K18" sqref="K18"/>
    </sheetView>
  </sheetViews>
  <sheetFormatPr defaultRowHeight="14.4" x14ac:dyDescent="0.3"/>
  <cols>
    <col min="1" max="2" width="2.6640625" customWidth="1"/>
    <col min="3" max="3" width="25.6640625" customWidth="1"/>
    <col min="4" max="4" width="13.6640625" customWidth="1"/>
    <col min="5" max="6" width="2.6640625" customWidth="1"/>
    <col min="7" max="7" width="21.6640625" customWidth="1"/>
    <col min="8" max="8" width="13.6640625" customWidth="1"/>
  </cols>
  <sheetData>
    <row r="1" spans="1:10" x14ac:dyDescent="0.3">
      <c r="A1" s="75" t="s">
        <v>63</v>
      </c>
      <c r="B1" s="75"/>
      <c r="C1" s="75"/>
      <c r="D1" s="75"/>
      <c r="E1" s="75"/>
      <c r="F1" s="75"/>
      <c r="G1" s="75"/>
      <c r="H1" s="75"/>
      <c r="I1" s="1"/>
      <c r="J1" s="1"/>
    </row>
    <row r="2" spans="1:10" x14ac:dyDescent="0.3">
      <c r="A2" s="75" t="s">
        <v>61</v>
      </c>
      <c r="B2" s="75"/>
      <c r="C2" s="75"/>
      <c r="D2" s="75"/>
      <c r="E2" s="75" t="s">
        <v>62</v>
      </c>
      <c r="F2" s="75"/>
      <c r="G2" s="75"/>
      <c r="H2" s="75"/>
      <c r="I2" s="1"/>
      <c r="J2" s="1"/>
    </row>
    <row r="3" spans="1:10" x14ac:dyDescent="0.3">
      <c r="A3" s="79" t="s">
        <v>29</v>
      </c>
      <c r="B3" s="73"/>
      <c r="C3" s="74"/>
      <c r="D3" s="41">
        <f>D4+D7</f>
        <v>0</v>
      </c>
      <c r="E3" s="73" t="s">
        <v>33</v>
      </c>
      <c r="F3" s="73"/>
      <c r="G3" s="74"/>
      <c r="H3" s="41">
        <f>H4+H6+H9</f>
        <v>0</v>
      </c>
      <c r="I3" s="1"/>
      <c r="J3" s="1"/>
    </row>
    <row r="4" spans="1:10" x14ac:dyDescent="0.3">
      <c r="A4" s="30"/>
      <c r="B4" s="80" t="s">
        <v>30</v>
      </c>
      <c r="C4" s="80"/>
      <c r="D4" s="37">
        <f>D5+D6</f>
        <v>0</v>
      </c>
      <c r="E4" s="31"/>
      <c r="F4" s="80" t="s">
        <v>34</v>
      </c>
      <c r="G4" s="32"/>
      <c r="H4" s="37">
        <f>H5</f>
        <v>0</v>
      </c>
      <c r="I4" s="1"/>
      <c r="J4" s="1"/>
    </row>
    <row r="5" spans="1:10" x14ac:dyDescent="0.3">
      <c r="A5" s="30"/>
      <c r="B5" s="31"/>
      <c r="C5" s="31" t="s">
        <v>1</v>
      </c>
      <c r="D5" s="37">
        <f>'Balancete de Verificação'!E4</f>
        <v>0</v>
      </c>
      <c r="E5" s="31"/>
      <c r="F5" s="31"/>
      <c r="G5" s="32" t="s">
        <v>22</v>
      </c>
      <c r="H5" s="37">
        <f>'Balancete de Verificação'!F9</f>
        <v>0</v>
      </c>
      <c r="I5" s="1"/>
      <c r="J5" s="1"/>
    </row>
    <row r="6" spans="1:10" x14ac:dyDescent="0.3">
      <c r="A6" s="30"/>
      <c r="B6" s="31"/>
      <c r="C6" s="31" t="s">
        <v>0</v>
      </c>
      <c r="D6" s="37">
        <f>'Balancete de Verificação'!E5</f>
        <v>0</v>
      </c>
      <c r="E6" s="31"/>
      <c r="F6" s="80" t="s">
        <v>35</v>
      </c>
      <c r="G6" s="32"/>
      <c r="H6" s="37">
        <f>H7+H8</f>
        <v>0</v>
      </c>
      <c r="I6" s="1"/>
      <c r="J6" s="1"/>
    </row>
    <row r="7" spans="1:10" x14ac:dyDescent="0.3">
      <c r="A7" s="30"/>
      <c r="B7" s="80" t="s">
        <v>2</v>
      </c>
      <c r="C7" s="31"/>
      <c r="D7" s="37">
        <f>D8</f>
        <v>0</v>
      </c>
      <c r="E7" s="31"/>
      <c r="F7" s="31"/>
      <c r="G7" s="32" t="s">
        <v>6</v>
      </c>
      <c r="H7" s="37">
        <f>'Balancete de Verificação'!F10</f>
        <v>0</v>
      </c>
      <c r="I7" s="1"/>
      <c r="J7" s="1"/>
    </row>
    <row r="8" spans="1:10" x14ac:dyDescent="0.3">
      <c r="A8" s="30"/>
      <c r="B8" s="31"/>
      <c r="C8" s="31" t="s">
        <v>3</v>
      </c>
      <c r="D8" s="37">
        <f>Razonetes!G6</f>
        <v>0</v>
      </c>
      <c r="E8" s="31"/>
      <c r="F8" s="31"/>
      <c r="G8" s="32" t="s">
        <v>23</v>
      </c>
      <c r="H8" s="37">
        <f>'Balancete de Verificação'!F11</f>
        <v>0</v>
      </c>
      <c r="I8" s="1"/>
      <c r="J8" s="1"/>
    </row>
    <row r="9" spans="1:10" x14ac:dyDescent="0.3">
      <c r="A9" s="79" t="s">
        <v>31</v>
      </c>
      <c r="B9" s="73"/>
      <c r="C9" s="74"/>
      <c r="D9" s="41">
        <f>D10</f>
        <v>0</v>
      </c>
      <c r="E9" s="31"/>
      <c r="F9" s="80" t="s">
        <v>36</v>
      </c>
      <c r="G9" s="32"/>
      <c r="H9" s="37">
        <f>H10+H11</f>
        <v>0</v>
      </c>
      <c r="I9" s="1"/>
      <c r="J9" s="1"/>
    </row>
    <row r="10" spans="1:10" x14ac:dyDescent="0.3">
      <c r="A10" s="30"/>
      <c r="B10" s="31" t="s">
        <v>32</v>
      </c>
      <c r="C10" s="31"/>
      <c r="D10" s="37">
        <f>D11+D12</f>
        <v>0</v>
      </c>
      <c r="E10" s="31"/>
      <c r="F10" s="31"/>
      <c r="G10" s="32" t="s">
        <v>37</v>
      </c>
      <c r="H10" s="37">
        <f>-DRE!D30</f>
        <v>0</v>
      </c>
      <c r="I10" s="1"/>
      <c r="J10" s="1"/>
    </row>
    <row r="11" spans="1:10" x14ac:dyDescent="0.3">
      <c r="A11" s="30"/>
      <c r="B11" s="31"/>
      <c r="C11" s="31" t="s">
        <v>4</v>
      </c>
      <c r="D11" s="37">
        <f>'Balancete de Verificação'!E7</f>
        <v>0</v>
      </c>
      <c r="E11" s="31"/>
      <c r="F11" s="31"/>
      <c r="G11" s="32" t="s">
        <v>38</v>
      </c>
      <c r="H11" s="37">
        <f>-DRE!D31</f>
        <v>0</v>
      </c>
      <c r="I11" s="1"/>
      <c r="J11" s="1"/>
    </row>
    <row r="12" spans="1:10" x14ac:dyDescent="0.3">
      <c r="A12" s="33"/>
      <c r="B12" s="34"/>
      <c r="C12" s="34" t="s">
        <v>21</v>
      </c>
      <c r="D12" s="38">
        <f>'Balancete de Verificação'!E8</f>
        <v>0</v>
      </c>
      <c r="E12" s="73" t="s">
        <v>39</v>
      </c>
      <c r="F12" s="73"/>
      <c r="G12" s="74"/>
      <c r="H12" s="41">
        <v>0</v>
      </c>
      <c r="I12" s="1"/>
      <c r="J12" s="1"/>
    </row>
    <row r="13" spans="1:10" x14ac:dyDescent="0.3">
      <c r="A13" s="33"/>
      <c r="B13" s="34"/>
      <c r="C13" s="34"/>
      <c r="D13" s="39"/>
      <c r="E13" s="73" t="s">
        <v>40</v>
      </c>
      <c r="F13" s="73"/>
      <c r="G13" s="74"/>
      <c r="H13" s="41">
        <f>H14+H17</f>
        <v>0</v>
      </c>
      <c r="I13" s="1"/>
      <c r="J13" s="1"/>
    </row>
    <row r="14" spans="1:10" x14ac:dyDescent="0.3">
      <c r="A14" s="35"/>
      <c r="B14" s="36"/>
      <c r="C14" s="36"/>
      <c r="D14" s="40"/>
      <c r="E14" s="31"/>
      <c r="F14" s="31" t="s">
        <v>41</v>
      </c>
      <c r="G14" s="32"/>
      <c r="H14" s="37">
        <f>H15+H16</f>
        <v>0</v>
      </c>
      <c r="I14" s="1"/>
      <c r="J14" s="1"/>
    </row>
    <row r="15" spans="1:10" x14ac:dyDescent="0.3">
      <c r="A15" s="35"/>
      <c r="B15" s="36"/>
      <c r="C15" s="36"/>
      <c r="D15" s="40"/>
      <c r="E15" s="31"/>
      <c r="F15" s="31"/>
      <c r="G15" s="32" t="s">
        <v>5</v>
      </c>
      <c r="H15" s="37">
        <f>'Balancete de Verificação'!F12</f>
        <v>0</v>
      </c>
      <c r="I15" s="1"/>
      <c r="J15" s="1"/>
    </row>
    <row r="16" spans="1:10" x14ac:dyDescent="0.3">
      <c r="A16" s="35"/>
      <c r="B16" s="36"/>
      <c r="C16" s="36"/>
      <c r="D16" s="40"/>
      <c r="E16" s="31"/>
      <c r="F16" s="31"/>
      <c r="G16" s="32" t="s">
        <v>64</v>
      </c>
      <c r="H16" s="37">
        <f>-'Balancete de Verificação'!E13</f>
        <v>0</v>
      </c>
      <c r="I16" s="1"/>
      <c r="J16" s="1"/>
    </row>
    <row r="17" spans="1:10" x14ac:dyDescent="0.3">
      <c r="A17" s="35"/>
      <c r="B17" s="36"/>
      <c r="C17" s="36"/>
      <c r="D17" s="40"/>
      <c r="E17" s="31"/>
      <c r="F17" s="31" t="s">
        <v>42</v>
      </c>
      <c r="G17" s="32"/>
      <c r="H17" s="37">
        <f>H18</f>
        <v>0</v>
      </c>
      <c r="I17" s="1"/>
      <c r="J17" s="1"/>
    </row>
    <row r="18" spans="1:10" x14ac:dyDescent="0.3">
      <c r="A18" s="35"/>
      <c r="B18" s="36"/>
      <c r="C18" s="36"/>
      <c r="D18" s="40"/>
      <c r="E18" s="31"/>
      <c r="F18" s="31"/>
      <c r="G18" s="32" t="s">
        <v>42</v>
      </c>
      <c r="H18" s="37">
        <f>DRE!D32</f>
        <v>0</v>
      </c>
      <c r="I18" s="1"/>
      <c r="J18" s="1"/>
    </row>
    <row r="19" spans="1:10" x14ac:dyDescent="0.3">
      <c r="A19" s="76" t="s">
        <v>59</v>
      </c>
      <c r="B19" s="77"/>
      <c r="C19" s="77"/>
      <c r="D19" s="41">
        <f>D3+D9</f>
        <v>0</v>
      </c>
      <c r="E19" s="77" t="s">
        <v>60</v>
      </c>
      <c r="F19" s="77"/>
      <c r="G19" s="78"/>
      <c r="H19" s="41">
        <f>H3+H12+H13</f>
        <v>0</v>
      </c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2">
        <f>D19-H19</f>
        <v>0</v>
      </c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10">
    <mergeCell ref="E13:G13"/>
    <mergeCell ref="A1:H1"/>
    <mergeCell ref="A2:D2"/>
    <mergeCell ref="E2:H2"/>
    <mergeCell ref="A19:C19"/>
    <mergeCell ref="E19:G19"/>
    <mergeCell ref="A3:C3"/>
    <mergeCell ref="A9:C9"/>
    <mergeCell ref="E3:G3"/>
    <mergeCell ref="E12:G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topLeftCell="B1" workbookViewId="0">
      <selection sqref="A1:F1"/>
    </sheetView>
  </sheetViews>
  <sheetFormatPr defaultRowHeight="14.4" x14ac:dyDescent="0.3"/>
  <cols>
    <col min="1" max="1" width="4.6640625" customWidth="1"/>
    <col min="2" max="2" width="38.6640625" customWidth="1"/>
    <col min="3" max="6" width="13.6640625" customWidth="1"/>
  </cols>
  <sheetData>
    <row r="1" spans="1:6" ht="15.6" x14ac:dyDescent="0.3">
      <c r="A1" s="56" t="s">
        <v>12</v>
      </c>
      <c r="B1" s="56"/>
      <c r="C1" s="56"/>
      <c r="D1" s="56"/>
      <c r="E1" s="56"/>
      <c r="F1" s="56"/>
    </row>
    <row r="2" spans="1:6" ht="15.6" x14ac:dyDescent="0.3">
      <c r="A2" s="59" t="s">
        <v>20</v>
      </c>
      <c r="B2" s="59" t="s">
        <v>13</v>
      </c>
      <c r="C2" s="56" t="s">
        <v>14</v>
      </c>
      <c r="D2" s="56"/>
      <c r="E2" s="56" t="s">
        <v>19</v>
      </c>
      <c r="F2" s="56"/>
    </row>
    <row r="3" spans="1:6" ht="15.6" x14ac:dyDescent="0.3">
      <c r="A3" s="59"/>
      <c r="B3" s="59"/>
      <c r="C3" s="3" t="s">
        <v>15</v>
      </c>
      <c r="D3" s="3" t="s">
        <v>16</v>
      </c>
      <c r="E3" s="3" t="s">
        <v>17</v>
      </c>
      <c r="F3" s="3" t="s">
        <v>18</v>
      </c>
    </row>
    <row r="4" spans="1:6" ht="15.6" x14ac:dyDescent="0.3">
      <c r="A4" s="4">
        <v>1</v>
      </c>
      <c r="B4" s="5"/>
      <c r="C4" s="6"/>
      <c r="D4" s="6"/>
      <c r="E4" s="6"/>
      <c r="F4" s="6"/>
    </row>
    <row r="5" spans="1:6" ht="15.6" x14ac:dyDescent="0.3">
      <c r="A5" s="4">
        <v>2</v>
      </c>
      <c r="B5" s="5"/>
      <c r="C5" s="6"/>
      <c r="D5" s="6"/>
      <c r="E5" s="6"/>
      <c r="F5" s="6"/>
    </row>
    <row r="6" spans="1:6" ht="15.6" x14ac:dyDescent="0.3">
      <c r="A6" s="4">
        <v>3</v>
      </c>
      <c r="B6" s="5"/>
      <c r="C6" s="6"/>
      <c r="D6" s="6"/>
      <c r="E6" s="6"/>
      <c r="F6" s="6"/>
    </row>
    <row r="7" spans="1:6" ht="15.6" x14ac:dyDescent="0.3">
      <c r="A7" s="4">
        <v>4</v>
      </c>
      <c r="B7" s="5"/>
      <c r="C7" s="6"/>
      <c r="D7" s="6"/>
      <c r="E7" s="6"/>
      <c r="F7" s="6"/>
    </row>
    <row r="8" spans="1:6" ht="15.6" x14ac:dyDescent="0.3">
      <c r="A8" s="4">
        <v>5</v>
      </c>
      <c r="B8" s="5"/>
      <c r="C8" s="6"/>
      <c r="D8" s="6"/>
      <c r="E8" s="6"/>
      <c r="F8" s="6"/>
    </row>
    <row r="9" spans="1:6" ht="15.6" x14ac:dyDescent="0.3">
      <c r="A9" s="4">
        <v>6</v>
      </c>
      <c r="B9" s="5"/>
      <c r="C9" s="6"/>
      <c r="D9" s="6"/>
      <c r="E9" s="6"/>
      <c r="F9" s="6"/>
    </row>
    <row r="10" spans="1:6" ht="15.6" x14ac:dyDescent="0.3">
      <c r="A10" s="4">
        <v>7</v>
      </c>
      <c r="B10" s="5"/>
      <c r="C10" s="6"/>
      <c r="D10" s="6"/>
      <c r="E10" s="6"/>
      <c r="F10" s="6"/>
    </row>
    <row r="11" spans="1:6" ht="15.6" x14ac:dyDescent="0.3">
      <c r="A11" s="4">
        <v>8</v>
      </c>
      <c r="B11" s="5"/>
      <c r="C11" s="6"/>
      <c r="D11" s="6"/>
      <c r="E11" s="6"/>
      <c r="F11" s="6"/>
    </row>
    <row r="12" spans="1:6" ht="15.6" x14ac:dyDescent="0.3">
      <c r="A12" s="4">
        <v>9</v>
      </c>
      <c r="B12" s="5"/>
      <c r="C12" s="6"/>
      <c r="D12" s="6"/>
      <c r="E12" s="6"/>
      <c r="F12" s="6"/>
    </row>
    <row r="13" spans="1:6" ht="15.6" x14ac:dyDescent="0.3">
      <c r="A13" s="4">
        <v>10</v>
      </c>
      <c r="B13" s="5"/>
      <c r="C13" s="6"/>
      <c r="D13" s="6"/>
      <c r="E13" s="6"/>
      <c r="F13" s="6"/>
    </row>
    <row r="14" spans="1:6" ht="15.6" x14ac:dyDescent="0.3">
      <c r="A14" s="4">
        <v>11</v>
      </c>
      <c r="B14" s="5"/>
      <c r="C14" s="6"/>
      <c r="D14" s="6"/>
      <c r="E14" s="6"/>
      <c r="F14" s="6"/>
    </row>
    <row r="15" spans="1:6" ht="15.6" x14ac:dyDescent="0.3">
      <c r="A15" s="4">
        <v>12</v>
      </c>
      <c r="B15" s="5"/>
      <c r="C15" s="6"/>
      <c r="D15" s="6"/>
      <c r="E15" s="6"/>
      <c r="F15" s="6"/>
    </row>
    <row r="16" spans="1:6" ht="15.6" x14ac:dyDescent="0.3">
      <c r="A16" s="4">
        <v>13</v>
      </c>
      <c r="B16" s="5"/>
      <c r="C16" s="6"/>
      <c r="D16" s="6"/>
      <c r="E16" s="6"/>
      <c r="F16" s="6"/>
    </row>
    <row r="17" spans="1:6" ht="15.6" x14ac:dyDescent="0.3">
      <c r="A17" s="4">
        <v>14</v>
      </c>
      <c r="B17" s="5"/>
      <c r="C17" s="6"/>
      <c r="D17" s="6"/>
      <c r="E17" s="6"/>
      <c r="F17" s="6"/>
    </row>
    <row r="18" spans="1:6" ht="15.6" x14ac:dyDescent="0.3">
      <c r="A18" s="4">
        <v>15</v>
      </c>
      <c r="B18" s="5"/>
      <c r="C18" s="6"/>
      <c r="D18" s="6"/>
      <c r="E18" s="6"/>
      <c r="F18" s="6"/>
    </row>
    <row r="19" spans="1:6" ht="15.6" x14ac:dyDescent="0.3">
      <c r="A19" s="4">
        <v>16</v>
      </c>
      <c r="B19" s="5"/>
      <c r="C19" s="6"/>
      <c r="D19" s="6"/>
      <c r="E19" s="6"/>
      <c r="F19" s="6"/>
    </row>
    <row r="20" spans="1:6" ht="15.6" x14ac:dyDescent="0.3">
      <c r="A20" s="4">
        <v>17</v>
      </c>
      <c r="B20" s="5"/>
      <c r="C20" s="6"/>
      <c r="D20" s="6"/>
      <c r="E20" s="6"/>
      <c r="F20" s="6"/>
    </row>
    <row r="21" spans="1:6" ht="15.6" x14ac:dyDescent="0.3">
      <c r="A21" s="4">
        <v>18</v>
      </c>
      <c r="B21" s="5"/>
      <c r="C21" s="6"/>
      <c r="D21" s="6"/>
      <c r="E21" s="6"/>
      <c r="F21" s="6"/>
    </row>
    <row r="22" spans="1:6" ht="15.6" x14ac:dyDescent="0.3">
      <c r="A22" s="4">
        <v>19</v>
      </c>
      <c r="B22" s="5"/>
      <c r="C22" s="6"/>
      <c r="D22" s="6"/>
      <c r="E22" s="6"/>
      <c r="F22" s="6"/>
    </row>
    <row r="23" spans="1:6" ht="15.6" x14ac:dyDescent="0.3">
      <c r="A23" s="4">
        <v>20</v>
      </c>
      <c r="B23" s="5"/>
      <c r="C23" s="6"/>
      <c r="D23" s="6"/>
      <c r="E23" s="6"/>
      <c r="F23" s="6"/>
    </row>
    <row r="24" spans="1:6" ht="15.6" x14ac:dyDescent="0.3">
      <c r="A24" s="4">
        <v>21</v>
      </c>
      <c r="B24" s="5"/>
      <c r="C24" s="6"/>
      <c r="D24" s="6"/>
      <c r="E24" s="6"/>
      <c r="F24" s="6"/>
    </row>
    <row r="25" spans="1:6" ht="15.6" x14ac:dyDescent="0.3">
      <c r="A25" s="4">
        <v>22</v>
      </c>
      <c r="B25" s="5"/>
      <c r="C25" s="6"/>
      <c r="D25" s="6"/>
      <c r="E25" s="6"/>
      <c r="F25" s="6"/>
    </row>
    <row r="26" spans="1:6" ht="15.6" x14ac:dyDescent="0.3">
      <c r="A26" s="57" t="s">
        <v>28</v>
      </c>
      <c r="B26" s="58"/>
      <c r="C26" s="7">
        <f>SUM(C4:C25)</f>
        <v>0</v>
      </c>
      <c r="D26" s="7">
        <f>SUM(D4:D25)</f>
        <v>0</v>
      </c>
      <c r="E26" s="7">
        <f>SUM(E4:E25)</f>
        <v>0</v>
      </c>
      <c r="F26" s="7">
        <f>SUM(F4:F25)</f>
        <v>0</v>
      </c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2">
        <f>C26-D26</f>
        <v>0</v>
      </c>
      <c r="E28" s="1"/>
      <c r="F28" s="2">
        <f>E26-F26</f>
        <v>0</v>
      </c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</sheetData>
  <mergeCells count="6">
    <mergeCell ref="A1:F1"/>
    <mergeCell ref="A26:B26"/>
    <mergeCell ref="A2:A3"/>
    <mergeCell ref="B2:B3"/>
    <mergeCell ref="C2:D2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Gabarito - Ex Inicial</vt:lpstr>
      <vt:lpstr>Razonetes</vt:lpstr>
      <vt:lpstr>DRE</vt:lpstr>
      <vt:lpstr>Balanço Patrimonial</vt:lpstr>
      <vt:lpstr>Balancete de Verificação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Mônica Campos</cp:lastModifiedBy>
  <cp:lastPrinted>2019-05-02T17:44:53Z</cp:lastPrinted>
  <dcterms:created xsi:type="dcterms:W3CDTF">2019-05-02T14:39:28Z</dcterms:created>
  <dcterms:modified xsi:type="dcterms:W3CDTF">2021-02-18T12:44:04Z</dcterms:modified>
</cp:coreProperties>
</file>