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BORATORIO\INFORME VIRUS RESPIRATORIO\SEMANA 23\"/>
    </mc:Choice>
  </mc:AlternateContent>
  <xr:revisionPtr revIDLastSave="0" documentId="13_ncr:1_{A1A378ED-793D-4737-BA6D-4443515AF84C}" xr6:coauthVersionLast="47" xr6:coauthVersionMax="47" xr10:uidLastSave="{00000000-0000-0000-0000-000000000000}"/>
  <bookViews>
    <workbookView xWindow="-120" yWindow="-120" windowWidth="29040" windowHeight="15840" activeTab="2" xr2:uid="{995323EA-21E4-41D7-BFF3-869278C07962}"/>
  </bookViews>
  <sheets>
    <sheet name="TOTAL" sheetId="1" r:id="rId1"/>
    <sheet name="POR SEMANA" sheetId="2" r:id="rId2"/>
    <sheet name="POR PERIOD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5" l="1"/>
  <c r="AH28" i="5" l="1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G14" i="5"/>
  <c r="AG12" i="5"/>
  <c r="O3" i="5"/>
  <c r="O4" i="5"/>
  <c r="O5" i="5"/>
  <c r="O6" i="5"/>
  <c r="O7" i="5"/>
  <c r="AG7" i="5" s="1"/>
  <c r="O8" i="5"/>
  <c r="AG3" i="5" s="1"/>
  <c r="O9" i="5"/>
  <c r="O10" i="5"/>
  <c r="AG4" i="5" s="1"/>
  <c r="O11" i="5"/>
  <c r="O12" i="5"/>
  <c r="O13" i="5"/>
  <c r="O14" i="5"/>
  <c r="AG5" i="5" s="1"/>
  <c r="O15" i="5"/>
  <c r="O16" i="5"/>
  <c r="O17" i="5"/>
  <c r="O18" i="5"/>
  <c r="AG6" i="5" s="1"/>
  <c r="O19" i="5"/>
  <c r="O20" i="5"/>
  <c r="O21" i="5"/>
  <c r="O22" i="5"/>
  <c r="O23" i="5"/>
  <c r="O24" i="5"/>
  <c r="O25" i="5"/>
  <c r="O26" i="5"/>
  <c r="AG8" i="5" s="1"/>
  <c r="O27" i="5"/>
  <c r="O28" i="5"/>
  <c r="O29" i="5"/>
  <c r="O30" i="5"/>
  <c r="AG9" i="5" s="1"/>
  <c r="O31" i="5"/>
  <c r="O32" i="5"/>
  <c r="O33" i="5"/>
  <c r="O34" i="5"/>
  <c r="AG11" i="5" s="1"/>
  <c r="O35" i="5"/>
  <c r="O36" i="5"/>
  <c r="O37" i="5"/>
  <c r="O38" i="5"/>
  <c r="O39" i="5"/>
  <c r="O40" i="5"/>
  <c r="O41" i="5"/>
  <c r="O42" i="5"/>
  <c r="O43" i="5"/>
  <c r="O44" i="5"/>
  <c r="O45" i="5"/>
  <c r="O46" i="5"/>
  <c r="AG13" i="5" s="1"/>
  <c r="O47" i="5"/>
  <c r="O48" i="5"/>
  <c r="O49" i="5"/>
  <c r="O50" i="5"/>
  <c r="O51" i="5"/>
  <c r="O52" i="5"/>
  <c r="O53" i="5"/>
  <c r="O54" i="5"/>
  <c r="AG15" i="5" s="1"/>
  <c r="O55" i="5"/>
  <c r="O56" i="5"/>
  <c r="O57" i="5"/>
  <c r="O58" i="5"/>
  <c r="AG16" i="5" s="1"/>
  <c r="AI16" i="5" s="1"/>
  <c r="O59" i="5"/>
  <c r="O60" i="5"/>
  <c r="O61" i="5"/>
  <c r="O62" i="5"/>
  <c r="AG17" i="5" s="1"/>
  <c r="O63" i="5"/>
  <c r="O64" i="5"/>
  <c r="O65" i="5"/>
  <c r="O66" i="5"/>
  <c r="AG18" i="5" s="1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AG24" i="5" s="1"/>
  <c r="AI24" i="5" s="1"/>
  <c r="O91" i="5"/>
  <c r="O92" i="5"/>
  <c r="O93" i="5"/>
  <c r="O94" i="5"/>
  <c r="O95" i="5"/>
  <c r="O96" i="5"/>
  <c r="AG25" i="5" s="1"/>
  <c r="O97" i="5"/>
  <c r="O98" i="5"/>
  <c r="AG26" i="5" s="1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AG32" i="5" s="1"/>
  <c r="O123" i="5"/>
  <c r="O124" i="5"/>
  <c r="O125" i="5"/>
  <c r="O126" i="5"/>
  <c r="O127" i="5"/>
  <c r="O128" i="5"/>
  <c r="O129" i="5"/>
  <c r="O130" i="5"/>
  <c r="AG34" i="5" s="1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AG40" i="5" s="1"/>
  <c r="O155" i="5"/>
  <c r="O156" i="5"/>
  <c r="O157" i="5"/>
  <c r="O2" i="5"/>
  <c r="AG2" i="5" s="1"/>
  <c r="AI2" i="5" s="1"/>
  <c r="AG28" i="5" l="1"/>
  <c r="AI15" i="5"/>
  <c r="AI7" i="5"/>
  <c r="AI14" i="5"/>
  <c r="AI6" i="5"/>
  <c r="AG19" i="5"/>
  <c r="AI12" i="5"/>
  <c r="AI4" i="5"/>
  <c r="AG23" i="5"/>
  <c r="AI23" i="5" s="1"/>
  <c r="AI13" i="5"/>
  <c r="AI11" i="5"/>
  <c r="AI3" i="5"/>
  <c r="AG21" i="5"/>
  <c r="AI5" i="5"/>
  <c r="AI10" i="5"/>
  <c r="AG39" i="5"/>
  <c r="AI39" i="5" s="1"/>
  <c r="AG27" i="5"/>
  <c r="AI27" i="5" s="1"/>
  <c r="AI40" i="5"/>
  <c r="AG22" i="5"/>
  <c r="AG20" i="5"/>
  <c r="AG10" i="5"/>
  <c r="AI17" i="5"/>
  <c r="AI9" i="5"/>
  <c r="AI8" i="5"/>
  <c r="AI26" i="5"/>
  <c r="AI34" i="5"/>
  <c r="AG30" i="5"/>
  <c r="AI20" i="5"/>
  <c r="AI18" i="5"/>
  <c r="AG38" i="5"/>
  <c r="AI38" i="5" s="1"/>
  <c r="AG36" i="5"/>
  <c r="AI36" i="5" s="1"/>
  <c r="AI19" i="5"/>
  <c r="AI25" i="5"/>
  <c r="AG37" i="5"/>
  <c r="AI37" i="5" s="1"/>
  <c r="AG35" i="5"/>
  <c r="AI35" i="5" s="1"/>
  <c r="AG33" i="5"/>
  <c r="AI33" i="5" s="1"/>
  <c r="AG31" i="5"/>
  <c r="AI31" i="5" s="1"/>
  <c r="AG29" i="5"/>
  <c r="AI29" i="5" s="1"/>
  <c r="AI22" i="5"/>
  <c r="AI21" i="5"/>
  <c r="AI28" i="5"/>
  <c r="AI32" i="5"/>
  <c r="AI30" i="5"/>
  <c r="V32" i="5"/>
  <c r="W33" i="5" l="1"/>
  <c r="X33" i="5"/>
  <c r="Y33" i="5"/>
  <c r="Z33" i="5"/>
  <c r="AA33" i="5"/>
  <c r="AB33" i="5"/>
  <c r="AC33" i="5"/>
  <c r="AD33" i="5"/>
  <c r="AE33" i="5"/>
  <c r="AF33" i="5"/>
  <c r="W34" i="5"/>
  <c r="X34" i="5"/>
  <c r="Y34" i="5"/>
  <c r="Z34" i="5"/>
  <c r="AA34" i="5"/>
  <c r="AB34" i="5"/>
  <c r="AC34" i="5"/>
  <c r="AD34" i="5"/>
  <c r="AE34" i="5"/>
  <c r="AF34" i="5"/>
  <c r="W35" i="5"/>
  <c r="X35" i="5"/>
  <c r="Y35" i="5"/>
  <c r="Z35" i="5"/>
  <c r="AA35" i="5"/>
  <c r="AB35" i="5"/>
  <c r="AC35" i="5"/>
  <c r="AD35" i="5"/>
  <c r="AE35" i="5"/>
  <c r="AF35" i="5"/>
  <c r="W36" i="5"/>
  <c r="X36" i="5"/>
  <c r="Y36" i="5"/>
  <c r="Z36" i="5"/>
  <c r="AA36" i="5"/>
  <c r="AB36" i="5"/>
  <c r="AC36" i="5"/>
  <c r="AD36" i="5"/>
  <c r="AE36" i="5"/>
  <c r="AF36" i="5"/>
  <c r="W37" i="5"/>
  <c r="X37" i="5"/>
  <c r="Y37" i="5"/>
  <c r="Z37" i="5"/>
  <c r="AA37" i="5"/>
  <c r="AB37" i="5"/>
  <c r="AC37" i="5"/>
  <c r="AD37" i="5"/>
  <c r="AE37" i="5"/>
  <c r="AF37" i="5"/>
  <c r="W38" i="5"/>
  <c r="X38" i="5"/>
  <c r="Y38" i="5"/>
  <c r="Z38" i="5"/>
  <c r="AA38" i="5"/>
  <c r="AB38" i="5"/>
  <c r="AC38" i="5"/>
  <c r="AD38" i="5"/>
  <c r="AE38" i="5"/>
  <c r="AF38" i="5"/>
  <c r="W39" i="5"/>
  <c r="X39" i="5"/>
  <c r="Y39" i="5"/>
  <c r="Z39" i="5"/>
  <c r="AA39" i="5"/>
  <c r="AB39" i="5"/>
  <c r="AC39" i="5"/>
  <c r="AD39" i="5"/>
  <c r="AE39" i="5"/>
  <c r="AF39" i="5"/>
  <c r="W40" i="5"/>
  <c r="X40" i="5"/>
  <c r="Y40" i="5"/>
  <c r="Z40" i="5"/>
  <c r="AA40" i="5"/>
  <c r="AB40" i="5"/>
  <c r="AC40" i="5"/>
  <c r="AD40" i="5"/>
  <c r="AE40" i="5"/>
  <c r="AF40" i="5"/>
  <c r="V40" i="5"/>
  <c r="V39" i="5"/>
  <c r="V38" i="5"/>
  <c r="V37" i="5"/>
  <c r="V36" i="5"/>
  <c r="V35" i="5"/>
  <c r="V34" i="5"/>
  <c r="W15" i="5" l="1"/>
  <c r="X15" i="5"/>
  <c r="Y15" i="5"/>
  <c r="Z15" i="5"/>
  <c r="AA15" i="5"/>
  <c r="AB15" i="5"/>
  <c r="AC15" i="5"/>
  <c r="AD15" i="5"/>
  <c r="AE15" i="5"/>
  <c r="AF15" i="5"/>
  <c r="W16" i="5"/>
  <c r="X16" i="5"/>
  <c r="Y16" i="5"/>
  <c r="Z16" i="5"/>
  <c r="AA16" i="5"/>
  <c r="AB16" i="5"/>
  <c r="AC16" i="5"/>
  <c r="AD16" i="5"/>
  <c r="AE16" i="5"/>
  <c r="AF16" i="5"/>
  <c r="W17" i="5"/>
  <c r="X17" i="5"/>
  <c r="Y17" i="5"/>
  <c r="Z17" i="5"/>
  <c r="AA17" i="5"/>
  <c r="AB17" i="5"/>
  <c r="AC17" i="5"/>
  <c r="AD17" i="5"/>
  <c r="AE17" i="5"/>
  <c r="AF17" i="5"/>
  <c r="W18" i="5"/>
  <c r="X18" i="5"/>
  <c r="Y18" i="5"/>
  <c r="Z18" i="5"/>
  <c r="AA18" i="5"/>
  <c r="AB18" i="5"/>
  <c r="AC18" i="5"/>
  <c r="AD18" i="5"/>
  <c r="AE18" i="5"/>
  <c r="AF18" i="5"/>
  <c r="W19" i="5"/>
  <c r="X19" i="5"/>
  <c r="Y19" i="5"/>
  <c r="Z19" i="5"/>
  <c r="AA19" i="5"/>
  <c r="AB19" i="5"/>
  <c r="AC19" i="5"/>
  <c r="AD19" i="5"/>
  <c r="AE19" i="5"/>
  <c r="AF19" i="5"/>
  <c r="W20" i="5"/>
  <c r="X20" i="5"/>
  <c r="Y20" i="5"/>
  <c r="Z20" i="5"/>
  <c r="AA20" i="5"/>
  <c r="AB20" i="5"/>
  <c r="AC20" i="5"/>
  <c r="AD20" i="5"/>
  <c r="AE20" i="5"/>
  <c r="AF20" i="5"/>
  <c r="W21" i="5"/>
  <c r="X21" i="5"/>
  <c r="Y21" i="5"/>
  <c r="Z21" i="5"/>
  <c r="AA21" i="5"/>
  <c r="AB21" i="5"/>
  <c r="AC21" i="5"/>
  <c r="AD21" i="5"/>
  <c r="AE21" i="5"/>
  <c r="AF21" i="5"/>
  <c r="W22" i="5"/>
  <c r="X22" i="5"/>
  <c r="Y22" i="5"/>
  <c r="Z22" i="5"/>
  <c r="AA22" i="5"/>
  <c r="AB22" i="5"/>
  <c r="AC22" i="5"/>
  <c r="AD22" i="5"/>
  <c r="AE22" i="5"/>
  <c r="AF22" i="5"/>
  <c r="W23" i="5"/>
  <c r="X23" i="5"/>
  <c r="Y23" i="5"/>
  <c r="Z23" i="5"/>
  <c r="AA23" i="5"/>
  <c r="AB23" i="5"/>
  <c r="AC23" i="5"/>
  <c r="AD23" i="5"/>
  <c r="AE23" i="5"/>
  <c r="AF23" i="5"/>
  <c r="W24" i="5"/>
  <c r="X24" i="5"/>
  <c r="Y24" i="5"/>
  <c r="Z24" i="5"/>
  <c r="AA24" i="5"/>
  <c r="AB24" i="5"/>
  <c r="AC24" i="5"/>
  <c r="AD24" i="5"/>
  <c r="AE24" i="5"/>
  <c r="AF24" i="5"/>
  <c r="W25" i="5"/>
  <c r="X25" i="5"/>
  <c r="Y25" i="5"/>
  <c r="Z25" i="5"/>
  <c r="AA25" i="5"/>
  <c r="AB25" i="5"/>
  <c r="AC25" i="5"/>
  <c r="AD25" i="5"/>
  <c r="AE25" i="5"/>
  <c r="AF25" i="5"/>
  <c r="W26" i="5"/>
  <c r="X26" i="5"/>
  <c r="Y26" i="5"/>
  <c r="Z26" i="5"/>
  <c r="AA26" i="5"/>
  <c r="AB26" i="5"/>
  <c r="AC26" i="5"/>
  <c r="AD26" i="5"/>
  <c r="AE26" i="5"/>
  <c r="AF26" i="5"/>
  <c r="W27" i="5"/>
  <c r="X27" i="5"/>
  <c r="Y27" i="5"/>
  <c r="Z27" i="5"/>
  <c r="AA27" i="5"/>
  <c r="AB27" i="5"/>
  <c r="AC27" i="5"/>
  <c r="AD27" i="5"/>
  <c r="AE27" i="5"/>
  <c r="AF27" i="5"/>
  <c r="W28" i="5"/>
  <c r="X28" i="5"/>
  <c r="Y28" i="5"/>
  <c r="Z28" i="5"/>
  <c r="AA28" i="5"/>
  <c r="AB28" i="5"/>
  <c r="AC28" i="5"/>
  <c r="AD28" i="5"/>
  <c r="AE28" i="5"/>
  <c r="AF28" i="5"/>
  <c r="W29" i="5"/>
  <c r="X29" i="5"/>
  <c r="Y29" i="5"/>
  <c r="Z29" i="5"/>
  <c r="AA29" i="5"/>
  <c r="AB29" i="5"/>
  <c r="AC29" i="5"/>
  <c r="AD29" i="5"/>
  <c r="AE29" i="5"/>
  <c r="AF29" i="5"/>
  <c r="W30" i="5"/>
  <c r="X30" i="5"/>
  <c r="Y30" i="5"/>
  <c r="Z30" i="5"/>
  <c r="AA30" i="5"/>
  <c r="AB30" i="5"/>
  <c r="AC30" i="5"/>
  <c r="AD30" i="5"/>
  <c r="AE30" i="5"/>
  <c r="AF30" i="5"/>
  <c r="W31" i="5"/>
  <c r="X31" i="5"/>
  <c r="Y31" i="5"/>
  <c r="Z31" i="5"/>
  <c r="AA31" i="5"/>
  <c r="AB31" i="5"/>
  <c r="AC31" i="5"/>
  <c r="AD31" i="5"/>
  <c r="AE31" i="5"/>
  <c r="AF31" i="5"/>
  <c r="W32" i="5"/>
  <c r="X32" i="5"/>
  <c r="Y32" i="5"/>
  <c r="Z32" i="5"/>
  <c r="AA32" i="5"/>
  <c r="AB32" i="5"/>
  <c r="AC32" i="5"/>
  <c r="AD32" i="5"/>
  <c r="AE32" i="5"/>
  <c r="AF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5" i="5"/>
  <c r="V16" i="5"/>
  <c r="V17" i="5"/>
  <c r="W2" i="5"/>
  <c r="X2" i="5"/>
  <c r="Y2" i="5"/>
  <c r="Z2" i="5"/>
  <c r="AA2" i="5"/>
  <c r="AB2" i="5"/>
  <c r="AC2" i="5"/>
  <c r="AD2" i="5"/>
  <c r="AE2" i="5"/>
  <c r="AF2" i="5"/>
  <c r="W3" i="5"/>
  <c r="X3" i="5"/>
  <c r="Y3" i="5"/>
  <c r="Z3" i="5"/>
  <c r="AA3" i="5"/>
  <c r="AB3" i="5"/>
  <c r="AC3" i="5"/>
  <c r="AD3" i="5"/>
  <c r="AE3" i="5"/>
  <c r="AF3" i="5"/>
  <c r="W4" i="5"/>
  <c r="X4" i="5"/>
  <c r="Y4" i="5"/>
  <c r="Z4" i="5"/>
  <c r="AA4" i="5"/>
  <c r="AB4" i="5"/>
  <c r="AC4" i="5"/>
  <c r="AD4" i="5"/>
  <c r="AE4" i="5"/>
  <c r="AF4" i="5"/>
  <c r="W5" i="5"/>
  <c r="X5" i="5"/>
  <c r="Y5" i="5"/>
  <c r="Z5" i="5"/>
  <c r="AA5" i="5"/>
  <c r="AB5" i="5"/>
  <c r="AC5" i="5"/>
  <c r="AD5" i="5"/>
  <c r="AE5" i="5"/>
  <c r="AF5" i="5"/>
  <c r="W6" i="5"/>
  <c r="X6" i="5"/>
  <c r="Y6" i="5"/>
  <c r="Z6" i="5"/>
  <c r="AA6" i="5"/>
  <c r="AB6" i="5"/>
  <c r="AC6" i="5"/>
  <c r="AD6" i="5"/>
  <c r="AE6" i="5"/>
  <c r="AF6" i="5"/>
  <c r="W7" i="5"/>
  <c r="X7" i="5"/>
  <c r="Y7" i="5"/>
  <c r="Z7" i="5"/>
  <c r="AA7" i="5"/>
  <c r="AB7" i="5"/>
  <c r="AC7" i="5"/>
  <c r="AD7" i="5"/>
  <c r="AE7" i="5"/>
  <c r="AF7" i="5"/>
  <c r="W8" i="5"/>
  <c r="X8" i="5"/>
  <c r="Y8" i="5"/>
  <c r="Z8" i="5"/>
  <c r="AA8" i="5"/>
  <c r="AB8" i="5"/>
  <c r="AC8" i="5"/>
  <c r="AD8" i="5"/>
  <c r="AE8" i="5"/>
  <c r="AF8" i="5"/>
  <c r="W9" i="5"/>
  <c r="X9" i="5"/>
  <c r="Y9" i="5"/>
  <c r="Z9" i="5"/>
  <c r="AA9" i="5"/>
  <c r="AB9" i="5"/>
  <c r="AC9" i="5"/>
  <c r="AD9" i="5"/>
  <c r="AE9" i="5"/>
  <c r="AF9" i="5"/>
  <c r="W10" i="5"/>
  <c r="X10" i="5"/>
  <c r="Y10" i="5"/>
  <c r="Z10" i="5"/>
  <c r="AA10" i="5"/>
  <c r="AB10" i="5"/>
  <c r="AC10" i="5"/>
  <c r="AD10" i="5"/>
  <c r="AE10" i="5"/>
  <c r="AF10" i="5"/>
  <c r="W11" i="5"/>
  <c r="X11" i="5"/>
  <c r="Y11" i="5"/>
  <c r="Z11" i="5"/>
  <c r="AA11" i="5"/>
  <c r="AB11" i="5"/>
  <c r="AC11" i="5"/>
  <c r="AD11" i="5"/>
  <c r="AE11" i="5"/>
  <c r="AF11" i="5"/>
  <c r="W12" i="5"/>
  <c r="X12" i="5"/>
  <c r="Y12" i="5"/>
  <c r="Z12" i="5"/>
  <c r="AA12" i="5"/>
  <c r="AB12" i="5"/>
  <c r="AC12" i="5"/>
  <c r="AD12" i="5"/>
  <c r="AE12" i="5"/>
  <c r="AF12" i="5"/>
  <c r="W13" i="5"/>
  <c r="X13" i="5"/>
  <c r="Y13" i="5"/>
  <c r="Z13" i="5"/>
  <c r="AA13" i="5"/>
  <c r="AB13" i="5"/>
  <c r="AC13" i="5"/>
  <c r="AD13" i="5"/>
  <c r="AE13" i="5"/>
  <c r="AF13" i="5"/>
  <c r="W14" i="5"/>
  <c r="X14" i="5"/>
  <c r="Y14" i="5"/>
  <c r="Z14" i="5"/>
  <c r="AA14" i="5"/>
  <c r="AB14" i="5"/>
  <c r="AC14" i="5"/>
  <c r="AD14" i="5"/>
  <c r="AE14" i="5"/>
  <c r="AF14" i="5"/>
  <c r="V13" i="5"/>
  <c r="V14" i="5"/>
  <c r="V12" i="5"/>
  <c r="V11" i="5"/>
  <c r="V10" i="5"/>
  <c r="V9" i="5"/>
  <c r="V8" i="5"/>
  <c r="V7" i="5"/>
  <c r="V6" i="5"/>
  <c r="V5" i="5"/>
  <c r="V4" i="5"/>
  <c r="V3" i="5"/>
  <c r="V2" i="5"/>
</calcChain>
</file>

<file path=xl/sharedStrings.xml><?xml version="1.0" encoding="utf-8"?>
<sst xmlns="http://schemas.openxmlformats.org/spreadsheetml/2006/main" count="549" uniqueCount="72">
  <si>
    <t>Influenza  B</t>
  </si>
  <si>
    <t>A(H1N1)pdm09</t>
  </si>
  <si>
    <t>A no subtipificado</t>
  </si>
  <si>
    <t>A(H3)</t>
  </si>
  <si>
    <t xml:space="preserve">Parainfluenza </t>
  </si>
  <si>
    <t xml:space="preserve">VSR </t>
  </si>
  <si>
    <t>Adenovirus</t>
  </si>
  <si>
    <t>Metapneumovirus</t>
  </si>
  <si>
    <t>Rinovirus</t>
  </si>
  <si>
    <t>Bocavirus</t>
  </si>
  <si>
    <t>Otros 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</si>
  <si>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</si>
  <si>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</si>
  <si>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</si>
  <si>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</si>
  <si>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</si>
  <si>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</si>
  <si>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</si>
  <si>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</si>
  <si>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</si>
  <si>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</si>
  <si>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</si>
  <si>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</si>
  <si>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</si>
  <si>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</si>
  <si>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</si>
  <si>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</si>
  <si>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</si>
  <si>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</si>
  <si>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</si>
  <si>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</si>
  <si>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</si>
  <si>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</si>
  <si>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</si>
  <si>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</si>
  <si>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</si>
  <si>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</si>
  <si>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</si>
  <si>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</si>
  <si>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</si>
  <si>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</si>
  <si>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</si>
  <si>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</si>
  <si>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</si>
  <si>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</si>
  <si>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</si>
  <si>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</si>
  <si>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</si>
  <si>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</si>
  <si>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</si>
  <si>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</si>
  <si>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</si>
  <si>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</si>
  <si>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</si>
  <si>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</si>
  <si>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</si>
  <si>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</si>
  <si>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</si>
  <si>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</si>
  <si>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</si>
  <si>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</si>
  <si>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</si>
  <si>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</si>
  <si>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AÑOS</t>
  </si>
  <si>
    <t>SEMANAS EPIDEMIOLOGICAS</t>
  </si>
  <si>
    <t>PERIODO EPIDEMIOLOGICO</t>
  </si>
  <si>
    <t>AÑO</t>
  </si>
  <si>
    <t>TOMAL MUESTRAS POSITIVAS</t>
  </si>
  <si>
    <t>TOTAL MUESTRAS PROCVESADAS</t>
  </si>
  <si>
    <t>MUESTRAS POSITIVAS</t>
  </si>
  <si>
    <t>% DE POSITIVIDAD</t>
  </si>
  <si>
    <t>MUESTRAS ANALIZADAS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</si>
</sst>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 style="thin">
        <color rgb="FF808080"/>
      </left>
      <right/>
      <top style="medium">
        <color indexed="64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6" borderId="5" xfId="0" applyFont="1" applyFill="1" applyBorder="1" applyAlignment="1" applyProtection="1">
      <alignment horizontal="center" vertical="top" wrapText="1"/>
      <protection locked="0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top" wrapText="1"/>
    </xf>
    <xf numFmtId="0" fontId="3" fillId="6" borderId="4" xfId="0" applyFont="1" applyFill="1" applyBorder="1" applyAlignment="1" applyProtection="1">
      <alignment horizontal="center" vertical="top" wrapText="1"/>
      <protection locked="0"/>
    </xf>
    <xf numFmtId="0" fontId="3" fillId="5" borderId="13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 applyProtection="1">
      <alignment horizontal="center" vertical="top" wrapText="1"/>
      <protection locked="0"/>
    </xf>
    <xf numFmtId="49" fontId="1" fillId="0" borderId="6" xfId="0" applyNumberFormat="1" applyFont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0" fontId="3" fillId="5" borderId="15" xfId="0" applyFont="1" applyFill="1" applyBorder="1" applyAlignment="1">
      <alignment horizontal="center" vertical="top" wrapText="1"/>
    </xf>
    <xf numFmtId="0" fontId="3" fillId="5" borderId="16" xfId="0" applyFont="1" applyFill="1" applyBorder="1" applyAlignment="1">
      <alignment horizontal="center" vertical="top" wrapText="1"/>
    </xf>
    <xf numFmtId="0" fontId="3" fillId="5" borderId="17" xfId="0" applyFont="1" applyFill="1" applyBorder="1" applyAlignment="1">
      <alignment horizontal="center" vertical="top" wrapText="1"/>
    </xf>
    <xf numFmtId="0" fontId="3" fillId="6" borderId="18" xfId="0" applyFont="1" applyFill="1" applyBorder="1" applyAlignment="1" applyProtection="1">
      <alignment horizontal="center" vertical="top" wrapText="1"/>
      <protection locked="0"/>
    </xf>
    <xf numFmtId="0" fontId="3" fillId="6" borderId="19" xfId="0" applyFont="1" applyFill="1" applyBorder="1" applyAlignment="1" applyProtection="1">
      <alignment horizontal="center" vertical="top" wrapText="1"/>
      <protection locked="0"/>
    </xf>
    <xf numFmtId="0" fontId="3" fillId="6" borderId="20" xfId="0" applyFont="1" applyFill="1" applyBorder="1" applyAlignment="1" applyProtection="1">
      <alignment horizontal="center" vertical="top" wrapText="1"/>
      <protection locked="0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center" vertical="top" wrapText="1"/>
    </xf>
    <xf numFmtId="49" fontId="1" fillId="0" borderId="22" xfId="0" applyNumberFormat="1" applyFont="1" applyBorder="1" applyAlignment="1">
      <alignment horizontal="center" vertical="top" wrapText="1"/>
    </xf>
    <xf numFmtId="0" fontId="0" fillId="0" borderId="6" xfId="0" applyBorder="1"/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 applyProtection="1">
      <alignment horizontal="center" vertical="top" wrapText="1"/>
      <protection locked="0"/>
    </xf>
    <xf numFmtId="49" fontId="2" fillId="4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8" xfId="0" applyBorder="1"/>
    <xf numFmtId="49" fontId="2" fillId="4" borderId="23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0" fillId="0" borderId="23" xfId="0" applyBorder="1"/>
    <xf numFmtId="0" fontId="3" fillId="5" borderId="26" xfId="0" applyFont="1" applyFill="1" applyBorder="1" applyAlignment="1">
      <alignment horizontal="center" vertical="top" wrapText="1"/>
    </xf>
    <xf numFmtId="0" fontId="3" fillId="5" borderId="25" xfId="0" applyFont="1" applyFill="1" applyBorder="1" applyAlignment="1">
      <alignment horizontal="center" vertical="top" wrapText="1"/>
    </xf>
    <xf numFmtId="0" fontId="3" fillId="6" borderId="27" xfId="0" applyFont="1" applyFill="1" applyBorder="1" applyAlignment="1" applyProtection="1">
      <alignment horizontal="center" vertical="top" wrapText="1"/>
      <protection locked="0"/>
    </xf>
    <xf numFmtId="0" fontId="3" fillId="6" borderId="28" xfId="0" applyFont="1" applyFill="1" applyBorder="1" applyAlignment="1" applyProtection="1">
      <alignment horizontal="center" vertical="top" wrapText="1"/>
      <protection locked="0"/>
    </xf>
    <xf numFmtId="0" fontId="3" fillId="6" borderId="2" xfId="0" applyFont="1" applyFill="1" applyBorder="1" applyAlignment="1" applyProtection="1">
      <alignment horizontal="center" vertical="top" wrapText="1"/>
      <protection locked="0"/>
    </xf>
    <xf numFmtId="0" fontId="3" fillId="6" borderId="29" xfId="0" applyFont="1" applyFill="1" applyBorder="1" applyAlignment="1" applyProtection="1">
      <alignment horizontal="center" vertical="top" wrapText="1"/>
      <protection locked="0"/>
    </xf>
    <xf numFmtId="0" fontId="3" fillId="5" borderId="30" xfId="0" applyFont="1" applyFill="1" applyBorder="1" applyAlignment="1">
      <alignment horizontal="center" vertical="top" wrapText="1"/>
    </xf>
    <xf numFmtId="0" fontId="3" fillId="5" borderId="31" xfId="0" applyFont="1" applyFill="1" applyBorder="1" applyAlignment="1">
      <alignment horizontal="center" vertical="top" wrapText="1"/>
    </xf>
    <xf numFmtId="0" fontId="0" fillId="0" borderId="26" xfId="0" applyBorder="1"/>
    <xf numFmtId="0" fontId="0" fillId="0" borderId="25" xfId="0" applyBorder="1"/>
    <xf numFmtId="0" fontId="0" fillId="0" borderId="27" xfId="0" applyBorder="1"/>
    <xf numFmtId="164" fontId="0" fillId="0" borderId="23" xfId="0" applyNumberFormat="1" applyBorder="1"/>
    <xf numFmtId="49" fontId="1" fillId="0" borderId="32" xfId="0" applyNumberFormat="1" applyFont="1" applyBorder="1" applyAlignment="1">
      <alignment horizontal="center" vertical="top" wrapText="1"/>
    </xf>
    <xf numFmtId="0" fontId="3" fillId="6" borderId="33" xfId="0" applyFont="1" applyFill="1" applyBorder="1" applyAlignment="1" applyProtection="1">
      <alignment horizontal="center" vertical="top" wrapText="1"/>
      <protection locked="0"/>
    </xf>
    <xf numFmtId="0" fontId="3" fillId="5" borderId="24" xfId="0" applyFont="1" applyFill="1" applyBorder="1" applyAlignment="1">
      <alignment horizontal="center" vertical="top" wrapText="1"/>
    </xf>
    <xf numFmtId="0" fontId="3" fillId="6" borderId="24" xfId="0" applyFont="1" applyFill="1" applyBorder="1" applyAlignment="1" applyProtection="1">
      <alignment horizontal="center" vertical="top" wrapText="1"/>
      <protection locked="0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35" xfId="0" applyNumberFormat="1" applyFont="1" applyBorder="1" applyAlignment="1">
      <alignment horizontal="center" vertical="top" wrapText="1"/>
    </xf>
    <xf numFmtId="49" fontId="1" fillId="0" borderId="36" xfId="0" applyNumberFormat="1" applyFont="1" applyBorder="1" applyAlignment="1">
      <alignment horizontal="center" vertical="top" wrapText="1"/>
    </xf>
    <xf numFmtId="0" fontId="3" fillId="5" borderId="18" xfId="0" applyFont="1" applyFill="1" applyBorder="1" applyAlignment="1">
      <alignment horizontal="center" vertical="top" wrapText="1"/>
    </xf>
    <xf numFmtId="49" fontId="1" fillId="0" borderId="37" xfId="0" applyNumberFormat="1" applyFont="1" applyBorder="1" applyAlignment="1">
      <alignment horizontal="center" vertical="top" wrapText="1"/>
    </xf>
    <xf numFmtId="0" fontId="3" fillId="6" borderId="15" xfId="0" applyFont="1" applyFill="1" applyBorder="1" applyAlignment="1" applyProtection="1">
      <alignment horizontal="center" vertical="top" wrapText="1"/>
      <protection locked="0"/>
    </xf>
    <xf numFmtId="0" fontId="3" fillId="6" borderId="16" xfId="0" applyFont="1" applyFill="1" applyBorder="1" applyAlignment="1" applyProtection="1">
      <alignment horizontal="center" vertical="top" wrapText="1"/>
      <protection locked="0"/>
    </xf>
    <xf numFmtId="49" fontId="1" fillId="0" borderId="38" xfId="0" applyNumberFormat="1" applyFont="1" applyBorder="1" applyAlignment="1">
      <alignment horizontal="center" vertical="top" wrapText="1"/>
    </xf>
    <xf numFmtId="0" fontId="3" fillId="6" borderId="17" xfId="0" applyFont="1" applyFill="1" applyBorder="1" applyAlignment="1" applyProtection="1">
      <alignment horizontal="center" vertical="top" wrapText="1"/>
      <protection locked="0"/>
    </xf>
    <xf numFmtId="49" fontId="1" fillId="0" borderId="39" xfId="0" applyNumberFormat="1" applyFont="1" applyBorder="1" applyAlignment="1">
      <alignment horizontal="center" vertical="top" wrapText="1"/>
    </xf>
    <xf numFmtId="0" fontId="3" fillId="5" borderId="40" xfId="0" applyFont="1" applyFill="1" applyBorder="1" applyAlignment="1">
      <alignment horizontal="center" vertical="top" wrapText="1"/>
    </xf>
    <xf numFmtId="0" fontId="3" fillId="6" borderId="41" xfId="0" applyFont="1" applyFill="1" applyBorder="1" applyAlignment="1" applyProtection="1">
      <alignment horizontal="center" vertical="top" wrapText="1"/>
      <protection locked="0"/>
    </xf>
    <xf numFmtId="0" fontId="3" fillId="6" borderId="42" xfId="0" applyFont="1" applyFill="1" applyBorder="1" applyAlignment="1" applyProtection="1">
      <alignment horizontal="center" vertical="top" wrapText="1"/>
      <protection locked="0"/>
    </xf>
    <xf numFmtId="0" fontId="3" fillId="6" borderId="43" xfId="0" applyFont="1" applyFill="1" applyBorder="1" applyAlignment="1" applyProtection="1">
      <alignment horizontal="center" vertical="top" wrapText="1"/>
      <protection locked="0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Distribución de virus respiratorios en vigilancia por SE </a:t>
            </a:r>
            <a:br>
              <a:rPr lang="en-US" b="1"/>
            </a:br>
            <a:r>
              <a:rPr lang="en-US" b="1"/>
              <a:t>Bogota Año 2022 y 2024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TOTAL!$C$2:$C$128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4</c:v>
                </c:pt>
                <c:pt idx="64">
                  <c:v>18</c:v>
                </c:pt>
                <c:pt idx="65">
                  <c:v>14</c:v>
                </c:pt>
                <c:pt idx="66">
                  <c:v>10</c:v>
                </c:pt>
                <c:pt idx="67">
                  <c:v>1</c:v>
                </c:pt>
                <c:pt idx="68">
                  <c:v>12</c:v>
                </c:pt>
                <c:pt idx="69">
                  <c:v>20</c:v>
                </c:pt>
                <c:pt idx="70">
                  <c:v>8</c:v>
                </c:pt>
                <c:pt idx="71">
                  <c:v>20</c:v>
                </c:pt>
                <c:pt idx="72">
                  <c:v>12</c:v>
                </c:pt>
                <c:pt idx="73">
                  <c:v>6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7</c:v>
                </c:pt>
                <c:pt idx="102">
                  <c:v>1</c:v>
                </c:pt>
                <c:pt idx="103">
                  <c:v>4</c:v>
                </c:pt>
                <c:pt idx="104">
                  <c:v>12</c:v>
                </c:pt>
                <c:pt idx="105">
                  <c:v>14</c:v>
                </c:pt>
                <c:pt idx="106">
                  <c:v>10</c:v>
                </c:pt>
                <c:pt idx="107">
                  <c:v>7</c:v>
                </c:pt>
                <c:pt idx="108">
                  <c:v>6</c:v>
                </c:pt>
                <c:pt idx="109">
                  <c:v>12</c:v>
                </c:pt>
                <c:pt idx="110">
                  <c:v>14</c:v>
                </c:pt>
                <c:pt idx="111">
                  <c:v>16</c:v>
                </c:pt>
                <c:pt idx="112">
                  <c:v>23</c:v>
                </c:pt>
                <c:pt idx="113">
                  <c:v>20</c:v>
                </c:pt>
                <c:pt idx="114">
                  <c:v>20</c:v>
                </c:pt>
                <c:pt idx="115">
                  <c:v>14</c:v>
                </c:pt>
                <c:pt idx="116">
                  <c:v>13</c:v>
                </c:pt>
                <c:pt idx="117">
                  <c:v>16</c:v>
                </c:pt>
                <c:pt idx="118">
                  <c:v>9</c:v>
                </c:pt>
                <c:pt idx="119">
                  <c:v>7</c:v>
                </c:pt>
                <c:pt idx="120">
                  <c:v>11</c:v>
                </c:pt>
                <c:pt idx="121">
                  <c:v>8</c:v>
                </c:pt>
                <c:pt idx="122">
                  <c:v>10</c:v>
                </c:pt>
                <c:pt idx="123">
                  <c:v>3</c:v>
                </c:pt>
                <c:pt idx="124">
                  <c:v>5</c:v>
                </c:pt>
                <c:pt idx="125">
                  <c:v>2</c:v>
                </c:pt>
                <c:pt idx="1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D6E-B466-4461A791EE52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TOTAL!$D$2:$D$128</c:f>
              <c:numCache>
                <c:formatCode>General</c:formatCode>
                <c:ptCount val="12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11</c:v>
                </c:pt>
                <c:pt idx="61">
                  <c:v>5</c:v>
                </c:pt>
                <c:pt idx="62">
                  <c:v>12</c:v>
                </c:pt>
                <c:pt idx="63">
                  <c:v>18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18</c:v>
                </c:pt>
                <c:pt idx="72">
                  <c:v>12</c:v>
                </c:pt>
                <c:pt idx="73">
                  <c:v>7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5</c:v>
                </c:pt>
                <c:pt idx="106">
                  <c:v>6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D6E-B466-4461A791EE52}"/>
            </c:ext>
          </c:extLst>
        </c:ser>
        <c:ser>
          <c:idx val="2"/>
          <c:order val="2"/>
          <c:tx>
            <c:strRef>
              <c:f>TOTAL!$E$1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TOTAL!$E$2:$E$128</c:f>
              <c:numCache>
                <c:formatCode>General</c:formatCode>
                <c:ptCount val="127"/>
                <c:pt idx="0">
                  <c:v>26</c:v>
                </c:pt>
                <c:pt idx="1">
                  <c:v>25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9</c:v>
                </c:pt>
                <c:pt idx="20">
                  <c:v>8</c:v>
                </c:pt>
                <c:pt idx="21">
                  <c:v>19</c:v>
                </c:pt>
                <c:pt idx="22">
                  <c:v>9</c:v>
                </c:pt>
                <c:pt idx="23">
                  <c:v>13</c:v>
                </c:pt>
                <c:pt idx="24">
                  <c:v>18</c:v>
                </c:pt>
                <c:pt idx="25">
                  <c:v>15</c:v>
                </c:pt>
                <c:pt idx="26">
                  <c:v>17</c:v>
                </c:pt>
                <c:pt idx="27">
                  <c:v>12</c:v>
                </c:pt>
                <c:pt idx="28">
                  <c:v>13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7</c:v>
                </c:pt>
                <c:pt idx="35">
                  <c:v>2</c:v>
                </c:pt>
                <c:pt idx="36">
                  <c:v>8</c:v>
                </c:pt>
                <c:pt idx="37">
                  <c:v>6</c:v>
                </c:pt>
                <c:pt idx="38">
                  <c:v>21</c:v>
                </c:pt>
                <c:pt idx="39">
                  <c:v>8</c:v>
                </c:pt>
                <c:pt idx="40">
                  <c:v>7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0</c:v>
                </c:pt>
                <c:pt idx="111">
                  <c:v>9</c:v>
                </c:pt>
                <c:pt idx="112">
                  <c:v>2</c:v>
                </c:pt>
                <c:pt idx="113">
                  <c:v>7</c:v>
                </c:pt>
                <c:pt idx="114">
                  <c:v>11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8</c:v>
                </c:pt>
                <c:pt idx="124">
                  <c:v>10</c:v>
                </c:pt>
                <c:pt idx="125">
                  <c:v>11</c:v>
                </c:pt>
                <c:pt idx="1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D6E-B466-4461A791EE52}"/>
            </c:ext>
          </c:extLst>
        </c:ser>
        <c:ser>
          <c:idx val="3"/>
          <c:order val="3"/>
          <c:tx>
            <c:strRef>
              <c:f>TOTAL!$F$1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TOTAL!$F$2:$F$128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6</c:v>
                </c:pt>
                <c:pt idx="55">
                  <c:v>9</c:v>
                </c:pt>
                <c:pt idx="56">
                  <c:v>6</c:v>
                </c:pt>
                <c:pt idx="57">
                  <c:v>9</c:v>
                </c:pt>
                <c:pt idx="58">
                  <c:v>22</c:v>
                </c:pt>
                <c:pt idx="59">
                  <c:v>19</c:v>
                </c:pt>
                <c:pt idx="60">
                  <c:v>18</c:v>
                </c:pt>
                <c:pt idx="61">
                  <c:v>30</c:v>
                </c:pt>
                <c:pt idx="62">
                  <c:v>27</c:v>
                </c:pt>
                <c:pt idx="63">
                  <c:v>26</c:v>
                </c:pt>
                <c:pt idx="64">
                  <c:v>20</c:v>
                </c:pt>
                <c:pt idx="65">
                  <c:v>18</c:v>
                </c:pt>
                <c:pt idx="66">
                  <c:v>16</c:v>
                </c:pt>
                <c:pt idx="67">
                  <c:v>15</c:v>
                </c:pt>
                <c:pt idx="68">
                  <c:v>29</c:v>
                </c:pt>
                <c:pt idx="69">
                  <c:v>22</c:v>
                </c:pt>
                <c:pt idx="70">
                  <c:v>11</c:v>
                </c:pt>
                <c:pt idx="71">
                  <c:v>23</c:v>
                </c:pt>
                <c:pt idx="72">
                  <c:v>9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14</c:v>
                </c:pt>
                <c:pt idx="78">
                  <c:v>5</c:v>
                </c:pt>
                <c:pt idx="79">
                  <c:v>9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D6E-B466-4461A791EE52}"/>
            </c:ext>
          </c:extLst>
        </c:ser>
        <c:ser>
          <c:idx val="4"/>
          <c:order val="4"/>
          <c:tx>
            <c:strRef>
              <c:f>TOTAL!$G$1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TOTAL!$G$2:$G$128</c:f>
              <c:numCache>
                <c:formatCode>General</c:formatCode>
                <c:ptCount val="127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11</c:v>
                </c:pt>
                <c:pt idx="17">
                  <c:v>5</c:v>
                </c:pt>
                <c:pt idx="18">
                  <c:v>27</c:v>
                </c:pt>
                <c:pt idx="19">
                  <c:v>13</c:v>
                </c:pt>
                <c:pt idx="20">
                  <c:v>8</c:v>
                </c:pt>
                <c:pt idx="21">
                  <c:v>4</c:v>
                </c:pt>
                <c:pt idx="22">
                  <c:v>11</c:v>
                </c:pt>
                <c:pt idx="23">
                  <c:v>9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8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16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13</c:v>
                </c:pt>
                <c:pt idx="53">
                  <c:v>8</c:v>
                </c:pt>
                <c:pt idx="54">
                  <c:v>12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12</c:v>
                </c:pt>
                <c:pt idx="63">
                  <c:v>7</c:v>
                </c:pt>
                <c:pt idx="64">
                  <c:v>4</c:v>
                </c:pt>
                <c:pt idx="65">
                  <c:v>3</c:v>
                </c:pt>
                <c:pt idx="66">
                  <c:v>10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19</c:v>
                </c:pt>
                <c:pt idx="72">
                  <c:v>12</c:v>
                </c:pt>
                <c:pt idx="73">
                  <c:v>7</c:v>
                </c:pt>
                <c:pt idx="74">
                  <c:v>9</c:v>
                </c:pt>
                <c:pt idx="75">
                  <c:v>7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3</c:v>
                </c:pt>
                <c:pt idx="83">
                  <c:v>6</c:v>
                </c:pt>
                <c:pt idx="84">
                  <c:v>0</c:v>
                </c:pt>
                <c:pt idx="85">
                  <c:v>9</c:v>
                </c:pt>
                <c:pt idx="86">
                  <c:v>4</c:v>
                </c:pt>
                <c:pt idx="87">
                  <c:v>5</c:v>
                </c:pt>
                <c:pt idx="88">
                  <c:v>9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20</c:v>
                </c:pt>
                <c:pt idx="93">
                  <c:v>16</c:v>
                </c:pt>
                <c:pt idx="94">
                  <c:v>12</c:v>
                </c:pt>
                <c:pt idx="95">
                  <c:v>7</c:v>
                </c:pt>
                <c:pt idx="96">
                  <c:v>11</c:v>
                </c:pt>
                <c:pt idx="97">
                  <c:v>13</c:v>
                </c:pt>
                <c:pt idx="98">
                  <c:v>21</c:v>
                </c:pt>
                <c:pt idx="99">
                  <c:v>6</c:v>
                </c:pt>
                <c:pt idx="100">
                  <c:v>14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7</c:v>
                </c:pt>
                <c:pt idx="110">
                  <c:v>5</c:v>
                </c:pt>
                <c:pt idx="111">
                  <c:v>9</c:v>
                </c:pt>
                <c:pt idx="112">
                  <c:v>10</c:v>
                </c:pt>
                <c:pt idx="113">
                  <c:v>13</c:v>
                </c:pt>
                <c:pt idx="114">
                  <c:v>11</c:v>
                </c:pt>
                <c:pt idx="115">
                  <c:v>20</c:v>
                </c:pt>
                <c:pt idx="116">
                  <c:v>5</c:v>
                </c:pt>
                <c:pt idx="117">
                  <c:v>16</c:v>
                </c:pt>
                <c:pt idx="118">
                  <c:v>16</c:v>
                </c:pt>
                <c:pt idx="119">
                  <c:v>13</c:v>
                </c:pt>
                <c:pt idx="120">
                  <c:v>16</c:v>
                </c:pt>
                <c:pt idx="121">
                  <c:v>22</c:v>
                </c:pt>
                <c:pt idx="122">
                  <c:v>12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D6E-B466-4461A791EE52}"/>
            </c:ext>
          </c:extLst>
        </c:ser>
        <c:ser>
          <c:idx val="5"/>
          <c:order val="5"/>
          <c:tx>
            <c:strRef>
              <c:f>TOTAL!$H$1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TOTAL!$H$2:$H$128</c:f>
              <c:numCache>
                <c:formatCode>General</c:formatCode>
                <c:ptCount val="127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18</c:v>
                </c:pt>
                <c:pt idx="9">
                  <c:v>14</c:v>
                </c:pt>
                <c:pt idx="10">
                  <c:v>17</c:v>
                </c:pt>
                <c:pt idx="11">
                  <c:v>43</c:v>
                </c:pt>
                <c:pt idx="12">
                  <c:v>16</c:v>
                </c:pt>
                <c:pt idx="13">
                  <c:v>23</c:v>
                </c:pt>
                <c:pt idx="14">
                  <c:v>27</c:v>
                </c:pt>
                <c:pt idx="15">
                  <c:v>38</c:v>
                </c:pt>
                <c:pt idx="16">
                  <c:v>25</c:v>
                </c:pt>
                <c:pt idx="17">
                  <c:v>13</c:v>
                </c:pt>
                <c:pt idx="18">
                  <c:v>97</c:v>
                </c:pt>
                <c:pt idx="19">
                  <c:v>33</c:v>
                </c:pt>
                <c:pt idx="20">
                  <c:v>36</c:v>
                </c:pt>
                <c:pt idx="21">
                  <c:v>11</c:v>
                </c:pt>
                <c:pt idx="22">
                  <c:v>10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9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4</c:v>
                </c:pt>
                <c:pt idx="47">
                  <c:v>15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8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12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4</c:v>
                </c:pt>
                <c:pt idx="61">
                  <c:v>14</c:v>
                </c:pt>
                <c:pt idx="62">
                  <c:v>1</c:v>
                </c:pt>
                <c:pt idx="63">
                  <c:v>5</c:v>
                </c:pt>
                <c:pt idx="64">
                  <c:v>10</c:v>
                </c:pt>
                <c:pt idx="65">
                  <c:v>8</c:v>
                </c:pt>
                <c:pt idx="66">
                  <c:v>7</c:v>
                </c:pt>
                <c:pt idx="67">
                  <c:v>9</c:v>
                </c:pt>
                <c:pt idx="68">
                  <c:v>16</c:v>
                </c:pt>
                <c:pt idx="69">
                  <c:v>9</c:v>
                </c:pt>
                <c:pt idx="70">
                  <c:v>76</c:v>
                </c:pt>
                <c:pt idx="71">
                  <c:v>134</c:v>
                </c:pt>
                <c:pt idx="72">
                  <c:v>90</c:v>
                </c:pt>
                <c:pt idx="73">
                  <c:v>37</c:v>
                </c:pt>
                <c:pt idx="74">
                  <c:v>38</c:v>
                </c:pt>
                <c:pt idx="75">
                  <c:v>34</c:v>
                </c:pt>
                <c:pt idx="76">
                  <c:v>28</c:v>
                </c:pt>
                <c:pt idx="77">
                  <c:v>33</c:v>
                </c:pt>
                <c:pt idx="78">
                  <c:v>30</c:v>
                </c:pt>
                <c:pt idx="79">
                  <c:v>35</c:v>
                </c:pt>
                <c:pt idx="80">
                  <c:v>21</c:v>
                </c:pt>
                <c:pt idx="81">
                  <c:v>49</c:v>
                </c:pt>
                <c:pt idx="82">
                  <c:v>25</c:v>
                </c:pt>
                <c:pt idx="83">
                  <c:v>43</c:v>
                </c:pt>
                <c:pt idx="84">
                  <c:v>18</c:v>
                </c:pt>
                <c:pt idx="85">
                  <c:v>18</c:v>
                </c:pt>
                <c:pt idx="86">
                  <c:v>20</c:v>
                </c:pt>
                <c:pt idx="87">
                  <c:v>29</c:v>
                </c:pt>
                <c:pt idx="88">
                  <c:v>20</c:v>
                </c:pt>
                <c:pt idx="89">
                  <c:v>19</c:v>
                </c:pt>
                <c:pt idx="90">
                  <c:v>22</c:v>
                </c:pt>
                <c:pt idx="91">
                  <c:v>12</c:v>
                </c:pt>
                <c:pt idx="92">
                  <c:v>17</c:v>
                </c:pt>
                <c:pt idx="93">
                  <c:v>14</c:v>
                </c:pt>
                <c:pt idx="94">
                  <c:v>10</c:v>
                </c:pt>
                <c:pt idx="95">
                  <c:v>7</c:v>
                </c:pt>
                <c:pt idx="96">
                  <c:v>25</c:v>
                </c:pt>
                <c:pt idx="97">
                  <c:v>32</c:v>
                </c:pt>
                <c:pt idx="98">
                  <c:v>50</c:v>
                </c:pt>
                <c:pt idx="99">
                  <c:v>33</c:v>
                </c:pt>
                <c:pt idx="100">
                  <c:v>45</c:v>
                </c:pt>
                <c:pt idx="101">
                  <c:v>25</c:v>
                </c:pt>
                <c:pt idx="102">
                  <c:v>36</c:v>
                </c:pt>
                <c:pt idx="103">
                  <c:v>20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6</c:v>
                </c:pt>
                <c:pt idx="112">
                  <c:v>10</c:v>
                </c:pt>
                <c:pt idx="113">
                  <c:v>21</c:v>
                </c:pt>
                <c:pt idx="114">
                  <c:v>10</c:v>
                </c:pt>
                <c:pt idx="115">
                  <c:v>12</c:v>
                </c:pt>
                <c:pt idx="116">
                  <c:v>23</c:v>
                </c:pt>
                <c:pt idx="117">
                  <c:v>25</c:v>
                </c:pt>
                <c:pt idx="118">
                  <c:v>21</c:v>
                </c:pt>
                <c:pt idx="119">
                  <c:v>33</c:v>
                </c:pt>
                <c:pt idx="120">
                  <c:v>45</c:v>
                </c:pt>
                <c:pt idx="121">
                  <c:v>49</c:v>
                </c:pt>
                <c:pt idx="122">
                  <c:v>50</c:v>
                </c:pt>
                <c:pt idx="123">
                  <c:v>58</c:v>
                </c:pt>
                <c:pt idx="124">
                  <c:v>71</c:v>
                </c:pt>
                <c:pt idx="125">
                  <c:v>71</c:v>
                </c:pt>
                <c:pt idx="12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D6E-B466-4461A791EE52}"/>
            </c:ext>
          </c:extLst>
        </c:ser>
        <c:ser>
          <c:idx val="6"/>
          <c:order val="6"/>
          <c:tx>
            <c:strRef>
              <c:f>TOTAL!$I$1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TOTAL!$I$2:$I$128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20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  <c:pt idx="15">
                  <c:v>17</c:v>
                </c:pt>
                <c:pt idx="16">
                  <c:v>6</c:v>
                </c:pt>
                <c:pt idx="17">
                  <c:v>9</c:v>
                </c:pt>
                <c:pt idx="18">
                  <c:v>38</c:v>
                </c:pt>
                <c:pt idx="19">
                  <c:v>10</c:v>
                </c:pt>
                <c:pt idx="20">
                  <c:v>10</c:v>
                </c:pt>
                <c:pt idx="21">
                  <c:v>6</c:v>
                </c:pt>
                <c:pt idx="22">
                  <c:v>7</c:v>
                </c:pt>
                <c:pt idx="23">
                  <c:v>15</c:v>
                </c:pt>
                <c:pt idx="24">
                  <c:v>4</c:v>
                </c:pt>
                <c:pt idx="25">
                  <c:v>2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7</c:v>
                </c:pt>
                <c:pt idx="32">
                  <c:v>13</c:v>
                </c:pt>
                <c:pt idx="33">
                  <c:v>17</c:v>
                </c:pt>
                <c:pt idx="34">
                  <c:v>5</c:v>
                </c:pt>
                <c:pt idx="35">
                  <c:v>10</c:v>
                </c:pt>
                <c:pt idx="36">
                  <c:v>28</c:v>
                </c:pt>
                <c:pt idx="37">
                  <c:v>14</c:v>
                </c:pt>
                <c:pt idx="38">
                  <c:v>34</c:v>
                </c:pt>
                <c:pt idx="39">
                  <c:v>25</c:v>
                </c:pt>
                <c:pt idx="40">
                  <c:v>21</c:v>
                </c:pt>
                <c:pt idx="41">
                  <c:v>9</c:v>
                </c:pt>
                <c:pt idx="42">
                  <c:v>23</c:v>
                </c:pt>
                <c:pt idx="43">
                  <c:v>16</c:v>
                </c:pt>
                <c:pt idx="44">
                  <c:v>16</c:v>
                </c:pt>
                <c:pt idx="45">
                  <c:v>13</c:v>
                </c:pt>
                <c:pt idx="46">
                  <c:v>17</c:v>
                </c:pt>
                <c:pt idx="47">
                  <c:v>19</c:v>
                </c:pt>
                <c:pt idx="48">
                  <c:v>13</c:v>
                </c:pt>
                <c:pt idx="49">
                  <c:v>4</c:v>
                </c:pt>
                <c:pt idx="50">
                  <c:v>10</c:v>
                </c:pt>
                <c:pt idx="51">
                  <c:v>4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11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9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4</c:v>
                </c:pt>
                <c:pt idx="70">
                  <c:v>17</c:v>
                </c:pt>
                <c:pt idx="71">
                  <c:v>27</c:v>
                </c:pt>
                <c:pt idx="72">
                  <c:v>11</c:v>
                </c:pt>
                <c:pt idx="73">
                  <c:v>11</c:v>
                </c:pt>
                <c:pt idx="74">
                  <c:v>14</c:v>
                </c:pt>
                <c:pt idx="75">
                  <c:v>4</c:v>
                </c:pt>
                <c:pt idx="76">
                  <c:v>5</c:v>
                </c:pt>
                <c:pt idx="77">
                  <c:v>9</c:v>
                </c:pt>
                <c:pt idx="78">
                  <c:v>9</c:v>
                </c:pt>
                <c:pt idx="79">
                  <c:v>12</c:v>
                </c:pt>
                <c:pt idx="80">
                  <c:v>4</c:v>
                </c:pt>
                <c:pt idx="81">
                  <c:v>8</c:v>
                </c:pt>
                <c:pt idx="82">
                  <c:v>4</c:v>
                </c:pt>
                <c:pt idx="83">
                  <c:v>10</c:v>
                </c:pt>
                <c:pt idx="84">
                  <c:v>8</c:v>
                </c:pt>
                <c:pt idx="85">
                  <c:v>16</c:v>
                </c:pt>
                <c:pt idx="86">
                  <c:v>14</c:v>
                </c:pt>
                <c:pt idx="87">
                  <c:v>8</c:v>
                </c:pt>
                <c:pt idx="88">
                  <c:v>21</c:v>
                </c:pt>
                <c:pt idx="89">
                  <c:v>13</c:v>
                </c:pt>
                <c:pt idx="90">
                  <c:v>7</c:v>
                </c:pt>
                <c:pt idx="91">
                  <c:v>12</c:v>
                </c:pt>
                <c:pt idx="92">
                  <c:v>23</c:v>
                </c:pt>
                <c:pt idx="93">
                  <c:v>10</c:v>
                </c:pt>
                <c:pt idx="94">
                  <c:v>1</c:v>
                </c:pt>
                <c:pt idx="95">
                  <c:v>12</c:v>
                </c:pt>
                <c:pt idx="96">
                  <c:v>16</c:v>
                </c:pt>
                <c:pt idx="97">
                  <c:v>17</c:v>
                </c:pt>
                <c:pt idx="98">
                  <c:v>15</c:v>
                </c:pt>
                <c:pt idx="99">
                  <c:v>6</c:v>
                </c:pt>
                <c:pt idx="100">
                  <c:v>15</c:v>
                </c:pt>
                <c:pt idx="101">
                  <c:v>11</c:v>
                </c:pt>
                <c:pt idx="102">
                  <c:v>14</c:v>
                </c:pt>
                <c:pt idx="103">
                  <c:v>12</c:v>
                </c:pt>
                <c:pt idx="104">
                  <c:v>3</c:v>
                </c:pt>
                <c:pt idx="105">
                  <c:v>2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6</c:v>
                </c:pt>
                <c:pt idx="111">
                  <c:v>6</c:v>
                </c:pt>
                <c:pt idx="112">
                  <c:v>11</c:v>
                </c:pt>
                <c:pt idx="113">
                  <c:v>11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11</c:v>
                </c:pt>
                <c:pt idx="118">
                  <c:v>9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9</c:v>
                </c:pt>
                <c:pt idx="123">
                  <c:v>10</c:v>
                </c:pt>
                <c:pt idx="124">
                  <c:v>22</c:v>
                </c:pt>
                <c:pt idx="125">
                  <c:v>13</c:v>
                </c:pt>
                <c:pt idx="1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D6E-B466-4461A791EE52}"/>
            </c:ext>
          </c:extLst>
        </c:ser>
        <c:ser>
          <c:idx val="7"/>
          <c:order val="7"/>
          <c:tx>
            <c:strRef>
              <c:f>TOTAL!$J$1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TOTAL!$J$2:$J$128</c:f>
              <c:numCache>
                <c:formatCode>General</c:formatCode>
                <c:ptCount val="12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11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8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9</c:v>
                </c:pt>
                <c:pt idx="56">
                  <c:v>3</c:v>
                </c:pt>
                <c:pt idx="57">
                  <c:v>4</c:v>
                </c:pt>
                <c:pt idx="58">
                  <c:v>0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9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24</c:v>
                </c:pt>
                <c:pt idx="72">
                  <c:v>31</c:v>
                </c:pt>
                <c:pt idx="73">
                  <c:v>12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2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12</c:v>
                </c:pt>
                <c:pt idx="92">
                  <c:v>10</c:v>
                </c:pt>
                <c:pt idx="93">
                  <c:v>12</c:v>
                </c:pt>
                <c:pt idx="94">
                  <c:v>4</c:v>
                </c:pt>
                <c:pt idx="95">
                  <c:v>3</c:v>
                </c:pt>
                <c:pt idx="96">
                  <c:v>10</c:v>
                </c:pt>
                <c:pt idx="97">
                  <c:v>9</c:v>
                </c:pt>
                <c:pt idx="98">
                  <c:v>15</c:v>
                </c:pt>
                <c:pt idx="99">
                  <c:v>15</c:v>
                </c:pt>
                <c:pt idx="100">
                  <c:v>9</c:v>
                </c:pt>
                <c:pt idx="101">
                  <c:v>5</c:v>
                </c:pt>
                <c:pt idx="102">
                  <c:v>17</c:v>
                </c:pt>
                <c:pt idx="103">
                  <c:v>9</c:v>
                </c:pt>
                <c:pt idx="104">
                  <c:v>5</c:v>
                </c:pt>
                <c:pt idx="105">
                  <c:v>7</c:v>
                </c:pt>
                <c:pt idx="106">
                  <c:v>4</c:v>
                </c:pt>
                <c:pt idx="107">
                  <c:v>5</c:v>
                </c:pt>
                <c:pt idx="108">
                  <c:v>9</c:v>
                </c:pt>
                <c:pt idx="109">
                  <c:v>7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2</c:v>
                </c:pt>
                <c:pt idx="114">
                  <c:v>8</c:v>
                </c:pt>
                <c:pt idx="115">
                  <c:v>4</c:v>
                </c:pt>
                <c:pt idx="116">
                  <c:v>2</c:v>
                </c:pt>
                <c:pt idx="117">
                  <c:v>15</c:v>
                </c:pt>
                <c:pt idx="118">
                  <c:v>5</c:v>
                </c:pt>
                <c:pt idx="119">
                  <c:v>7</c:v>
                </c:pt>
                <c:pt idx="120">
                  <c:v>7</c:v>
                </c:pt>
                <c:pt idx="121">
                  <c:v>20</c:v>
                </c:pt>
                <c:pt idx="122">
                  <c:v>13</c:v>
                </c:pt>
                <c:pt idx="123">
                  <c:v>27</c:v>
                </c:pt>
                <c:pt idx="124">
                  <c:v>14</c:v>
                </c:pt>
                <c:pt idx="125">
                  <c:v>17</c:v>
                </c:pt>
                <c:pt idx="1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D6E-B466-4461A791EE52}"/>
            </c:ext>
          </c:extLst>
        </c:ser>
        <c:ser>
          <c:idx val="8"/>
          <c:order val="8"/>
          <c:tx>
            <c:strRef>
              <c:f>TOTAL!$K$1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TOTAL!$K$2:$K$128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14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16</c:v>
                </c:pt>
                <c:pt idx="13">
                  <c:v>6</c:v>
                </c:pt>
                <c:pt idx="14">
                  <c:v>12</c:v>
                </c:pt>
                <c:pt idx="15">
                  <c:v>14</c:v>
                </c:pt>
                <c:pt idx="16">
                  <c:v>11</c:v>
                </c:pt>
                <c:pt idx="17">
                  <c:v>22</c:v>
                </c:pt>
                <c:pt idx="18">
                  <c:v>70</c:v>
                </c:pt>
                <c:pt idx="19">
                  <c:v>22</c:v>
                </c:pt>
                <c:pt idx="20">
                  <c:v>17</c:v>
                </c:pt>
                <c:pt idx="21">
                  <c:v>16</c:v>
                </c:pt>
                <c:pt idx="22">
                  <c:v>13</c:v>
                </c:pt>
                <c:pt idx="23">
                  <c:v>8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13</c:v>
                </c:pt>
                <c:pt idx="30">
                  <c:v>11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27</c:v>
                </c:pt>
                <c:pt idx="39">
                  <c:v>32</c:v>
                </c:pt>
                <c:pt idx="40">
                  <c:v>14</c:v>
                </c:pt>
                <c:pt idx="41">
                  <c:v>9</c:v>
                </c:pt>
                <c:pt idx="42">
                  <c:v>22</c:v>
                </c:pt>
                <c:pt idx="43">
                  <c:v>13</c:v>
                </c:pt>
                <c:pt idx="44">
                  <c:v>11</c:v>
                </c:pt>
                <c:pt idx="45">
                  <c:v>20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20</c:v>
                </c:pt>
                <c:pt idx="53">
                  <c:v>23</c:v>
                </c:pt>
                <c:pt idx="54">
                  <c:v>18</c:v>
                </c:pt>
                <c:pt idx="55">
                  <c:v>21</c:v>
                </c:pt>
                <c:pt idx="56">
                  <c:v>25</c:v>
                </c:pt>
                <c:pt idx="57">
                  <c:v>25</c:v>
                </c:pt>
                <c:pt idx="58">
                  <c:v>45</c:v>
                </c:pt>
                <c:pt idx="59">
                  <c:v>29</c:v>
                </c:pt>
                <c:pt idx="60">
                  <c:v>10</c:v>
                </c:pt>
                <c:pt idx="61">
                  <c:v>15</c:v>
                </c:pt>
                <c:pt idx="62">
                  <c:v>36</c:v>
                </c:pt>
                <c:pt idx="63">
                  <c:v>12</c:v>
                </c:pt>
                <c:pt idx="64">
                  <c:v>5</c:v>
                </c:pt>
                <c:pt idx="65">
                  <c:v>14</c:v>
                </c:pt>
                <c:pt idx="66">
                  <c:v>13</c:v>
                </c:pt>
                <c:pt idx="67">
                  <c:v>11</c:v>
                </c:pt>
                <c:pt idx="68">
                  <c:v>1</c:v>
                </c:pt>
                <c:pt idx="69">
                  <c:v>10</c:v>
                </c:pt>
                <c:pt idx="70">
                  <c:v>17</c:v>
                </c:pt>
                <c:pt idx="71">
                  <c:v>23</c:v>
                </c:pt>
                <c:pt idx="72">
                  <c:v>38</c:v>
                </c:pt>
                <c:pt idx="73">
                  <c:v>21</c:v>
                </c:pt>
                <c:pt idx="74">
                  <c:v>8</c:v>
                </c:pt>
                <c:pt idx="75">
                  <c:v>5</c:v>
                </c:pt>
                <c:pt idx="76">
                  <c:v>13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11</c:v>
                </c:pt>
                <c:pt idx="81">
                  <c:v>7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3</c:v>
                </c:pt>
                <c:pt idx="86">
                  <c:v>7</c:v>
                </c:pt>
                <c:pt idx="87">
                  <c:v>11</c:v>
                </c:pt>
                <c:pt idx="88">
                  <c:v>4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10</c:v>
                </c:pt>
                <c:pt idx="96">
                  <c:v>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4</c:v>
                </c:pt>
                <c:pt idx="101">
                  <c:v>0</c:v>
                </c:pt>
                <c:pt idx="102">
                  <c:v>4</c:v>
                </c:pt>
                <c:pt idx="103">
                  <c:v>3</c:v>
                </c:pt>
                <c:pt idx="104">
                  <c:v>21</c:v>
                </c:pt>
                <c:pt idx="105">
                  <c:v>27</c:v>
                </c:pt>
                <c:pt idx="106">
                  <c:v>20</c:v>
                </c:pt>
                <c:pt idx="107">
                  <c:v>22</c:v>
                </c:pt>
                <c:pt idx="108">
                  <c:v>14</c:v>
                </c:pt>
                <c:pt idx="109">
                  <c:v>20</c:v>
                </c:pt>
                <c:pt idx="110">
                  <c:v>26</c:v>
                </c:pt>
                <c:pt idx="111">
                  <c:v>35</c:v>
                </c:pt>
                <c:pt idx="112">
                  <c:v>55</c:v>
                </c:pt>
                <c:pt idx="113">
                  <c:v>54</c:v>
                </c:pt>
                <c:pt idx="114">
                  <c:v>36</c:v>
                </c:pt>
                <c:pt idx="115">
                  <c:v>31</c:v>
                </c:pt>
                <c:pt idx="116">
                  <c:v>37</c:v>
                </c:pt>
                <c:pt idx="117">
                  <c:v>38</c:v>
                </c:pt>
                <c:pt idx="118">
                  <c:v>28</c:v>
                </c:pt>
                <c:pt idx="119">
                  <c:v>41</c:v>
                </c:pt>
                <c:pt idx="120">
                  <c:v>29</c:v>
                </c:pt>
                <c:pt idx="121">
                  <c:v>24</c:v>
                </c:pt>
                <c:pt idx="122">
                  <c:v>18</c:v>
                </c:pt>
                <c:pt idx="123">
                  <c:v>47</c:v>
                </c:pt>
                <c:pt idx="124">
                  <c:v>33</c:v>
                </c:pt>
                <c:pt idx="125">
                  <c:v>52</c:v>
                </c:pt>
                <c:pt idx="12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D6E-B466-4461A791EE52}"/>
            </c:ext>
          </c:extLst>
        </c:ser>
        <c:ser>
          <c:idx val="9"/>
          <c:order val="9"/>
          <c:tx>
            <c:strRef>
              <c:f>TOTAL!$L$1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TOTAL!$L$2:$L$128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18</c:v>
                </c:pt>
                <c:pt idx="9">
                  <c:v>9</c:v>
                </c:pt>
                <c:pt idx="10">
                  <c:v>12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17</c:v>
                </c:pt>
                <c:pt idx="16">
                  <c:v>1</c:v>
                </c:pt>
                <c:pt idx="17">
                  <c:v>15</c:v>
                </c:pt>
                <c:pt idx="18">
                  <c:v>76</c:v>
                </c:pt>
                <c:pt idx="19">
                  <c:v>7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8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19</c:v>
                </c:pt>
                <c:pt idx="47">
                  <c:v>9</c:v>
                </c:pt>
                <c:pt idx="48">
                  <c:v>15</c:v>
                </c:pt>
                <c:pt idx="49">
                  <c:v>5</c:v>
                </c:pt>
                <c:pt idx="50">
                  <c:v>12</c:v>
                </c:pt>
                <c:pt idx="51">
                  <c:v>10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</c:v>
                </c:pt>
                <c:pt idx="72">
                  <c:v>12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3</c:v>
                </c:pt>
                <c:pt idx="79">
                  <c:v>7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5</c:v>
                </c:pt>
                <c:pt idx="84">
                  <c:v>6</c:v>
                </c:pt>
                <c:pt idx="85">
                  <c:v>11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11</c:v>
                </c:pt>
                <c:pt idx="90">
                  <c:v>13</c:v>
                </c:pt>
                <c:pt idx="91">
                  <c:v>7</c:v>
                </c:pt>
                <c:pt idx="92">
                  <c:v>8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13</c:v>
                </c:pt>
                <c:pt idx="98">
                  <c:v>15</c:v>
                </c:pt>
                <c:pt idx="99">
                  <c:v>12</c:v>
                </c:pt>
                <c:pt idx="100">
                  <c:v>6</c:v>
                </c:pt>
                <c:pt idx="101">
                  <c:v>8</c:v>
                </c:pt>
                <c:pt idx="102">
                  <c:v>7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7</c:v>
                </c:pt>
                <c:pt idx="113">
                  <c:v>3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15</c:v>
                </c:pt>
                <c:pt idx="124">
                  <c:v>16</c:v>
                </c:pt>
                <c:pt idx="125">
                  <c:v>14</c:v>
                </c:pt>
                <c:pt idx="1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D6E-B466-4461A791EE52}"/>
            </c:ext>
          </c:extLst>
        </c:ser>
        <c:ser>
          <c:idx val="10"/>
          <c:order val="10"/>
          <c:tx>
            <c:strRef>
              <c:f>TOTAL!$M$1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TOTAL!$A$2:$B$128</c:f>
              <c:multiLvlStrCache>
                <c:ptCount val="1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TOTAL!$M$2:$M$128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12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9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7</c:v>
                </c:pt>
                <c:pt idx="29">
                  <c:v>15</c:v>
                </c:pt>
                <c:pt idx="30">
                  <c:v>6</c:v>
                </c:pt>
                <c:pt idx="31">
                  <c:v>9</c:v>
                </c:pt>
                <c:pt idx="32">
                  <c:v>3</c:v>
                </c:pt>
                <c:pt idx="33">
                  <c:v>8</c:v>
                </c:pt>
                <c:pt idx="34">
                  <c:v>4</c:v>
                </c:pt>
                <c:pt idx="35">
                  <c:v>0</c:v>
                </c:pt>
                <c:pt idx="36">
                  <c:v>7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10</c:v>
                </c:pt>
                <c:pt idx="48">
                  <c:v>8</c:v>
                </c:pt>
                <c:pt idx="49">
                  <c:v>10</c:v>
                </c:pt>
                <c:pt idx="50">
                  <c:v>22</c:v>
                </c:pt>
                <c:pt idx="51">
                  <c:v>10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7</c:v>
                </c:pt>
                <c:pt idx="88">
                  <c:v>3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9</c:v>
                </c:pt>
                <c:pt idx="96">
                  <c:v>1</c:v>
                </c:pt>
                <c:pt idx="97">
                  <c:v>10</c:v>
                </c:pt>
                <c:pt idx="98">
                  <c:v>4</c:v>
                </c:pt>
                <c:pt idx="99">
                  <c:v>5</c:v>
                </c:pt>
                <c:pt idx="100">
                  <c:v>1</c:v>
                </c:pt>
                <c:pt idx="101">
                  <c:v>73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7</c:v>
                </c:pt>
                <c:pt idx="121">
                  <c:v>0</c:v>
                </c:pt>
                <c:pt idx="122">
                  <c:v>2</c:v>
                </c:pt>
                <c:pt idx="123">
                  <c:v>4</c:v>
                </c:pt>
                <c:pt idx="124">
                  <c:v>5</c:v>
                </c:pt>
                <c:pt idx="125">
                  <c:v>13</c:v>
                </c:pt>
                <c:pt idx="1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D6E-B466-4461A791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90207"/>
        <c:axId val="117590687"/>
      </c:barChart>
      <c:catAx>
        <c:axId val="11759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90687"/>
        <c:crosses val="autoZero"/>
        <c:auto val="1"/>
        <c:lblAlgn val="ctr"/>
        <c:lblOffset val="100"/>
        <c:noMultiLvlLbl val="0"/>
      </c:catAx>
      <c:valAx>
        <c:axId val="1175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9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</a:t>
            </a:r>
            <a:r>
              <a:rPr lang="en-US" baseline="0"/>
              <a:t> de </a:t>
            </a:r>
            <a:r>
              <a:rPr lang="en-US"/>
              <a:t>influenza y subtipos por SE, Bogota 2022 -</a:t>
            </a:r>
            <a:r>
              <a:rPr lang="en-US" baseline="0"/>
              <a:t>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TOTAL!$AQ$1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TOTAL!$AO$2:$AP$124</c:f>
              <c:multiLvlStrCache>
                <c:ptCount val="1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TOTAL!$AQ$2:$AQ$124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4</c:v>
                </c:pt>
                <c:pt idx="64">
                  <c:v>18</c:v>
                </c:pt>
                <c:pt idx="65">
                  <c:v>14</c:v>
                </c:pt>
                <c:pt idx="66">
                  <c:v>10</c:v>
                </c:pt>
                <c:pt idx="67">
                  <c:v>1</c:v>
                </c:pt>
                <c:pt idx="68">
                  <c:v>12</c:v>
                </c:pt>
                <c:pt idx="69">
                  <c:v>20</c:v>
                </c:pt>
                <c:pt idx="70">
                  <c:v>8</c:v>
                </c:pt>
                <c:pt idx="71">
                  <c:v>20</c:v>
                </c:pt>
                <c:pt idx="72">
                  <c:v>12</c:v>
                </c:pt>
                <c:pt idx="73">
                  <c:v>6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7</c:v>
                </c:pt>
                <c:pt idx="102">
                  <c:v>1</c:v>
                </c:pt>
                <c:pt idx="103">
                  <c:v>4</c:v>
                </c:pt>
                <c:pt idx="104">
                  <c:v>12</c:v>
                </c:pt>
                <c:pt idx="105">
                  <c:v>14</c:v>
                </c:pt>
                <c:pt idx="106">
                  <c:v>10</c:v>
                </c:pt>
                <c:pt idx="107">
                  <c:v>7</c:v>
                </c:pt>
                <c:pt idx="108">
                  <c:v>6</c:v>
                </c:pt>
                <c:pt idx="109">
                  <c:v>12</c:v>
                </c:pt>
                <c:pt idx="110">
                  <c:v>14</c:v>
                </c:pt>
                <c:pt idx="111">
                  <c:v>16</c:v>
                </c:pt>
                <c:pt idx="112">
                  <c:v>23</c:v>
                </c:pt>
                <c:pt idx="113">
                  <c:v>20</c:v>
                </c:pt>
                <c:pt idx="114">
                  <c:v>20</c:v>
                </c:pt>
                <c:pt idx="115">
                  <c:v>14</c:v>
                </c:pt>
                <c:pt idx="116">
                  <c:v>13</c:v>
                </c:pt>
                <c:pt idx="117">
                  <c:v>16</c:v>
                </c:pt>
                <c:pt idx="118">
                  <c:v>12</c:v>
                </c:pt>
                <c:pt idx="119">
                  <c:v>13</c:v>
                </c:pt>
                <c:pt idx="120">
                  <c:v>6</c:v>
                </c:pt>
                <c:pt idx="121">
                  <c:v>4</c:v>
                </c:pt>
                <c:pt idx="1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E-4B33-AAAB-FF9CD977A832}"/>
            </c:ext>
          </c:extLst>
        </c:ser>
        <c:ser>
          <c:idx val="1"/>
          <c:order val="1"/>
          <c:tx>
            <c:strRef>
              <c:f>TOTAL!$AR$1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TOTAL!$AO$2:$AP$124</c:f>
              <c:multiLvlStrCache>
                <c:ptCount val="1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TOTAL!$AR$2:$AR$124</c:f>
              <c:numCache>
                <c:formatCode>General</c:formatCode>
                <c:ptCount val="12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11</c:v>
                </c:pt>
                <c:pt idx="61">
                  <c:v>5</c:v>
                </c:pt>
                <c:pt idx="62">
                  <c:v>12</c:v>
                </c:pt>
                <c:pt idx="63">
                  <c:v>18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18</c:v>
                </c:pt>
                <c:pt idx="72">
                  <c:v>12</c:v>
                </c:pt>
                <c:pt idx="73">
                  <c:v>7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5</c:v>
                </c:pt>
                <c:pt idx="106">
                  <c:v>6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E-4B33-AAAB-FF9CD977A832}"/>
            </c:ext>
          </c:extLst>
        </c:ser>
        <c:ser>
          <c:idx val="2"/>
          <c:order val="2"/>
          <c:tx>
            <c:strRef>
              <c:f>TOTAL!$AS$1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TOTAL!$AO$2:$AP$124</c:f>
              <c:multiLvlStrCache>
                <c:ptCount val="1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TOTAL!$AS$2:$AS$124</c:f>
              <c:numCache>
                <c:formatCode>General</c:formatCode>
                <c:ptCount val="123"/>
                <c:pt idx="0">
                  <c:v>26</c:v>
                </c:pt>
                <c:pt idx="1">
                  <c:v>25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9</c:v>
                </c:pt>
                <c:pt idx="20">
                  <c:v>8</c:v>
                </c:pt>
                <c:pt idx="21">
                  <c:v>19</c:v>
                </c:pt>
                <c:pt idx="22">
                  <c:v>9</c:v>
                </c:pt>
                <c:pt idx="23">
                  <c:v>13</c:v>
                </c:pt>
                <c:pt idx="24">
                  <c:v>18</c:v>
                </c:pt>
                <c:pt idx="25">
                  <c:v>15</c:v>
                </c:pt>
                <c:pt idx="26">
                  <c:v>17</c:v>
                </c:pt>
                <c:pt idx="27">
                  <c:v>12</c:v>
                </c:pt>
                <c:pt idx="28">
                  <c:v>13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7</c:v>
                </c:pt>
                <c:pt idx="35">
                  <c:v>2</c:v>
                </c:pt>
                <c:pt idx="36">
                  <c:v>8</c:v>
                </c:pt>
                <c:pt idx="37">
                  <c:v>6</c:v>
                </c:pt>
                <c:pt idx="38">
                  <c:v>21</c:v>
                </c:pt>
                <c:pt idx="39">
                  <c:v>8</c:v>
                </c:pt>
                <c:pt idx="40">
                  <c:v>7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0</c:v>
                </c:pt>
                <c:pt idx="111">
                  <c:v>9</c:v>
                </c:pt>
                <c:pt idx="112">
                  <c:v>2</c:v>
                </c:pt>
                <c:pt idx="113">
                  <c:v>7</c:v>
                </c:pt>
                <c:pt idx="114">
                  <c:v>11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E-4B33-AAAB-FF9CD977A832}"/>
            </c:ext>
          </c:extLst>
        </c:ser>
        <c:ser>
          <c:idx val="3"/>
          <c:order val="3"/>
          <c:tx>
            <c:strRef>
              <c:f>TOTAL!$AT$1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TOTAL!$AO$2:$AP$124</c:f>
              <c:multiLvlStrCache>
                <c:ptCount val="1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6">
                    <c:v>13</c:v>
                  </c:pt>
                  <c:pt idx="117">
                    <c:v>14</c:v>
                  </c:pt>
                  <c:pt idx="118">
                    <c:v>15</c:v>
                  </c:pt>
                  <c:pt idx="119">
                    <c:v>16</c:v>
                  </c:pt>
                  <c:pt idx="120">
                    <c:v>17</c:v>
                  </c:pt>
                  <c:pt idx="121">
                    <c:v>18</c:v>
                  </c:pt>
                  <c:pt idx="122">
                    <c:v>19</c:v>
                  </c:pt>
                </c:lvl>
                <c:lvl>
                  <c:pt idx="0">
                    <c:v>2022</c:v>
                  </c:pt>
                  <c:pt idx="52">
                    <c:v>2023</c:v>
                  </c:pt>
                  <c:pt idx="104">
                    <c:v>2024</c:v>
                  </c:pt>
                </c:lvl>
              </c:multiLvlStrCache>
            </c:multiLvlStrRef>
          </c:cat>
          <c:val>
            <c:numRef>
              <c:f>TOTAL!$AT$2:$AT$124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6</c:v>
                </c:pt>
                <c:pt idx="55">
                  <c:v>9</c:v>
                </c:pt>
                <c:pt idx="56">
                  <c:v>6</c:v>
                </c:pt>
                <c:pt idx="57">
                  <c:v>9</c:v>
                </c:pt>
                <c:pt idx="58">
                  <c:v>22</c:v>
                </c:pt>
                <c:pt idx="59">
                  <c:v>19</c:v>
                </c:pt>
                <c:pt idx="60">
                  <c:v>18</c:v>
                </c:pt>
                <c:pt idx="61">
                  <c:v>30</c:v>
                </c:pt>
                <c:pt idx="62">
                  <c:v>27</c:v>
                </c:pt>
                <c:pt idx="63">
                  <c:v>26</c:v>
                </c:pt>
                <c:pt idx="64">
                  <c:v>20</c:v>
                </c:pt>
                <c:pt idx="65">
                  <c:v>18</c:v>
                </c:pt>
                <c:pt idx="66">
                  <c:v>16</c:v>
                </c:pt>
                <c:pt idx="67">
                  <c:v>15</c:v>
                </c:pt>
                <c:pt idx="68">
                  <c:v>29</c:v>
                </c:pt>
                <c:pt idx="69">
                  <c:v>22</c:v>
                </c:pt>
                <c:pt idx="70">
                  <c:v>11</c:v>
                </c:pt>
                <c:pt idx="71">
                  <c:v>23</c:v>
                </c:pt>
                <c:pt idx="72">
                  <c:v>9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14</c:v>
                </c:pt>
                <c:pt idx="78">
                  <c:v>5</c:v>
                </c:pt>
                <c:pt idx="79">
                  <c:v>9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E-4B33-AAAB-FF9CD977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26863"/>
        <c:axId val="127935023"/>
      </c:barChart>
      <c:catAx>
        <c:axId val="1279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935023"/>
        <c:crosses val="autoZero"/>
        <c:auto val="1"/>
        <c:lblAlgn val="ctr"/>
        <c:lblOffset val="100"/>
        <c:noMultiLvlLbl val="0"/>
      </c:catAx>
      <c:valAx>
        <c:axId val="127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9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SEMANA'!$C$1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SEMANA'!$C$2:$C$64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7</c:v>
                </c:pt>
                <c:pt idx="29">
                  <c:v>8</c:v>
                </c:pt>
                <c:pt idx="30">
                  <c:v>5</c:v>
                </c:pt>
                <c:pt idx="31">
                  <c:v>4</c:v>
                </c:pt>
                <c:pt idx="32">
                  <c:v>18</c:v>
                </c:pt>
                <c:pt idx="33">
                  <c:v>14</c:v>
                </c:pt>
                <c:pt idx="34">
                  <c:v>10</c:v>
                </c:pt>
                <c:pt idx="35">
                  <c:v>1</c:v>
                </c:pt>
                <c:pt idx="36">
                  <c:v>12</c:v>
                </c:pt>
                <c:pt idx="37">
                  <c:v>20</c:v>
                </c:pt>
                <c:pt idx="38">
                  <c:v>8</c:v>
                </c:pt>
                <c:pt idx="39">
                  <c:v>20</c:v>
                </c:pt>
                <c:pt idx="40">
                  <c:v>12</c:v>
                </c:pt>
                <c:pt idx="41">
                  <c:v>14</c:v>
                </c:pt>
                <c:pt idx="42">
                  <c:v>10</c:v>
                </c:pt>
                <c:pt idx="43">
                  <c:v>7</c:v>
                </c:pt>
                <c:pt idx="44">
                  <c:v>6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23</c:v>
                </c:pt>
                <c:pt idx="49">
                  <c:v>20</c:v>
                </c:pt>
                <c:pt idx="50">
                  <c:v>20</c:v>
                </c:pt>
                <c:pt idx="51">
                  <c:v>14</c:v>
                </c:pt>
                <c:pt idx="52">
                  <c:v>13</c:v>
                </c:pt>
                <c:pt idx="53">
                  <c:v>16</c:v>
                </c:pt>
                <c:pt idx="54">
                  <c:v>9</c:v>
                </c:pt>
                <c:pt idx="55">
                  <c:v>7</c:v>
                </c:pt>
                <c:pt idx="56">
                  <c:v>11</c:v>
                </c:pt>
                <c:pt idx="57">
                  <c:v>8</c:v>
                </c:pt>
                <c:pt idx="58">
                  <c:v>10</c:v>
                </c:pt>
                <c:pt idx="59">
                  <c:v>3</c:v>
                </c:pt>
                <c:pt idx="60">
                  <c:v>5</c:v>
                </c:pt>
                <c:pt idx="61">
                  <c:v>2</c:v>
                </c:pt>
                <c:pt idx="6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C-4BB9-B04F-D63132FD554D}"/>
            </c:ext>
          </c:extLst>
        </c:ser>
        <c:ser>
          <c:idx val="1"/>
          <c:order val="1"/>
          <c:tx>
            <c:strRef>
              <c:f>'POR SEMANA'!$D$1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SEMANA'!$D$2:$D$64</c:f>
              <c:numCache>
                <c:formatCode>General</c:formatCode>
                <c:ptCount val="6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11</c:v>
                </c:pt>
                <c:pt idx="29">
                  <c:v>5</c:v>
                </c:pt>
                <c:pt idx="30">
                  <c:v>12</c:v>
                </c:pt>
                <c:pt idx="31">
                  <c:v>18</c:v>
                </c:pt>
                <c:pt idx="32">
                  <c:v>24</c:v>
                </c:pt>
                <c:pt idx="33">
                  <c:v>11</c:v>
                </c:pt>
                <c:pt idx="34">
                  <c:v>16</c:v>
                </c:pt>
                <c:pt idx="35">
                  <c:v>12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18</c:v>
                </c:pt>
                <c:pt idx="40">
                  <c:v>0</c:v>
                </c:pt>
                <c:pt idx="41">
                  <c:v>5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C-4BB9-B04F-D63132FD554D}"/>
            </c:ext>
          </c:extLst>
        </c:ser>
        <c:ser>
          <c:idx val="2"/>
          <c:order val="2"/>
          <c:tx>
            <c:strRef>
              <c:f>'POR SEMANA'!$E$1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SEMANA'!$E$2:$E$64</c:f>
              <c:numCache>
                <c:formatCode>General</c:formatCode>
                <c:ptCount val="63"/>
                <c:pt idx="0">
                  <c:v>26</c:v>
                </c:pt>
                <c:pt idx="1">
                  <c:v>25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6</c:v>
                </c:pt>
                <c:pt idx="46">
                  <c:v>0</c:v>
                </c:pt>
                <c:pt idx="47">
                  <c:v>9</c:v>
                </c:pt>
                <c:pt idx="48">
                  <c:v>2</c:v>
                </c:pt>
                <c:pt idx="49">
                  <c:v>7</c:v>
                </c:pt>
                <c:pt idx="50">
                  <c:v>11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10</c:v>
                </c:pt>
                <c:pt idx="61">
                  <c:v>11</c:v>
                </c:pt>
                <c:pt idx="6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C-4BB9-B04F-D63132FD554D}"/>
            </c:ext>
          </c:extLst>
        </c:ser>
        <c:ser>
          <c:idx val="3"/>
          <c:order val="3"/>
          <c:tx>
            <c:strRef>
              <c:f>'POR SEMANA'!$F$1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SEMANA'!$F$2:$F$64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9</c:v>
                </c:pt>
                <c:pt idx="24">
                  <c:v>6</c:v>
                </c:pt>
                <c:pt idx="25">
                  <c:v>9</c:v>
                </c:pt>
                <c:pt idx="26">
                  <c:v>22</c:v>
                </c:pt>
                <c:pt idx="27">
                  <c:v>19</c:v>
                </c:pt>
                <c:pt idx="28">
                  <c:v>18</c:v>
                </c:pt>
                <c:pt idx="29">
                  <c:v>30</c:v>
                </c:pt>
                <c:pt idx="30">
                  <c:v>27</c:v>
                </c:pt>
                <c:pt idx="31">
                  <c:v>26</c:v>
                </c:pt>
                <c:pt idx="32">
                  <c:v>20</c:v>
                </c:pt>
                <c:pt idx="33">
                  <c:v>18</c:v>
                </c:pt>
                <c:pt idx="34">
                  <c:v>16</c:v>
                </c:pt>
                <c:pt idx="35">
                  <c:v>15</c:v>
                </c:pt>
                <c:pt idx="36">
                  <c:v>29</c:v>
                </c:pt>
                <c:pt idx="37">
                  <c:v>22</c:v>
                </c:pt>
                <c:pt idx="38">
                  <c:v>11</c:v>
                </c:pt>
                <c:pt idx="39">
                  <c:v>23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C-4BB9-B04F-D63132FD554D}"/>
            </c:ext>
          </c:extLst>
        </c:ser>
        <c:ser>
          <c:idx val="4"/>
          <c:order val="4"/>
          <c:tx>
            <c:strRef>
              <c:f>'POR SEMANA'!$G$1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SEMANA'!$G$2:$G$64</c:f>
              <c:numCache>
                <c:formatCode>General</c:formatCode>
                <c:ptCount val="6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11</c:v>
                </c:pt>
                <c:pt idx="17">
                  <c:v>5</c:v>
                </c:pt>
                <c:pt idx="18">
                  <c:v>27</c:v>
                </c:pt>
                <c:pt idx="19">
                  <c:v>13</c:v>
                </c:pt>
                <c:pt idx="20">
                  <c:v>13</c:v>
                </c:pt>
                <c:pt idx="21">
                  <c:v>8</c:v>
                </c:pt>
                <c:pt idx="22">
                  <c:v>12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12</c:v>
                </c:pt>
                <c:pt idx="31">
                  <c:v>7</c:v>
                </c:pt>
                <c:pt idx="32">
                  <c:v>4</c:v>
                </c:pt>
                <c:pt idx="33">
                  <c:v>3</c:v>
                </c:pt>
                <c:pt idx="34">
                  <c:v>10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19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9</c:v>
                </c:pt>
                <c:pt idx="48">
                  <c:v>10</c:v>
                </c:pt>
                <c:pt idx="49">
                  <c:v>13</c:v>
                </c:pt>
                <c:pt idx="50">
                  <c:v>11</c:v>
                </c:pt>
                <c:pt idx="51">
                  <c:v>20</c:v>
                </c:pt>
                <c:pt idx="52">
                  <c:v>5</c:v>
                </c:pt>
                <c:pt idx="53">
                  <c:v>16</c:v>
                </c:pt>
                <c:pt idx="54">
                  <c:v>16</c:v>
                </c:pt>
                <c:pt idx="55">
                  <c:v>13</c:v>
                </c:pt>
                <c:pt idx="56">
                  <c:v>16</c:v>
                </c:pt>
                <c:pt idx="57">
                  <c:v>22</c:v>
                </c:pt>
                <c:pt idx="58">
                  <c:v>12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C-4BB9-B04F-D63132FD554D}"/>
            </c:ext>
          </c:extLst>
        </c:ser>
        <c:ser>
          <c:idx val="5"/>
          <c:order val="5"/>
          <c:tx>
            <c:strRef>
              <c:f>'POR SEMANA'!$H$1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SEMANA'!$H$2:$H$64</c:f>
              <c:numCache>
                <c:formatCode>General</c:formatCode>
                <c:ptCount val="63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18</c:v>
                </c:pt>
                <c:pt idx="9">
                  <c:v>14</c:v>
                </c:pt>
                <c:pt idx="10">
                  <c:v>17</c:v>
                </c:pt>
                <c:pt idx="11">
                  <c:v>43</c:v>
                </c:pt>
                <c:pt idx="12">
                  <c:v>16</c:v>
                </c:pt>
                <c:pt idx="13">
                  <c:v>23</c:v>
                </c:pt>
                <c:pt idx="14">
                  <c:v>27</c:v>
                </c:pt>
                <c:pt idx="15">
                  <c:v>38</c:v>
                </c:pt>
                <c:pt idx="16">
                  <c:v>25</c:v>
                </c:pt>
                <c:pt idx="17">
                  <c:v>13</c:v>
                </c:pt>
                <c:pt idx="18">
                  <c:v>97</c:v>
                </c:pt>
                <c:pt idx="19">
                  <c:v>33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4</c:v>
                </c:pt>
                <c:pt idx="29">
                  <c:v>14</c:v>
                </c:pt>
                <c:pt idx="30">
                  <c:v>1</c:v>
                </c:pt>
                <c:pt idx="31">
                  <c:v>5</c:v>
                </c:pt>
                <c:pt idx="32">
                  <c:v>10</c:v>
                </c:pt>
                <c:pt idx="33">
                  <c:v>8</c:v>
                </c:pt>
                <c:pt idx="34">
                  <c:v>7</c:v>
                </c:pt>
                <c:pt idx="35">
                  <c:v>9</c:v>
                </c:pt>
                <c:pt idx="36">
                  <c:v>16</c:v>
                </c:pt>
                <c:pt idx="37">
                  <c:v>9</c:v>
                </c:pt>
                <c:pt idx="38">
                  <c:v>76</c:v>
                </c:pt>
                <c:pt idx="39">
                  <c:v>134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6</c:v>
                </c:pt>
                <c:pt idx="48">
                  <c:v>10</c:v>
                </c:pt>
                <c:pt idx="49">
                  <c:v>21</c:v>
                </c:pt>
                <c:pt idx="50">
                  <c:v>10</c:v>
                </c:pt>
                <c:pt idx="51">
                  <c:v>12</c:v>
                </c:pt>
                <c:pt idx="52">
                  <c:v>23</c:v>
                </c:pt>
                <c:pt idx="53">
                  <c:v>25</c:v>
                </c:pt>
                <c:pt idx="54">
                  <c:v>21</c:v>
                </c:pt>
                <c:pt idx="55">
                  <c:v>33</c:v>
                </c:pt>
                <c:pt idx="56">
                  <c:v>45</c:v>
                </c:pt>
                <c:pt idx="57">
                  <c:v>49</c:v>
                </c:pt>
                <c:pt idx="58">
                  <c:v>50</c:v>
                </c:pt>
                <c:pt idx="59">
                  <c:v>58</c:v>
                </c:pt>
                <c:pt idx="60">
                  <c:v>71</c:v>
                </c:pt>
                <c:pt idx="61">
                  <c:v>71</c:v>
                </c:pt>
                <c:pt idx="6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C-4BB9-B04F-D63132FD554D}"/>
            </c:ext>
          </c:extLst>
        </c:ser>
        <c:ser>
          <c:idx val="6"/>
          <c:order val="6"/>
          <c:tx>
            <c:strRef>
              <c:f>'POR SEMANA'!$I$1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SEMANA'!$I$2:$I$64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20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  <c:pt idx="15">
                  <c:v>17</c:v>
                </c:pt>
                <c:pt idx="16">
                  <c:v>6</c:v>
                </c:pt>
                <c:pt idx="17">
                  <c:v>9</c:v>
                </c:pt>
                <c:pt idx="18">
                  <c:v>38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11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9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17</c:v>
                </c:pt>
                <c:pt idx="39">
                  <c:v>27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3</c:v>
                </c:pt>
                <c:pt idx="46">
                  <c:v>6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11</c:v>
                </c:pt>
                <c:pt idx="54">
                  <c:v>9</c:v>
                </c:pt>
                <c:pt idx="55">
                  <c:v>13</c:v>
                </c:pt>
                <c:pt idx="56">
                  <c:v>12</c:v>
                </c:pt>
                <c:pt idx="57">
                  <c:v>11</c:v>
                </c:pt>
                <c:pt idx="58">
                  <c:v>9</c:v>
                </c:pt>
                <c:pt idx="59">
                  <c:v>10</c:v>
                </c:pt>
                <c:pt idx="60">
                  <c:v>22</c:v>
                </c:pt>
                <c:pt idx="61">
                  <c:v>13</c:v>
                </c:pt>
                <c:pt idx="6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C-4BB9-B04F-D63132FD554D}"/>
            </c:ext>
          </c:extLst>
        </c:ser>
        <c:ser>
          <c:idx val="7"/>
          <c:order val="7"/>
          <c:tx>
            <c:strRef>
              <c:f>'POR SEMANA'!$J$1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SEMANA'!$J$2:$J$64</c:f>
              <c:numCache>
                <c:formatCode>General</c:formatCode>
                <c:ptCount val="6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11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9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9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24</c:v>
                </c:pt>
                <c:pt idx="40">
                  <c:v>5</c:v>
                </c:pt>
                <c:pt idx="41">
                  <c:v>7</c:v>
                </c:pt>
                <c:pt idx="42">
                  <c:v>4</c:v>
                </c:pt>
                <c:pt idx="43">
                  <c:v>5</c:v>
                </c:pt>
                <c:pt idx="44">
                  <c:v>9</c:v>
                </c:pt>
                <c:pt idx="45">
                  <c:v>7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8</c:v>
                </c:pt>
                <c:pt idx="51">
                  <c:v>4</c:v>
                </c:pt>
                <c:pt idx="52">
                  <c:v>2</c:v>
                </c:pt>
                <c:pt idx="53">
                  <c:v>15</c:v>
                </c:pt>
                <c:pt idx="54">
                  <c:v>5</c:v>
                </c:pt>
                <c:pt idx="55">
                  <c:v>7</c:v>
                </c:pt>
                <c:pt idx="56">
                  <c:v>7</c:v>
                </c:pt>
                <c:pt idx="57">
                  <c:v>20</c:v>
                </c:pt>
                <c:pt idx="58">
                  <c:v>13</c:v>
                </c:pt>
                <c:pt idx="59">
                  <c:v>27</c:v>
                </c:pt>
                <c:pt idx="60">
                  <c:v>14</c:v>
                </c:pt>
                <c:pt idx="61">
                  <c:v>17</c:v>
                </c:pt>
                <c:pt idx="6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C-4BB9-B04F-D63132FD554D}"/>
            </c:ext>
          </c:extLst>
        </c:ser>
        <c:ser>
          <c:idx val="8"/>
          <c:order val="8"/>
          <c:tx>
            <c:strRef>
              <c:f>'POR SEMANA'!$K$1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SEMANA'!$K$2:$K$64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14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16</c:v>
                </c:pt>
                <c:pt idx="13">
                  <c:v>6</c:v>
                </c:pt>
                <c:pt idx="14">
                  <c:v>12</c:v>
                </c:pt>
                <c:pt idx="15">
                  <c:v>14</c:v>
                </c:pt>
                <c:pt idx="16">
                  <c:v>11</c:v>
                </c:pt>
                <c:pt idx="17">
                  <c:v>22</c:v>
                </c:pt>
                <c:pt idx="18">
                  <c:v>70</c:v>
                </c:pt>
                <c:pt idx="19">
                  <c:v>22</c:v>
                </c:pt>
                <c:pt idx="20">
                  <c:v>20</c:v>
                </c:pt>
                <c:pt idx="21">
                  <c:v>23</c:v>
                </c:pt>
                <c:pt idx="22">
                  <c:v>18</c:v>
                </c:pt>
                <c:pt idx="23">
                  <c:v>21</c:v>
                </c:pt>
                <c:pt idx="24">
                  <c:v>25</c:v>
                </c:pt>
                <c:pt idx="25">
                  <c:v>25</c:v>
                </c:pt>
                <c:pt idx="26">
                  <c:v>45</c:v>
                </c:pt>
                <c:pt idx="27">
                  <c:v>29</c:v>
                </c:pt>
                <c:pt idx="28">
                  <c:v>10</c:v>
                </c:pt>
                <c:pt idx="29">
                  <c:v>15</c:v>
                </c:pt>
                <c:pt idx="30">
                  <c:v>36</c:v>
                </c:pt>
                <c:pt idx="31">
                  <c:v>12</c:v>
                </c:pt>
                <c:pt idx="32">
                  <c:v>5</c:v>
                </c:pt>
                <c:pt idx="33">
                  <c:v>14</c:v>
                </c:pt>
                <c:pt idx="34">
                  <c:v>13</c:v>
                </c:pt>
                <c:pt idx="35">
                  <c:v>11</c:v>
                </c:pt>
                <c:pt idx="36">
                  <c:v>1</c:v>
                </c:pt>
                <c:pt idx="37">
                  <c:v>10</c:v>
                </c:pt>
                <c:pt idx="38">
                  <c:v>17</c:v>
                </c:pt>
                <c:pt idx="39">
                  <c:v>23</c:v>
                </c:pt>
                <c:pt idx="40">
                  <c:v>21</c:v>
                </c:pt>
                <c:pt idx="41">
                  <c:v>27</c:v>
                </c:pt>
                <c:pt idx="42">
                  <c:v>20</c:v>
                </c:pt>
                <c:pt idx="43">
                  <c:v>22</c:v>
                </c:pt>
                <c:pt idx="44">
                  <c:v>14</c:v>
                </c:pt>
                <c:pt idx="45">
                  <c:v>20</c:v>
                </c:pt>
                <c:pt idx="46">
                  <c:v>26</c:v>
                </c:pt>
                <c:pt idx="47">
                  <c:v>35</c:v>
                </c:pt>
                <c:pt idx="48">
                  <c:v>55</c:v>
                </c:pt>
                <c:pt idx="49">
                  <c:v>54</c:v>
                </c:pt>
                <c:pt idx="50">
                  <c:v>36</c:v>
                </c:pt>
                <c:pt idx="51">
                  <c:v>31</c:v>
                </c:pt>
                <c:pt idx="52">
                  <c:v>37</c:v>
                </c:pt>
                <c:pt idx="53">
                  <c:v>38</c:v>
                </c:pt>
                <c:pt idx="54">
                  <c:v>28</c:v>
                </c:pt>
                <c:pt idx="55">
                  <c:v>41</c:v>
                </c:pt>
                <c:pt idx="56">
                  <c:v>29</c:v>
                </c:pt>
                <c:pt idx="57">
                  <c:v>24</c:v>
                </c:pt>
                <c:pt idx="58">
                  <c:v>18</c:v>
                </c:pt>
                <c:pt idx="59">
                  <c:v>47</c:v>
                </c:pt>
                <c:pt idx="60">
                  <c:v>33</c:v>
                </c:pt>
                <c:pt idx="61">
                  <c:v>52</c:v>
                </c:pt>
                <c:pt idx="6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C-4BB9-B04F-D63132FD554D}"/>
            </c:ext>
          </c:extLst>
        </c:ser>
        <c:ser>
          <c:idx val="9"/>
          <c:order val="9"/>
          <c:tx>
            <c:strRef>
              <c:f>'POR SEMANA'!$L$1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SEMANA'!$L$2:$L$64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18</c:v>
                </c:pt>
                <c:pt idx="9">
                  <c:v>9</c:v>
                </c:pt>
                <c:pt idx="10">
                  <c:v>12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17</c:v>
                </c:pt>
                <c:pt idx="16">
                  <c:v>1</c:v>
                </c:pt>
                <c:pt idx="17">
                  <c:v>15</c:v>
                </c:pt>
                <c:pt idx="18">
                  <c:v>76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7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11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15</c:v>
                </c:pt>
                <c:pt idx="60">
                  <c:v>16</c:v>
                </c:pt>
                <c:pt idx="61">
                  <c:v>14</c:v>
                </c:pt>
                <c:pt idx="6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C-4BB9-B04F-D63132FD554D}"/>
            </c:ext>
          </c:extLst>
        </c:ser>
        <c:ser>
          <c:idx val="10"/>
          <c:order val="10"/>
          <c:tx>
            <c:strRef>
              <c:f>'POR SEMANA'!$M$1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'POR SEMANA'!$A$2:$B$64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21</c:v>
                  </c:pt>
                  <c:pt idx="61">
                    <c:v>22</c:v>
                  </c:pt>
                  <c:pt idx="62">
                    <c:v>23</c:v>
                  </c:pt>
                </c:lvl>
                <c:lvl>
                  <c:pt idx="0">
                    <c:v>2022</c:v>
                  </c:pt>
                  <c:pt idx="20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'POR SEMANA'!$M$2:$M$64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12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7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5</c:v>
                </c:pt>
                <c:pt idx="61">
                  <c:v>13</c:v>
                </c:pt>
                <c:pt idx="6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0C-4BB9-B04F-D63132FD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2195024"/>
        <c:axId val="1012200304"/>
      </c:barChart>
      <c:catAx>
        <c:axId val="10121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2200304"/>
        <c:crosses val="autoZero"/>
        <c:auto val="1"/>
        <c:lblAlgn val="ctr"/>
        <c:lblOffset val="100"/>
        <c:noMultiLvlLbl val="0"/>
      </c:catAx>
      <c:valAx>
        <c:axId val="1012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21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537222182548716E-2"/>
          <c:y val="6.6384009691096294E-3"/>
          <c:w val="0.94444677774749641"/>
          <c:h val="0.8016793968583695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'POR PERIODO'!$V$1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6</c:v>
                </c:pt>
                <c:pt idx="15">
                  <c:v>24</c:v>
                </c:pt>
                <c:pt idx="16">
                  <c:v>43</c:v>
                </c:pt>
                <c:pt idx="17">
                  <c:v>60</c:v>
                </c:pt>
                <c:pt idx="18">
                  <c:v>24</c:v>
                </c:pt>
                <c:pt idx="19">
                  <c:v>9</c:v>
                </c:pt>
                <c:pt idx="20">
                  <c:v>7</c:v>
                </c:pt>
                <c:pt idx="21">
                  <c:v>11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14</c:v>
                </c:pt>
                <c:pt idx="26">
                  <c:v>43</c:v>
                </c:pt>
                <c:pt idx="27">
                  <c:v>48</c:v>
                </c:pt>
                <c:pt idx="28">
                  <c:v>77</c:v>
                </c:pt>
                <c:pt idx="29">
                  <c:v>45</c:v>
                </c:pt>
                <c:pt idx="30">
                  <c:v>32</c:v>
                </c:pt>
                <c:pt idx="3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D-422F-868D-831E69734FEE}"/>
            </c:ext>
          </c:extLst>
        </c:ser>
        <c:ser>
          <c:idx val="4"/>
          <c:order val="1"/>
          <c:tx>
            <c:strRef>
              <c:f>'POR PERIODO'!$W$1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PERIODO'!$W$2:$W$33</c:f>
              <c:numCache>
                <c:formatCode>General</c:formatCode>
                <c:ptCount val="32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6</c:v>
                </c:pt>
                <c:pt idx="14">
                  <c:v>9</c:v>
                </c:pt>
                <c:pt idx="15">
                  <c:v>46</c:v>
                </c:pt>
                <c:pt idx="16">
                  <c:v>63</c:v>
                </c:pt>
                <c:pt idx="17">
                  <c:v>65</c:v>
                </c:pt>
                <c:pt idx="18">
                  <c:v>28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14</c:v>
                </c:pt>
                <c:pt idx="26">
                  <c:v>12</c:v>
                </c:pt>
                <c:pt idx="27">
                  <c:v>7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D-422F-868D-831E69734FEE}"/>
            </c:ext>
          </c:extLst>
        </c:ser>
        <c:ser>
          <c:idx val="5"/>
          <c:order val="2"/>
          <c:tx>
            <c:strRef>
              <c:f>'POR PERIODO'!$X$1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PERIODO'!$X$2:$X$33</c:f>
              <c:numCache>
                <c:formatCode>General</c:formatCode>
                <c:ptCount val="32"/>
                <c:pt idx="0">
                  <c:v>67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18</c:v>
                </c:pt>
                <c:pt idx="5">
                  <c:v>49</c:v>
                </c:pt>
                <c:pt idx="6">
                  <c:v>62</c:v>
                </c:pt>
                <c:pt idx="7">
                  <c:v>28</c:v>
                </c:pt>
                <c:pt idx="8">
                  <c:v>18</c:v>
                </c:pt>
                <c:pt idx="9">
                  <c:v>18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7</c:v>
                </c:pt>
                <c:pt idx="27">
                  <c:v>17</c:v>
                </c:pt>
                <c:pt idx="28">
                  <c:v>21</c:v>
                </c:pt>
                <c:pt idx="29">
                  <c:v>8</c:v>
                </c:pt>
                <c:pt idx="30">
                  <c:v>19</c:v>
                </c:pt>
                <c:pt idx="3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D-422F-868D-831E69734FEE}"/>
            </c:ext>
          </c:extLst>
        </c:ser>
        <c:ser>
          <c:idx val="6"/>
          <c:order val="3"/>
          <c:tx>
            <c:strRef>
              <c:f>'POR PERIODO'!$Y$1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56</c:v>
                </c:pt>
                <c:pt idx="15">
                  <c:v>101</c:v>
                </c:pt>
                <c:pt idx="16">
                  <c:v>69</c:v>
                </c:pt>
                <c:pt idx="17">
                  <c:v>85</c:v>
                </c:pt>
                <c:pt idx="18">
                  <c:v>27</c:v>
                </c:pt>
                <c:pt idx="19">
                  <c:v>36</c:v>
                </c:pt>
                <c:pt idx="20">
                  <c:v>14</c:v>
                </c:pt>
                <c:pt idx="21">
                  <c:v>18</c:v>
                </c:pt>
                <c:pt idx="22">
                  <c:v>13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8D-422F-868D-831E69734FEE}"/>
            </c:ext>
          </c:extLst>
        </c:ser>
        <c:ser>
          <c:idx val="7"/>
          <c:order val="4"/>
          <c:tx>
            <c:strRef>
              <c:f>'POR PERIODO'!$Z$1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PERIODO'!$Z$2:$Z$33</c:f>
              <c:numCache>
                <c:formatCode>General</c:formatCode>
                <c:ptCount val="32"/>
                <c:pt idx="0">
                  <c:v>9</c:v>
                </c:pt>
                <c:pt idx="1">
                  <c:v>6</c:v>
                </c:pt>
                <c:pt idx="2">
                  <c:v>32</c:v>
                </c:pt>
                <c:pt idx="3">
                  <c:v>29</c:v>
                </c:pt>
                <c:pt idx="4">
                  <c:v>56</c:v>
                </c:pt>
                <c:pt idx="5">
                  <c:v>32</c:v>
                </c:pt>
                <c:pt idx="6">
                  <c:v>10</c:v>
                </c:pt>
                <c:pt idx="7">
                  <c:v>17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31</c:v>
                </c:pt>
                <c:pt idx="13">
                  <c:v>36</c:v>
                </c:pt>
                <c:pt idx="14">
                  <c:v>17</c:v>
                </c:pt>
                <c:pt idx="15">
                  <c:v>24</c:v>
                </c:pt>
                <c:pt idx="16">
                  <c:v>22</c:v>
                </c:pt>
                <c:pt idx="17">
                  <c:v>30</c:v>
                </c:pt>
                <c:pt idx="18">
                  <c:v>35</c:v>
                </c:pt>
                <c:pt idx="19">
                  <c:v>13</c:v>
                </c:pt>
                <c:pt idx="20">
                  <c:v>15</c:v>
                </c:pt>
                <c:pt idx="21">
                  <c:v>18</c:v>
                </c:pt>
                <c:pt idx="22">
                  <c:v>28</c:v>
                </c:pt>
                <c:pt idx="23">
                  <c:v>55</c:v>
                </c:pt>
                <c:pt idx="24">
                  <c:v>51</c:v>
                </c:pt>
                <c:pt idx="25">
                  <c:v>41</c:v>
                </c:pt>
                <c:pt idx="26">
                  <c:v>19</c:v>
                </c:pt>
                <c:pt idx="27">
                  <c:v>25</c:v>
                </c:pt>
                <c:pt idx="28">
                  <c:v>54</c:v>
                </c:pt>
                <c:pt idx="29">
                  <c:v>50</c:v>
                </c:pt>
                <c:pt idx="30">
                  <c:v>68</c:v>
                </c:pt>
                <c:pt idx="3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8D-422F-868D-831E69734FEE}"/>
            </c:ext>
          </c:extLst>
        </c:ser>
        <c:ser>
          <c:idx val="8"/>
          <c:order val="5"/>
          <c:tx>
            <c:strRef>
              <c:f>'POR PERIODO'!$AA$1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PERIODO'!$AA$2:$AA$33</c:f>
              <c:numCache>
                <c:formatCode>General</c:formatCode>
                <c:ptCount val="32"/>
                <c:pt idx="0">
                  <c:v>22</c:v>
                </c:pt>
                <c:pt idx="1">
                  <c:v>28</c:v>
                </c:pt>
                <c:pt idx="2">
                  <c:v>92</c:v>
                </c:pt>
                <c:pt idx="3">
                  <c:v>104</c:v>
                </c:pt>
                <c:pt idx="4">
                  <c:v>168</c:v>
                </c:pt>
                <c:pt idx="5">
                  <c:v>60</c:v>
                </c:pt>
                <c:pt idx="6">
                  <c:v>11</c:v>
                </c:pt>
                <c:pt idx="7">
                  <c:v>25</c:v>
                </c:pt>
                <c:pt idx="8">
                  <c:v>8</c:v>
                </c:pt>
                <c:pt idx="9">
                  <c:v>8</c:v>
                </c:pt>
                <c:pt idx="10">
                  <c:v>20</c:v>
                </c:pt>
                <c:pt idx="11">
                  <c:v>30</c:v>
                </c:pt>
                <c:pt idx="12">
                  <c:v>15</c:v>
                </c:pt>
                <c:pt idx="13">
                  <c:v>27</c:v>
                </c:pt>
                <c:pt idx="14">
                  <c:v>39</c:v>
                </c:pt>
                <c:pt idx="15">
                  <c:v>24</c:v>
                </c:pt>
                <c:pt idx="16">
                  <c:v>34</c:v>
                </c:pt>
                <c:pt idx="17">
                  <c:v>235</c:v>
                </c:pt>
                <c:pt idx="18">
                  <c:v>199</c:v>
                </c:pt>
                <c:pt idx="19">
                  <c:v>126</c:v>
                </c:pt>
                <c:pt idx="20">
                  <c:v>138</c:v>
                </c:pt>
                <c:pt idx="21">
                  <c:v>85</c:v>
                </c:pt>
                <c:pt idx="22">
                  <c:v>73</c:v>
                </c:pt>
                <c:pt idx="23">
                  <c:v>48</c:v>
                </c:pt>
                <c:pt idx="24">
                  <c:v>140</c:v>
                </c:pt>
                <c:pt idx="25">
                  <c:v>126</c:v>
                </c:pt>
                <c:pt idx="26">
                  <c:v>36</c:v>
                </c:pt>
                <c:pt idx="27">
                  <c:v>39</c:v>
                </c:pt>
                <c:pt idx="28">
                  <c:v>53</c:v>
                </c:pt>
                <c:pt idx="29">
                  <c:v>102</c:v>
                </c:pt>
                <c:pt idx="30">
                  <c:v>202</c:v>
                </c:pt>
                <c:pt idx="3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8D-422F-868D-831E69734FEE}"/>
            </c:ext>
          </c:extLst>
        </c:ser>
        <c:ser>
          <c:idx val="9"/>
          <c:order val="6"/>
          <c:tx>
            <c:strRef>
              <c:f>'POR PERIODO'!$AB$1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PERIODO'!$AB$2:$AB$33</c:f>
              <c:numCache>
                <c:formatCode>General</c:formatCode>
                <c:ptCount val="32"/>
                <c:pt idx="0">
                  <c:v>8</c:v>
                </c:pt>
                <c:pt idx="1">
                  <c:v>14</c:v>
                </c:pt>
                <c:pt idx="2">
                  <c:v>48</c:v>
                </c:pt>
                <c:pt idx="3">
                  <c:v>30</c:v>
                </c:pt>
                <c:pt idx="4">
                  <c:v>63</c:v>
                </c:pt>
                <c:pt idx="5">
                  <c:v>38</c:v>
                </c:pt>
                <c:pt idx="6">
                  <c:v>22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69</c:v>
                </c:pt>
                <c:pt idx="11">
                  <c:v>65</c:v>
                </c:pt>
                <c:pt idx="12">
                  <c:v>31</c:v>
                </c:pt>
                <c:pt idx="13">
                  <c:v>31</c:v>
                </c:pt>
                <c:pt idx="14">
                  <c:v>27</c:v>
                </c:pt>
                <c:pt idx="15">
                  <c:v>14</c:v>
                </c:pt>
                <c:pt idx="16">
                  <c:v>10</c:v>
                </c:pt>
                <c:pt idx="17">
                  <c:v>48</c:v>
                </c:pt>
                <c:pt idx="18">
                  <c:v>40</c:v>
                </c:pt>
                <c:pt idx="19">
                  <c:v>35</c:v>
                </c:pt>
                <c:pt idx="20">
                  <c:v>26</c:v>
                </c:pt>
                <c:pt idx="21">
                  <c:v>46</c:v>
                </c:pt>
                <c:pt idx="22">
                  <c:v>53</c:v>
                </c:pt>
                <c:pt idx="23">
                  <c:v>46</c:v>
                </c:pt>
                <c:pt idx="24">
                  <c:v>54</c:v>
                </c:pt>
                <c:pt idx="25">
                  <c:v>52</c:v>
                </c:pt>
                <c:pt idx="26">
                  <c:v>17</c:v>
                </c:pt>
                <c:pt idx="27">
                  <c:v>22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8D-422F-868D-831E69734FEE}"/>
            </c:ext>
          </c:extLst>
        </c:ser>
        <c:ser>
          <c:idx val="10"/>
          <c:order val="7"/>
          <c:tx>
            <c:strRef>
              <c:f>'POR PERIODO'!$AC$1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PERIODO'!$AC$2:$AC$33</c:f>
              <c:numCache>
                <c:formatCode>General</c:formatCode>
                <c:ptCount val="32"/>
                <c:pt idx="0">
                  <c:v>4</c:v>
                </c:pt>
                <c:pt idx="1">
                  <c:v>2</c:v>
                </c:pt>
                <c:pt idx="2">
                  <c:v>15</c:v>
                </c:pt>
                <c:pt idx="3">
                  <c:v>11</c:v>
                </c:pt>
                <c:pt idx="4">
                  <c:v>26</c:v>
                </c:pt>
                <c:pt idx="5">
                  <c:v>16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18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33</c:v>
                </c:pt>
                <c:pt idx="18">
                  <c:v>50</c:v>
                </c:pt>
                <c:pt idx="19">
                  <c:v>20</c:v>
                </c:pt>
                <c:pt idx="20">
                  <c:v>4</c:v>
                </c:pt>
                <c:pt idx="21">
                  <c:v>23</c:v>
                </c:pt>
                <c:pt idx="22">
                  <c:v>37</c:v>
                </c:pt>
                <c:pt idx="23">
                  <c:v>29</c:v>
                </c:pt>
                <c:pt idx="24">
                  <c:v>49</c:v>
                </c:pt>
                <c:pt idx="25">
                  <c:v>40</c:v>
                </c:pt>
                <c:pt idx="26">
                  <c:v>21</c:v>
                </c:pt>
                <c:pt idx="27">
                  <c:v>24</c:v>
                </c:pt>
                <c:pt idx="28">
                  <c:v>19</c:v>
                </c:pt>
                <c:pt idx="29">
                  <c:v>29</c:v>
                </c:pt>
                <c:pt idx="30">
                  <c:v>67</c:v>
                </c:pt>
                <c:pt idx="3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8D-422F-868D-831E69734FEE}"/>
            </c:ext>
          </c:extLst>
        </c:ser>
        <c:ser>
          <c:idx val="11"/>
          <c:order val="8"/>
          <c:tx>
            <c:strRef>
              <c:f>'POR PERIODO'!$AD$1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PERIODO'!$AD$2:$AD$33</c:f>
              <c:numCache>
                <c:formatCode>General</c:formatCode>
                <c:ptCount val="32"/>
                <c:pt idx="0">
                  <c:v>3</c:v>
                </c:pt>
                <c:pt idx="1">
                  <c:v>27</c:v>
                </c:pt>
                <c:pt idx="2">
                  <c:v>107</c:v>
                </c:pt>
                <c:pt idx="3">
                  <c:v>48</c:v>
                </c:pt>
                <c:pt idx="4">
                  <c:v>125</c:v>
                </c:pt>
                <c:pt idx="5">
                  <c:v>54</c:v>
                </c:pt>
                <c:pt idx="6">
                  <c:v>19</c:v>
                </c:pt>
                <c:pt idx="7">
                  <c:v>33</c:v>
                </c:pt>
                <c:pt idx="8">
                  <c:v>28</c:v>
                </c:pt>
                <c:pt idx="9">
                  <c:v>28</c:v>
                </c:pt>
                <c:pt idx="10">
                  <c:v>58</c:v>
                </c:pt>
                <c:pt idx="11">
                  <c:v>33</c:v>
                </c:pt>
                <c:pt idx="12">
                  <c:v>5</c:v>
                </c:pt>
                <c:pt idx="13">
                  <c:v>82</c:v>
                </c:pt>
                <c:pt idx="14">
                  <c:v>124</c:v>
                </c:pt>
                <c:pt idx="15">
                  <c:v>73</c:v>
                </c:pt>
                <c:pt idx="16">
                  <c:v>43</c:v>
                </c:pt>
                <c:pt idx="17">
                  <c:v>51</c:v>
                </c:pt>
                <c:pt idx="18">
                  <c:v>72</c:v>
                </c:pt>
                <c:pt idx="19">
                  <c:v>31</c:v>
                </c:pt>
                <c:pt idx="20">
                  <c:v>36</c:v>
                </c:pt>
                <c:pt idx="21">
                  <c:v>30</c:v>
                </c:pt>
                <c:pt idx="22">
                  <c:v>26</c:v>
                </c:pt>
                <c:pt idx="23">
                  <c:v>34</c:v>
                </c:pt>
                <c:pt idx="24">
                  <c:v>31</c:v>
                </c:pt>
                <c:pt idx="25">
                  <c:v>11</c:v>
                </c:pt>
                <c:pt idx="26">
                  <c:v>90</c:v>
                </c:pt>
                <c:pt idx="27">
                  <c:v>95</c:v>
                </c:pt>
                <c:pt idx="28">
                  <c:v>176</c:v>
                </c:pt>
                <c:pt idx="29">
                  <c:v>144</c:v>
                </c:pt>
                <c:pt idx="30">
                  <c:v>118</c:v>
                </c:pt>
                <c:pt idx="3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8D-422F-868D-831E69734FEE}"/>
            </c:ext>
          </c:extLst>
        </c:ser>
        <c:ser>
          <c:idx val="12"/>
          <c:order val="9"/>
          <c:tx>
            <c:strRef>
              <c:f>'POR PERIODO'!$AE$1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</c:numRef>
          </c:cat>
          <c:val>
            <c:numRef>
              <c:f>'POR PERIODO'!$AE$2:$AE$33</c:f>
              <c:numCache>
                <c:formatCode>General</c:formatCode>
                <c:ptCount val="32"/>
                <c:pt idx="0">
                  <c:v>0</c:v>
                </c:pt>
                <c:pt idx="1">
                  <c:v>7</c:v>
                </c:pt>
                <c:pt idx="2">
                  <c:v>64</c:v>
                </c:pt>
                <c:pt idx="3">
                  <c:v>18</c:v>
                </c:pt>
                <c:pt idx="4">
                  <c:v>99</c:v>
                </c:pt>
                <c:pt idx="5">
                  <c:v>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29</c:v>
                </c:pt>
                <c:pt idx="12">
                  <c:v>42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1</c:v>
                </c:pt>
                <c:pt idx="17">
                  <c:v>11</c:v>
                </c:pt>
                <c:pt idx="18">
                  <c:v>18</c:v>
                </c:pt>
                <c:pt idx="19">
                  <c:v>15</c:v>
                </c:pt>
                <c:pt idx="20">
                  <c:v>8</c:v>
                </c:pt>
                <c:pt idx="21">
                  <c:v>33</c:v>
                </c:pt>
                <c:pt idx="22">
                  <c:v>36</c:v>
                </c:pt>
                <c:pt idx="23">
                  <c:v>16</c:v>
                </c:pt>
                <c:pt idx="24">
                  <c:v>42</c:v>
                </c:pt>
                <c:pt idx="25">
                  <c:v>23</c:v>
                </c:pt>
                <c:pt idx="26">
                  <c:v>16</c:v>
                </c:pt>
                <c:pt idx="27">
                  <c:v>10</c:v>
                </c:pt>
                <c:pt idx="28">
                  <c:v>22</c:v>
                </c:pt>
                <c:pt idx="29">
                  <c:v>30</c:v>
                </c:pt>
                <c:pt idx="30">
                  <c:v>38</c:v>
                </c:pt>
                <c:pt idx="3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8D-422F-868D-831E69734FEE}"/>
            </c:ext>
          </c:extLst>
        </c:ser>
        <c:ser>
          <c:idx val="0"/>
          <c:order val="10"/>
          <c:tx>
            <c:strRef>
              <c:f>'POR PERIODO'!$AF$1</c:f>
              <c:strCache>
                <c:ptCount val="1"/>
                <c:pt idx="0">
                  <c:v>Otros Virus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PERIODO'!$U$2:$U$40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'POR PERIODO'!$AF$2:$AF$33</c:f>
              <c:numCache>
                <c:formatCode>General</c:formatCode>
                <c:ptCount val="32"/>
                <c:pt idx="0">
                  <c:v>16</c:v>
                </c:pt>
                <c:pt idx="1">
                  <c:v>36</c:v>
                </c:pt>
                <c:pt idx="2">
                  <c:v>27</c:v>
                </c:pt>
                <c:pt idx="3">
                  <c:v>15</c:v>
                </c:pt>
                <c:pt idx="4">
                  <c:v>25</c:v>
                </c:pt>
                <c:pt idx="5">
                  <c:v>19</c:v>
                </c:pt>
                <c:pt idx="6">
                  <c:v>42</c:v>
                </c:pt>
                <c:pt idx="7">
                  <c:v>37</c:v>
                </c:pt>
                <c:pt idx="8">
                  <c:v>15</c:v>
                </c:pt>
                <c:pt idx="9">
                  <c:v>15</c:v>
                </c:pt>
                <c:pt idx="10">
                  <c:v>9</c:v>
                </c:pt>
                <c:pt idx="11">
                  <c:v>24</c:v>
                </c:pt>
                <c:pt idx="12">
                  <c:v>50</c:v>
                </c:pt>
                <c:pt idx="13">
                  <c:v>9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10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20</c:v>
                </c:pt>
                <c:pt idx="25">
                  <c:v>76</c:v>
                </c:pt>
                <c:pt idx="26">
                  <c:v>4</c:v>
                </c:pt>
                <c:pt idx="27">
                  <c:v>2</c:v>
                </c:pt>
                <c:pt idx="28">
                  <c:v>12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C98D-422F-868D-831E6973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115840"/>
        <c:axId val="738112960"/>
      </c:barChart>
      <c:lineChart>
        <c:grouping val="standard"/>
        <c:varyColors val="0"/>
        <c:ser>
          <c:idx val="1"/>
          <c:order val="11"/>
          <c:tx>
            <c:strRef>
              <c:f>'POR PERIODO'!$AI$1</c:f>
              <c:strCache>
                <c:ptCount val="1"/>
                <c:pt idx="0">
                  <c:v>% DE POSITIVIDAD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 PERIODO'!$AI$2:$AI$33</c:f>
              <c:numCache>
                <c:formatCode>0.0</c:formatCode>
                <c:ptCount val="32"/>
                <c:pt idx="0">
                  <c:v>38.135593220338983</c:v>
                </c:pt>
                <c:pt idx="1">
                  <c:v>24.554455445544555</c:v>
                </c:pt>
                <c:pt idx="2">
                  <c:v>58.725341426403645</c:v>
                </c:pt>
                <c:pt idx="3">
                  <c:v>41.463414634146339</c:v>
                </c:pt>
                <c:pt idx="4">
                  <c:v>49.405772495755521</c:v>
                </c:pt>
                <c:pt idx="5">
                  <c:v>32.667876588021777</c:v>
                </c:pt>
                <c:pt idx="6">
                  <c:v>22.435897435897438</c:v>
                </c:pt>
                <c:pt idx="7">
                  <c:v>26.525198938992045</c:v>
                </c:pt>
                <c:pt idx="8">
                  <c:v>20.569620253164558</c:v>
                </c:pt>
                <c:pt idx="9">
                  <c:v>20.569620253164558</c:v>
                </c:pt>
                <c:pt idx="10">
                  <c:v>33.982300884955748</c:v>
                </c:pt>
                <c:pt idx="11">
                  <c:v>36.607142857142854</c:v>
                </c:pt>
                <c:pt idx="12">
                  <c:v>33.333333333333329</c:v>
                </c:pt>
                <c:pt idx="13">
                  <c:v>3.147128245476003</c:v>
                </c:pt>
                <c:pt idx="14">
                  <c:v>5.8461538461538458</c:v>
                </c:pt>
                <c:pt idx="15">
                  <c:v>6.765371170059634</c:v>
                </c:pt>
                <c:pt idx="16">
                  <c:v>11.240601503759398</c:v>
                </c:pt>
                <c:pt idx="17">
                  <c:v>19.297163995067816</c:v>
                </c:pt>
                <c:pt idx="18">
                  <c:v>18.611632270168858</c:v>
                </c:pt>
                <c:pt idx="19">
                  <c:v>13.450292397660817</c:v>
                </c:pt>
                <c:pt idx="20">
                  <c:v>9.3006993006993017</c:v>
                </c:pt>
                <c:pt idx="21">
                  <c:v>10.044874007594062</c:v>
                </c:pt>
                <c:pt idx="22">
                  <c:v>13.42439943476213</c:v>
                </c:pt>
                <c:pt idx="23">
                  <c:v>11.992445703493862</c:v>
                </c:pt>
                <c:pt idx="24">
                  <c:v>8.9051743282256268</c:v>
                </c:pt>
                <c:pt idx="25">
                  <c:v>10.222672064777328</c:v>
                </c:pt>
                <c:pt idx="26">
                  <c:v>8.7713534822601851</c:v>
                </c:pt>
                <c:pt idx="27">
                  <c:v>8.0855793275909971</c:v>
                </c:pt>
                <c:pt idx="28">
                  <c:v>11.808118081180812</c:v>
                </c:pt>
                <c:pt idx="29">
                  <c:v>54.59905660377359</c:v>
                </c:pt>
                <c:pt idx="30">
                  <c:v>51.275510204081634</c:v>
                </c:pt>
                <c:pt idx="31">
                  <c:v>59.409969481180056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9-4DEF-A15F-C3446BE9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52783"/>
        <c:axId val="612052303"/>
      </c:lineChart>
      <c:catAx>
        <c:axId val="7381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700" b="1"/>
                  <a:t>PERÍODO</a:t>
                </a:r>
                <a:r>
                  <a:rPr lang="es-CO" sz="1700" b="1" baseline="0"/>
                  <a:t> EPIDEMIOLÓGICO</a:t>
                </a:r>
                <a:endParaRPr lang="es-CO" sz="1700" b="1"/>
              </a:p>
            </c:rich>
          </c:tx>
          <c:layout>
            <c:manualLayout>
              <c:xMode val="edge"/>
              <c:yMode val="edge"/>
              <c:x val="0.43639461699679277"/>
              <c:y val="0.8631875615791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12960"/>
        <c:crosses val="autoZero"/>
        <c:auto val="1"/>
        <c:lblAlgn val="ctr"/>
        <c:lblOffset val="100"/>
        <c:noMultiLvlLbl val="0"/>
      </c:catAx>
      <c:valAx>
        <c:axId val="738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500" b="1"/>
                  <a:t>NÚMERO DE CASOS POSITIVOS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15840"/>
        <c:crosses val="autoZero"/>
        <c:crossBetween val="between"/>
      </c:valAx>
      <c:valAx>
        <c:axId val="612052303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052783"/>
        <c:crosses val="max"/>
        <c:crossBetween val="between"/>
      </c:valAx>
      <c:catAx>
        <c:axId val="612052783"/>
        <c:scaling>
          <c:orientation val="minMax"/>
        </c:scaling>
        <c:delete val="1"/>
        <c:axPos val="b"/>
        <c:majorTickMark val="out"/>
        <c:minorTickMark val="none"/>
        <c:tickLblPos val="nextTo"/>
        <c:crossAx val="612052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628496802410593E-2"/>
          <c:y val="0.91211407820038815"/>
          <c:w val="0.92142730046714783"/>
          <c:h val="7.9783114299324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736355</xdr:colOff>
      <xdr:row>0</xdr:row>
      <xdr:rowOff>594457</xdr:rowOff>
    </xdr:from>
    <xdr:to>
      <xdr:col>37</xdr:col>
      <xdr:colOff>232019</xdr:colOff>
      <xdr:row>63</xdr:row>
      <xdr:rowOff>73269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41D568-8493-59CD-D58A-37734ED7E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15872</xdr:colOff>
      <xdr:row>1</xdr:row>
      <xdr:rowOff>61058</xdr:rowOff>
    </xdr:from>
    <xdr:to>
      <xdr:col>66</xdr:col>
      <xdr:colOff>24423</xdr:colOff>
      <xdr:row>41</xdr:row>
      <xdr:rowOff>183173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12396B-02BC-19D8-50DF-E515753C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23200</xdr:colOff>
      <xdr:row>1</xdr:row>
      <xdr:rowOff>41395</xdr:rowOff>
    </xdr:from>
    <xdr:to>
      <xdr:col>31</xdr:col>
      <xdr:colOff>0</xdr:colOff>
      <xdr:row>34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CDBCF-4A69-8A1F-9250-A30C839CC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39091</xdr:colOff>
      <xdr:row>4</xdr:row>
      <xdr:rowOff>14485</xdr:rowOff>
    </xdr:from>
    <xdr:to>
      <xdr:col>56</xdr:col>
      <xdr:colOff>713079</xdr:colOff>
      <xdr:row>55</xdr:row>
      <xdr:rowOff>190501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0B36F5-D590-2890-25A9-905321A74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0.0681</cdr:x>
      <cdr:y>0.8316</cdr:y>
    </cdr:from>
    <cdr:to>
      <cdr:x>0.41179</cdr:x>
      <cdr:y>0.86126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3292CCD-EC2E-538F-B348-7C70EACBD69B}"/>
            </a:ext>
          </a:extLst>
        </cdr:cNvPr>
        <cdr:cNvSpPr txBox="1"/>
      </cdr:nvSpPr>
      <cdr:spPr>
        <a:xfrm xmlns:a="http://schemas.openxmlformats.org/drawingml/2006/main">
          <a:off x="1028027" y="10718364"/>
          <a:ext cx="5188150" cy="382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500" b="1"/>
            <a:t>AÑO</a:t>
          </a:r>
          <a:r>
            <a:rPr lang="es-CO" sz="1500" b="1" baseline="0"/>
            <a:t> 2022</a:t>
          </a:r>
          <a:endParaRPr lang="es-CO" sz="1500" b="1"/>
        </a:p>
      </cdr:txBody>
    </cdr:sp>
  </cdr:relSizeAnchor>
  <cdr:relSizeAnchor xmlns:cdr="http://schemas.openxmlformats.org/drawingml/2006/chartDrawing">
    <cdr:from>
      <cdr:x>0.44681</cdr:x>
      <cdr:y>0.83577</cdr:y>
    </cdr:from>
    <cdr:to>
      <cdr:x>0.8396</cdr:x>
      <cdr:y>0.86186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29D3713F-B587-8921-D3BF-A8A7D2A4577A}"/>
            </a:ext>
          </a:extLst>
        </cdr:cNvPr>
        <cdr:cNvSpPr txBox="1"/>
      </cdr:nvSpPr>
      <cdr:spPr>
        <a:xfrm xmlns:a="http://schemas.openxmlformats.org/drawingml/2006/main">
          <a:off x="6744784" y="10772212"/>
          <a:ext cx="5929336" cy="336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500" b="1"/>
            <a:t> AÑO 2023</a:t>
          </a:r>
        </a:p>
      </cdr:txBody>
    </cdr:sp>
  </cdr:relSizeAnchor>
  <cdr:relSizeAnchor xmlns:cdr="http://schemas.openxmlformats.org/drawingml/2006/chartDrawing">
    <cdr:from>
      <cdr:x>0.86778</cdr:x>
      <cdr:y>0.83732</cdr:y>
    </cdr:from>
    <cdr:to>
      <cdr:x>0.96498</cdr:x>
      <cdr:y>0.85867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D8C3FCF0-5253-6518-DABA-EE987D5C0C2C}"/>
            </a:ext>
          </a:extLst>
        </cdr:cNvPr>
        <cdr:cNvSpPr txBox="1"/>
      </cdr:nvSpPr>
      <cdr:spPr>
        <a:xfrm xmlns:a="http://schemas.openxmlformats.org/drawingml/2006/main">
          <a:off x="13099549" y="10792148"/>
          <a:ext cx="1467276" cy="27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500" b="1"/>
            <a:t>AÑO</a:t>
          </a:r>
          <a:r>
            <a:rPr lang="es-CO" sz="1500" b="1" baseline="0"/>
            <a:t> 2024</a:t>
          </a:r>
          <a:endParaRPr lang="es-CO" sz="1500" b="1"/>
        </a:p>
      </cdr:txBody>
    </cdr:sp>
  </cdr:relSizeAnchor>
  <cdr:relSizeAnchor xmlns:cdr="http://schemas.openxmlformats.org/drawingml/2006/chartDrawing">
    <cdr:from>
      <cdr:x>0.79934</cdr:x>
      <cdr:y>0.01596</cdr:y>
    </cdr:from>
    <cdr:to>
      <cdr:x>0.80308</cdr:x>
      <cdr:y>0.85199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7074E397-4919-5430-1DE0-1B6FCFF27390}"/>
            </a:ext>
          </a:extLst>
        </cdr:cNvPr>
        <cdr:cNvCxnSpPr/>
      </cdr:nvCxnSpPr>
      <cdr:spPr>
        <a:xfrm xmlns:a="http://schemas.openxmlformats.org/drawingml/2006/main">
          <a:off x="12111601" y="171977"/>
          <a:ext cx="56668" cy="9008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0.4183</cdr:x>
      <cdr:y>0.01238</cdr:y>
    </cdr:from>
    <cdr:to>
      <cdr:x>0.41902</cdr:x>
      <cdr:y>0.84948</cdr:y>
    </cdr:to>
    <cdr:cxnSp macro="">
      <cdr:nvCxnSpPr>
        <cdr:cNvPr id="13" name="Conector recto 12">
          <a:extLst xmlns:a="http://schemas.openxmlformats.org/drawingml/2006/main">
            <a:ext uri="{FF2B5EF4-FFF2-40B4-BE49-F238E27FC236}">
              <a16:creationId xmlns:a16="http://schemas.microsoft.com/office/drawing/2014/main" id="{DA436181-BA51-B3A5-738B-DC3C68169A08}"/>
            </a:ext>
          </a:extLst>
        </cdr:cNvPr>
        <cdr:cNvCxnSpPr/>
      </cdr:nvCxnSpPr>
      <cdr:spPr>
        <a:xfrm xmlns:a="http://schemas.openxmlformats.org/drawingml/2006/main" flipH="1">
          <a:off x="6338037" y="133383"/>
          <a:ext cx="10910" cy="9019538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21E1-356B-4FF8-A237-82ADA8714CB5}">
  <dimension ref="A1:AT139"/>
  <sheetViews>
    <sheetView topLeftCell="A109" zoomScale="69" zoomScaleNormal="69" workbookViewId="0">
      <selection activeCell="Q134" sqref="Q134"/>
    </sheetView>
  </sheetViews>
  <sheetFormatPr baseColWidth="10" defaultRowHeight="15" x14ac:dyDescent="0.25"/>
  <sheetData>
    <row r="1" spans="1:46" ht="47.25" x14ac:dyDescent="0.25">
      <c r="A1" t="s">
        <v>63</v>
      </c>
      <c r="B1" s="11" t="s">
        <v>64</v>
      </c>
      <c r="C1" s="12" t="s">
        <v>1</v>
      </c>
      <c r="D1" s="12" t="s">
        <v>2</v>
      </c>
      <c r="E1" s="13" t="s">
        <v>3</v>
      </c>
      <c r="F1" s="14" t="s">
        <v>0</v>
      </c>
      <c r="G1" s="15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AO1" t="s">
        <v>63</v>
      </c>
      <c r="AP1" s="10" t="s">
        <v>64</v>
      </c>
      <c r="AQ1" s="1" t="s">
        <v>1</v>
      </c>
      <c r="AR1" s="1" t="s">
        <v>2</v>
      </c>
      <c r="AS1" s="2" t="s">
        <v>3</v>
      </c>
      <c r="AT1" s="3" t="s">
        <v>0</v>
      </c>
    </row>
    <row r="2" spans="1:46" ht="15.75" x14ac:dyDescent="0.25">
      <c r="A2" s="74">
        <v>2022</v>
      </c>
      <c r="B2" s="20" t="s">
        <v>11</v>
      </c>
      <c r="C2" s="21">
        <v>0</v>
      </c>
      <c r="D2" s="21">
        <v>4</v>
      </c>
      <c r="E2" s="21">
        <v>26</v>
      </c>
      <c r="F2" s="21">
        <v>0</v>
      </c>
      <c r="G2" s="21">
        <v>5</v>
      </c>
      <c r="H2" s="21">
        <v>10</v>
      </c>
      <c r="I2" s="21">
        <v>0</v>
      </c>
      <c r="J2" s="21">
        <v>2</v>
      </c>
      <c r="K2" s="21">
        <v>0</v>
      </c>
      <c r="L2" s="21">
        <v>0</v>
      </c>
      <c r="M2" s="21">
        <v>0</v>
      </c>
      <c r="AO2" s="74">
        <v>2022</v>
      </c>
      <c r="AP2" s="7" t="s">
        <v>11</v>
      </c>
      <c r="AQ2" s="8">
        <v>0</v>
      </c>
      <c r="AR2" s="8">
        <v>4</v>
      </c>
      <c r="AS2" s="8">
        <v>26</v>
      </c>
      <c r="AT2" s="8">
        <v>0</v>
      </c>
    </row>
    <row r="3" spans="1:46" ht="15.75" x14ac:dyDescent="0.25">
      <c r="A3" s="74"/>
      <c r="B3" s="20" t="s">
        <v>12</v>
      </c>
      <c r="C3" s="21">
        <v>0</v>
      </c>
      <c r="D3" s="21">
        <v>1</v>
      </c>
      <c r="E3" s="21">
        <v>25</v>
      </c>
      <c r="F3" s="21">
        <v>0</v>
      </c>
      <c r="G3" s="21">
        <v>1</v>
      </c>
      <c r="H3" s="21">
        <v>4</v>
      </c>
      <c r="I3" s="21">
        <v>0</v>
      </c>
      <c r="J3" s="21">
        <v>0</v>
      </c>
      <c r="K3" s="21">
        <v>0</v>
      </c>
      <c r="L3" s="21">
        <v>0</v>
      </c>
      <c r="M3" s="21">
        <v>1</v>
      </c>
      <c r="AO3" s="74"/>
      <c r="AP3" s="7" t="s">
        <v>12</v>
      </c>
      <c r="AQ3" s="8">
        <v>0</v>
      </c>
      <c r="AR3" s="8">
        <v>1</v>
      </c>
      <c r="AS3" s="8">
        <v>25</v>
      </c>
      <c r="AT3" s="8">
        <v>0</v>
      </c>
    </row>
    <row r="4" spans="1:46" ht="15.75" x14ac:dyDescent="0.25">
      <c r="A4" s="74"/>
      <c r="B4" s="20" t="s">
        <v>13</v>
      </c>
      <c r="C4" s="21">
        <v>0</v>
      </c>
      <c r="D4" s="21">
        <v>0</v>
      </c>
      <c r="E4" s="21">
        <v>10</v>
      </c>
      <c r="F4" s="21">
        <v>0</v>
      </c>
      <c r="G4" s="21">
        <v>2</v>
      </c>
      <c r="H4" s="21">
        <v>5</v>
      </c>
      <c r="I4" s="21">
        <v>7</v>
      </c>
      <c r="J4" s="21">
        <v>1</v>
      </c>
      <c r="K4" s="21">
        <v>2</v>
      </c>
      <c r="L4" s="21">
        <v>0</v>
      </c>
      <c r="M4" s="21">
        <v>6</v>
      </c>
      <c r="AO4" s="74"/>
      <c r="AP4" s="7" t="s">
        <v>13</v>
      </c>
      <c r="AQ4" s="8">
        <v>0</v>
      </c>
      <c r="AR4" s="8">
        <v>0</v>
      </c>
      <c r="AS4" s="8">
        <v>10</v>
      </c>
      <c r="AT4" s="8">
        <v>0</v>
      </c>
    </row>
    <row r="5" spans="1:46" ht="15.75" x14ac:dyDescent="0.25">
      <c r="A5" s="74"/>
      <c r="B5" s="20" t="s">
        <v>14</v>
      </c>
      <c r="C5" s="22">
        <v>0</v>
      </c>
      <c r="D5" s="22">
        <v>1</v>
      </c>
      <c r="E5" s="22">
        <v>6</v>
      </c>
      <c r="F5" s="22">
        <v>0</v>
      </c>
      <c r="G5" s="22">
        <v>1</v>
      </c>
      <c r="H5" s="22">
        <v>3</v>
      </c>
      <c r="I5" s="22">
        <v>1</v>
      </c>
      <c r="J5" s="22">
        <v>1</v>
      </c>
      <c r="K5" s="22">
        <v>1</v>
      </c>
      <c r="L5" s="22">
        <v>0</v>
      </c>
      <c r="M5" s="22">
        <v>9</v>
      </c>
      <c r="AO5" s="74"/>
      <c r="AP5" s="7" t="s">
        <v>14</v>
      </c>
      <c r="AQ5" s="9">
        <v>0</v>
      </c>
      <c r="AR5" s="9">
        <v>1</v>
      </c>
      <c r="AS5" s="9">
        <v>6</v>
      </c>
      <c r="AT5" s="9">
        <v>0</v>
      </c>
    </row>
    <row r="6" spans="1:46" ht="15.75" x14ac:dyDescent="0.25">
      <c r="A6" s="74"/>
      <c r="B6" s="16" t="s">
        <v>15</v>
      </c>
      <c r="C6" s="17">
        <v>0</v>
      </c>
      <c r="D6" s="17">
        <v>0</v>
      </c>
      <c r="E6" s="17">
        <v>1</v>
      </c>
      <c r="F6" s="17">
        <v>0</v>
      </c>
      <c r="G6" s="17">
        <v>2</v>
      </c>
      <c r="H6" s="17">
        <v>9</v>
      </c>
      <c r="I6" s="17">
        <v>4</v>
      </c>
      <c r="J6" s="17">
        <v>0</v>
      </c>
      <c r="K6" s="17">
        <v>6</v>
      </c>
      <c r="L6" s="17">
        <v>0</v>
      </c>
      <c r="M6" s="17">
        <v>9</v>
      </c>
      <c r="AO6" s="74"/>
      <c r="AP6" s="7" t="s">
        <v>15</v>
      </c>
      <c r="AQ6" s="9">
        <v>0</v>
      </c>
      <c r="AR6" s="9">
        <v>0</v>
      </c>
      <c r="AS6" s="9">
        <v>1</v>
      </c>
      <c r="AT6" s="9">
        <v>0</v>
      </c>
    </row>
    <row r="7" spans="1:46" ht="15.75" x14ac:dyDescent="0.25">
      <c r="A7" s="74"/>
      <c r="B7" s="7" t="s">
        <v>16</v>
      </c>
      <c r="C7" s="9">
        <v>0</v>
      </c>
      <c r="D7" s="9">
        <v>1</v>
      </c>
      <c r="E7" s="9">
        <v>1</v>
      </c>
      <c r="F7" s="9">
        <v>0</v>
      </c>
      <c r="G7" s="9">
        <v>1</v>
      </c>
      <c r="H7" s="9">
        <v>3</v>
      </c>
      <c r="I7" s="9">
        <v>3</v>
      </c>
      <c r="J7" s="9">
        <v>0</v>
      </c>
      <c r="K7" s="9">
        <v>2</v>
      </c>
      <c r="L7" s="9">
        <v>0</v>
      </c>
      <c r="M7" s="9">
        <v>10</v>
      </c>
      <c r="AO7" s="74"/>
      <c r="AP7" s="7" t="s">
        <v>16</v>
      </c>
      <c r="AQ7" s="9">
        <v>0</v>
      </c>
      <c r="AR7" s="9">
        <v>1</v>
      </c>
      <c r="AS7" s="9">
        <v>1</v>
      </c>
      <c r="AT7" s="9">
        <v>0</v>
      </c>
    </row>
    <row r="8" spans="1:46" ht="15.75" x14ac:dyDescent="0.25">
      <c r="A8" s="74"/>
      <c r="B8" s="7" t="s">
        <v>17</v>
      </c>
      <c r="C8" s="9">
        <v>0</v>
      </c>
      <c r="D8" s="9">
        <v>0</v>
      </c>
      <c r="E8" s="9">
        <v>1</v>
      </c>
      <c r="F8" s="9">
        <v>0</v>
      </c>
      <c r="G8" s="9">
        <v>1</v>
      </c>
      <c r="H8" s="9">
        <v>8</v>
      </c>
      <c r="I8" s="9">
        <v>4</v>
      </c>
      <c r="J8" s="9">
        <v>0</v>
      </c>
      <c r="K8" s="9">
        <v>5</v>
      </c>
      <c r="L8" s="9">
        <v>0</v>
      </c>
      <c r="M8" s="9">
        <v>12</v>
      </c>
      <c r="AO8" s="74"/>
      <c r="AP8" s="7" t="s">
        <v>17</v>
      </c>
      <c r="AQ8" s="9">
        <v>0</v>
      </c>
      <c r="AR8" s="9">
        <v>0</v>
      </c>
      <c r="AS8" s="9">
        <v>1</v>
      </c>
      <c r="AT8" s="9">
        <v>0</v>
      </c>
    </row>
    <row r="9" spans="1:46" ht="15.75" x14ac:dyDescent="0.25">
      <c r="A9" s="74"/>
      <c r="B9" s="7" t="s">
        <v>18</v>
      </c>
      <c r="C9" s="9">
        <v>0</v>
      </c>
      <c r="D9" s="9">
        <v>0</v>
      </c>
      <c r="E9" s="9">
        <v>0</v>
      </c>
      <c r="F9" s="9">
        <v>0</v>
      </c>
      <c r="G9" s="9">
        <v>2</v>
      </c>
      <c r="H9" s="9">
        <v>8</v>
      </c>
      <c r="I9" s="9">
        <v>3</v>
      </c>
      <c r="J9" s="9">
        <v>2</v>
      </c>
      <c r="K9" s="9">
        <v>14</v>
      </c>
      <c r="L9" s="9">
        <v>7</v>
      </c>
      <c r="M9" s="9">
        <v>5</v>
      </c>
      <c r="AO9" s="74"/>
      <c r="AP9" s="7" t="s">
        <v>18</v>
      </c>
      <c r="AQ9" s="9">
        <v>0</v>
      </c>
      <c r="AR9" s="9">
        <v>0</v>
      </c>
      <c r="AS9" s="9">
        <v>0</v>
      </c>
      <c r="AT9" s="9">
        <v>0</v>
      </c>
    </row>
    <row r="10" spans="1:46" ht="15.75" x14ac:dyDescent="0.25">
      <c r="A10" s="74"/>
      <c r="B10" s="7" t="s">
        <v>19</v>
      </c>
      <c r="C10" s="9">
        <v>0</v>
      </c>
      <c r="D10" s="9">
        <v>0</v>
      </c>
      <c r="E10" s="9">
        <v>0</v>
      </c>
      <c r="F10" s="9">
        <v>0</v>
      </c>
      <c r="G10" s="9">
        <v>6</v>
      </c>
      <c r="H10" s="9">
        <v>18</v>
      </c>
      <c r="I10" s="9">
        <v>7</v>
      </c>
      <c r="J10" s="9">
        <v>5</v>
      </c>
      <c r="K10" s="9">
        <v>25</v>
      </c>
      <c r="L10" s="9">
        <v>18</v>
      </c>
      <c r="M10" s="9">
        <v>8</v>
      </c>
      <c r="AO10" s="74"/>
      <c r="AP10" s="7" t="s">
        <v>19</v>
      </c>
      <c r="AQ10" s="9">
        <v>0</v>
      </c>
      <c r="AR10" s="9">
        <v>0</v>
      </c>
      <c r="AS10" s="9">
        <v>0</v>
      </c>
      <c r="AT10" s="9">
        <v>0</v>
      </c>
    </row>
    <row r="11" spans="1:46" ht="15.75" x14ac:dyDescent="0.25">
      <c r="A11" s="74"/>
      <c r="B11" s="7" t="s">
        <v>20</v>
      </c>
      <c r="C11" s="9">
        <v>0</v>
      </c>
      <c r="D11" s="9">
        <v>0</v>
      </c>
      <c r="E11" s="9">
        <v>0</v>
      </c>
      <c r="F11" s="9">
        <v>0</v>
      </c>
      <c r="G11" s="9">
        <v>5</v>
      </c>
      <c r="H11" s="9">
        <v>14</v>
      </c>
      <c r="I11" s="9">
        <v>9</v>
      </c>
      <c r="J11" s="9">
        <v>1</v>
      </c>
      <c r="K11" s="9">
        <v>28</v>
      </c>
      <c r="L11" s="9">
        <v>9</v>
      </c>
      <c r="M11" s="9">
        <v>2</v>
      </c>
      <c r="AO11" s="74"/>
      <c r="AP11" s="7" t="s">
        <v>20</v>
      </c>
      <c r="AQ11" s="9">
        <v>0</v>
      </c>
      <c r="AR11" s="9">
        <v>0</v>
      </c>
      <c r="AS11" s="9">
        <v>0</v>
      </c>
      <c r="AT11" s="9">
        <v>0</v>
      </c>
    </row>
    <row r="12" spans="1:46" ht="15.75" x14ac:dyDescent="0.25">
      <c r="A12" s="74"/>
      <c r="B12" s="7" t="s">
        <v>21</v>
      </c>
      <c r="C12" s="9">
        <v>0</v>
      </c>
      <c r="D12" s="9">
        <v>0</v>
      </c>
      <c r="E12" s="9">
        <v>0</v>
      </c>
      <c r="F12" s="9">
        <v>0</v>
      </c>
      <c r="G12" s="9">
        <v>9</v>
      </c>
      <c r="H12" s="9">
        <v>17</v>
      </c>
      <c r="I12" s="9">
        <v>12</v>
      </c>
      <c r="J12" s="9">
        <v>2</v>
      </c>
      <c r="K12" s="9">
        <v>27</v>
      </c>
      <c r="L12" s="9">
        <v>12</v>
      </c>
      <c r="M12" s="9">
        <v>10</v>
      </c>
      <c r="AO12" s="74"/>
      <c r="AP12" s="7" t="s">
        <v>21</v>
      </c>
      <c r="AQ12" s="9">
        <v>0</v>
      </c>
      <c r="AR12" s="9">
        <v>0</v>
      </c>
      <c r="AS12" s="9">
        <v>0</v>
      </c>
      <c r="AT12" s="9">
        <v>0</v>
      </c>
    </row>
    <row r="13" spans="1:46" ht="15.75" x14ac:dyDescent="0.25">
      <c r="A13" s="74"/>
      <c r="B13" s="7" t="s">
        <v>22</v>
      </c>
      <c r="C13" s="9">
        <v>0</v>
      </c>
      <c r="D13" s="9">
        <v>0</v>
      </c>
      <c r="E13" s="9">
        <v>2</v>
      </c>
      <c r="F13" s="9">
        <v>0</v>
      </c>
      <c r="G13" s="9">
        <v>12</v>
      </c>
      <c r="H13" s="9">
        <v>43</v>
      </c>
      <c r="I13" s="9">
        <v>20</v>
      </c>
      <c r="J13" s="9">
        <v>7</v>
      </c>
      <c r="K13" s="9">
        <v>27</v>
      </c>
      <c r="L13" s="9">
        <v>25</v>
      </c>
      <c r="M13" s="9">
        <v>7</v>
      </c>
      <c r="AO13" s="74"/>
      <c r="AP13" s="7" t="s">
        <v>22</v>
      </c>
      <c r="AQ13" s="9">
        <v>0</v>
      </c>
      <c r="AR13" s="9">
        <v>0</v>
      </c>
      <c r="AS13" s="9">
        <v>2</v>
      </c>
      <c r="AT13" s="9">
        <v>0</v>
      </c>
    </row>
    <row r="14" spans="1:46" ht="15.75" x14ac:dyDescent="0.25">
      <c r="A14" s="74"/>
      <c r="B14" s="7" t="s">
        <v>23</v>
      </c>
      <c r="C14" s="9">
        <v>0</v>
      </c>
      <c r="D14" s="9">
        <v>0</v>
      </c>
      <c r="E14" s="9">
        <v>0</v>
      </c>
      <c r="F14" s="9">
        <v>0</v>
      </c>
      <c r="G14" s="9">
        <v>9</v>
      </c>
      <c r="H14" s="9">
        <v>16</v>
      </c>
      <c r="I14" s="9">
        <v>4</v>
      </c>
      <c r="J14" s="9">
        <v>2</v>
      </c>
      <c r="K14" s="9">
        <v>16</v>
      </c>
      <c r="L14" s="9">
        <v>0</v>
      </c>
      <c r="M14" s="9">
        <v>5</v>
      </c>
      <c r="AO14" s="74"/>
      <c r="AP14" s="7" t="s">
        <v>23</v>
      </c>
      <c r="AQ14" s="9">
        <v>0</v>
      </c>
      <c r="AR14" s="9">
        <v>0</v>
      </c>
      <c r="AS14" s="9">
        <v>0</v>
      </c>
      <c r="AT14" s="9">
        <v>0</v>
      </c>
    </row>
    <row r="15" spans="1:46" ht="15.75" x14ac:dyDescent="0.25">
      <c r="A15" s="74"/>
      <c r="B15" s="7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9</v>
      </c>
      <c r="H15" s="9">
        <v>23</v>
      </c>
      <c r="I15" s="9">
        <v>1</v>
      </c>
      <c r="J15" s="9">
        <v>1</v>
      </c>
      <c r="K15" s="9">
        <v>6</v>
      </c>
      <c r="L15" s="9">
        <v>0</v>
      </c>
      <c r="M15" s="9">
        <v>3</v>
      </c>
      <c r="AO15" s="74"/>
      <c r="AP15" s="7" t="s">
        <v>24</v>
      </c>
      <c r="AQ15" s="9">
        <v>0</v>
      </c>
      <c r="AR15" s="9">
        <v>0</v>
      </c>
      <c r="AS15" s="9">
        <v>0</v>
      </c>
      <c r="AT15" s="9">
        <v>0</v>
      </c>
    </row>
    <row r="16" spans="1:46" ht="15.75" x14ac:dyDescent="0.25">
      <c r="A16" s="74"/>
      <c r="B16" s="7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6</v>
      </c>
      <c r="H16" s="9">
        <v>27</v>
      </c>
      <c r="I16" s="9">
        <v>8</v>
      </c>
      <c r="J16" s="9">
        <v>5</v>
      </c>
      <c r="K16" s="9">
        <v>12</v>
      </c>
      <c r="L16" s="9">
        <v>1</v>
      </c>
      <c r="M16" s="9">
        <v>4</v>
      </c>
      <c r="AO16" s="74"/>
      <c r="AP16" s="7" t="s">
        <v>25</v>
      </c>
      <c r="AQ16" s="9">
        <v>0</v>
      </c>
      <c r="AR16" s="9">
        <v>0</v>
      </c>
      <c r="AS16" s="9">
        <v>0</v>
      </c>
      <c r="AT16" s="9">
        <v>0</v>
      </c>
    </row>
    <row r="17" spans="1:46" ht="15.75" x14ac:dyDescent="0.25">
      <c r="A17" s="74"/>
      <c r="B17" s="7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5</v>
      </c>
      <c r="H17" s="9">
        <v>38</v>
      </c>
      <c r="I17" s="9">
        <v>17</v>
      </c>
      <c r="J17" s="9">
        <v>3</v>
      </c>
      <c r="K17" s="9">
        <v>14</v>
      </c>
      <c r="L17" s="9">
        <v>17</v>
      </c>
      <c r="M17" s="9">
        <v>3</v>
      </c>
      <c r="AO17" s="74"/>
      <c r="AP17" s="7" t="s">
        <v>26</v>
      </c>
      <c r="AQ17" s="9">
        <v>0</v>
      </c>
      <c r="AR17" s="9">
        <v>0</v>
      </c>
      <c r="AS17" s="9">
        <v>0</v>
      </c>
      <c r="AT17" s="9">
        <v>0</v>
      </c>
    </row>
    <row r="18" spans="1:46" ht="15.75" x14ac:dyDescent="0.25">
      <c r="A18" s="74"/>
      <c r="B18" s="7" t="s">
        <v>27</v>
      </c>
      <c r="C18" s="9">
        <v>0</v>
      </c>
      <c r="D18" s="9">
        <v>0</v>
      </c>
      <c r="E18" s="9">
        <v>1</v>
      </c>
      <c r="F18" s="9">
        <v>0</v>
      </c>
      <c r="G18" s="9">
        <v>11</v>
      </c>
      <c r="H18" s="9">
        <v>25</v>
      </c>
      <c r="I18" s="9">
        <v>6</v>
      </c>
      <c r="J18" s="9">
        <v>3</v>
      </c>
      <c r="K18" s="9">
        <v>11</v>
      </c>
      <c r="L18" s="9">
        <v>1</v>
      </c>
      <c r="M18" s="9">
        <v>4</v>
      </c>
      <c r="AO18" s="74"/>
      <c r="AP18" s="7" t="s">
        <v>27</v>
      </c>
      <c r="AQ18" s="9">
        <v>0</v>
      </c>
      <c r="AR18" s="9">
        <v>0</v>
      </c>
      <c r="AS18" s="9">
        <v>1</v>
      </c>
      <c r="AT18" s="9">
        <v>0</v>
      </c>
    </row>
    <row r="19" spans="1:46" ht="15.75" x14ac:dyDescent="0.25">
      <c r="A19" s="74"/>
      <c r="B19" s="7" t="s">
        <v>28</v>
      </c>
      <c r="C19" s="9">
        <v>0</v>
      </c>
      <c r="D19" s="9">
        <v>2</v>
      </c>
      <c r="E19" s="9">
        <v>6</v>
      </c>
      <c r="F19" s="9">
        <v>0</v>
      </c>
      <c r="G19" s="9">
        <v>5</v>
      </c>
      <c r="H19" s="9">
        <v>13</v>
      </c>
      <c r="I19" s="9">
        <v>9</v>
      </c>
      <c r="J19" s="9">
        <v>6</v>
      </c>
      <c r="K19" s="9">
        <v>22</v>
      </c>
      <c r="L19" s="9">
        <v>15</v>
      </c>
      <c r="M19" s="9">
        <v>2</v>
      </c>
      <c r="AO19" s="74"/>
      <c r="AP19" s="7" t="s">
        <v>28</v>
      </c>
      <c r="AQ19" s="9">
        <v>0</v>
      </c>
      <c r="AR19" s="9">
        <v>2</v>
      </c>
      <c r="AS19" s="9">
        <v>6</v>
      </c>
      <c r="AT19" s="9">
        <v>0</v>
      </c>
    </row>
    <row r="20" spans="1:46" ht="15.75" x14ac:dyDescent="0.25">
      <c r="A20" s="74"/>
      <c r="B20" s="7" t="s">
        <v>29</v>
      </c>
      <c r="C20" s="9">
        <v>0</v>
      </c>
      <c r="D20" s="9">
        <v>0</v>
      </c>
      <c r="E20" s="9">
        <v>2</v>
      </c>
      <c r="F20" s="9">
        <v>0</v>
      </c>
      <c r="G20" s="9">
        <v>27</v>
      </c>
      <c r="H20" s="9">
        <v>97</v>
      </c>
      <c r="I20" s="9">
        <v>38</v>
      </c>
      <c r="J20" s="9">
        <v>11</v>
      </c>
      <c r="K20" s="9">
        <v>70</v>
      </c>
      <c r="L20" s="9">
        <v>76</v>
      </c>
      <c r="M20" s="9">
        <v>7</v>
      </c>
      <c r="AO20" s="74"/>
      <c r="AP20" s="7" t="s">
        <v>29</v>
      </c>
      <c r="AQ20" s="9">
        <v>0</v>
      </c>
      <c r="AR20" s="9">
        <v>0</v>
      </c>
      <c r="AS20" s="9">
        <v>2</v>
      </c>
      <c r="AT20" s="9">
        <v>0</v>
      </c>
    </row>
    <row r="21" spans="1:46" ht="15.75" x14ac:dyDescent="0.25">
      <c r="A21" s="74"/>
      <c r="B21" s="7" t="s">
        <v>30</v>
      </c>
      <c r="C21" s="9">
        <v>0</v>
      </c>
      <c r="D21" s="9">
        <v>0</v>
      </c>
      <c r="E21" s="9">
        <v>9</v>
      </c>
      <c r="F21" s="9">
        <v>0</v>
      </c>
      <c r="G21" s="9">
        <v>13</v>
      </c>
      <c r="H21" s="9">
        <v>33</v>
      </c>
      <c r="I21" s="9">
        <v>10</v>
      </c>
      <c r="J21" s="9">
        <v>6</v>
      </c>
      <c r="K21" s="9">
        <v>22</v>
      </c>
      <c r="L21" s="9">
        <v>7</v>
      </c>
      <c r="M21" s="9">
        <v>12</v>
      </c>
      <c r="AO21" s="74"/>
      <c r="AP21" s="7" t="s">
        <v>30</v>
      </c>
      <c r="AQ21" s="9">
        <v>0</v>
      </c>
      <c r="AR21" s="9">
        <v>0</v>
      </c>
      <c r="AS21" s="9">
        <v>9</v>
      </c>
      <c r="AT21" s="9">
        <v>0</v>
      </c>
    </row>
    <row r="22" spans="1:46" ht="15.75" x14ac:dyDescent="0.25">
      <c r="A22" s="74"/>
      <c r="B22" s="7" t="s">
        <v>31</v>
      </c>
      <c r="C22" s="9">
        <v>0</v>
      </c>
      <c r="D22" s="9">
        <v>0</v>
      </c>
      <c r="E22" s="9">
        <v>8</v>
      </c>
      <c r="F22" s="9">
        <v>0</v>
      </c>
      <c r="G22" s="9">
        <v>8</v>
      </c>
      <c r="H22" s="9">
        <v>36</v>
      </c>
      <c r="I22" s="9">
        <v>10</v>
      </c>
      <c r="J22" s="9">
        <v>2</v>
      </c>
      <c r="K22" s="9">
        <v>17</v>
      </c>
      <c r="L22" s="9">
        <v>1</v>
      </c>
      <c r="M22" s="9">
        <v>1</v>
      </c>
      <c r="AO22" s="74"/>
      <c r="AP22" s="7" t="s">
        <v>31</v>
      </c>
      <c r="AQ22" s="9">
        <v>0</v>
      </c>
      <c r="AR22" s="9">
        <v>0</v>
      </c>
      <c r="AS22" s="9">
        <v>8</v>
      </c>
      <c r="AT22" s="9">
        <v>0</v>
      </c>
    </row>
    <row r="23" spans="1:46" ht="15.75" x14ac:dyDescent="0.25">
      <c r="A23" s="74"/>
      <c r="B23" s="7" t="s">
        <v>32</v>
      </c>
      <c r="C23" s="9">
        <v>0</v>
      </c>
      <c r="D23" s="9">
        <v>2</v>
      </c>
      <c r="E23" s="9">
        <v>19</v>
      </c>
      <c r="F23" s="9">
        <v>0</v>
      </c>
      <c r="G23" s="9">
        <v>4</v>
      </c>
      <c r="H23" s="9">
        <v>11</v>
      </c>
      <c r="I23" s="9">
        <v>6</v>
      </c>
      <c r="J23" s="9">
        <v>3</v>
      </c>
      <c r="K23" s="9">
        <v>16</v>
      </c>
      <c r="L23" s="9">
        <v>4</v>
      </c>
      <c r="M23" s="9">
        <v>7</v>
      </c>
      <c r="AO23" s="74"/>
      <c r="AP23" s="7" t="s">
        <v>32</v>
      </c>
      <c r="AQ23" s="9">
        <v>0</v>
      </c>
      <c r="AR23" s="9">
        <v>2</v>
      </c>
      <c r="AS23" s="9">
        <v>19</v>
      </c>
      <c r="AT23" s="9">
        <v>0</v>
      </c>
    </row>
    <row r="24" spans="1:46" ht="15.75" x14ac:dyDescent="0.25">
      <c r="A24" s="74"/>
      <c r="B24" s="7" t="s">
        <v>33</v>
      </c>
      <c r="C24" s="9">
        <v>0</v>
      </c>
      <c r="D24" s="9">
        <v>0</v>
      </c>
      <c r="E24" s="9">
        <v>9</v>
      </c>
      <c r="F24" s="9">
        <v>0</v>
      </c>
      <c r="G24" s="9">
        <v>11</v>
      </c>
      <c r="H24" s="9">
        <v>10</v>
      </c>
      <c r="I24" s="9">
        <v>7</v>
      </c>
      <c r="J24" s="9">
        <v>8</v>
      </c>
      <c r="K24" s="9">
        <v>13</v>
      </c>
      <c r="L24" s="9">
        <v>1</v>
      </c>
      <c r="M24" s="9">
        <v>5</v>
      </c>
      <c r="AO24" s="74"/>
      <c r="AP24" s="7" t="s">
        <v>33</v>
      </c>
      <c r="AQ24" s="9">
        <v>0</v>
      </c>
      <c r="AR24" s="9">
        <v>0</v>
      </c>
      <c r="AS24" s="9">
        <v>9</v>
      </c>
      <c r="AT24" s="9">
        <v>0</v>
      </c>
    </row>
    <row r="25" spans="1:46" ht="15.75" x14ac:dyDescent="0.25">
      <c r="A25" s="74"/>
      <c r="B25" s="7" t="s">
        <v>34</v>
      </c>
      <c r="C25" s="9">
        <v>0</v>
      </c>
      <c r="D25" s="9">
        <v>0</v>
      </c>
      <c r="E25" s="9">
        <v>13</v>
      </c>
      <c r="F25" s="9">
        <v>0</v>
      </c>
      <c r="G25" s="9">
        <v>9</v>
      </c>
      <c r="H25" s="9">
        <v>3</v>
      </c>
      <c r="I25" s="9">
        <v>15</v>
      </c>
      <c r="J25" s="9">
        <v>3</v>
      </c>
      <c r="K25" s="9">
        <v>8</v>
      </c>
      <c r="L25" s="9">
        <v>0</v>
      </c>
      <c r="M25" s="9">
        <v>6</v>
      </c>
      <c r="AO25" s="74"/>
      <c r="AP25" s="7" t="s">
        <v>34</v>
      </c>
      <c r="AQ25" s="9">
        <v>0</v>
      </c>
      <c r="AR25" s="9">
        <v>0</v>
      </c>
      <c r="AS25" s="9">
        <v>13</v>
      </c>
      <c r="AT25" s="9">
        <v>0</v>
      </c>
    </row>
    <row r="26" spans="1:46" ht="15.75" x14ac:dyDescent="0.25">
      <c r="A26" s="74"/>
      <c r="B26" s="7" t="s">
        <v>35</v>
      </c>
      <c r="C26" s="9">
        <v>0</v>
      </c>
      <c r="D26" s="9">
        <v>1</v>
      </c>
      <c r="E26" s="9">
        <v>18</v>
      </c>
      <c r="F26" s="9">
        <v>1</v>
      </c>
      <c r="G26" s="9">
        <v>0</v>
      </c>
      <c r="H26" s="9">
        <v>4</v>
      </c>
      <c r="I26" s="9">
        <v>4</v>
      </c>
      <c r="J26" s="9">
        <v>2</v>
      </c>
      <c r="K26" s="9">
        <v>6</v>
      </c>
      <c r="L26" s="9">
        <v>0</v>
      </c>
      <c r="M26" s="9">
        <v>9</v>
      </c>
      <c r="AO26" s="74"/>
      <c r="AP26" s="7" t="s">
        <v>35</v>
      </c>
      <c r="AQ26" s="9">
        <v>0</v>
      </c>
      <c r="AR26" s="9">
        <v>1</v>
      </c>
      <c r="AS26" s="9">
        <v>18</v>
      </c>
      <c r="AT26" s="9">
        <v>1</v>
      </c>
    </row>
    <row r="27" spans="1:46" ht="15.75" x14ac:dyDescent="0.25">
      <c r="A27" s="74"/>
      <c r="B27" s="7" t="s">
        <v>36</v>
      </c>
      <c r="C27" s="9">
        <v>0</v>
      </c>
      <c r="D27" s="9">
        <v>0</v>
      </c>
      <c r="E27" s="9">
        <v>15</v>
      </c>
      <c r="F27" s="9">
        <v>0</v>
      </c>
      <c r="G27" s="9">
        <v>3</v>
      </c>
      <c r="H27" s="9">
        <v>5</v>
      </c>
      <c r="I27" s="9">
        <v>2</v>
      </c>
      <c r="J27" s="9">
        <v>3</v>
      </c>
      <c r="K27" s="9">
        <v>3</v>
      </c>
      <c r="L27" s="9">
        <v>0</v>
      </c>
      <c r="M27" s="9">
        <v>12</v>
      </c>
      <c r="AO27" s="74"/>
      <c r="AP27" s="7" t="s">
        <v>36</v>
      </c>
      <c r="AQ27" s="9">
        <v>0</v>
      </c>
      <c r="AR27" s="9">
        <v>0</v>
      </c>
      <c r="AS27" s="9">
        <v>15</v>
      </c>
      <c r="AT27" s="9">
        <v>0</v>
      </c>
    </row>
    <row r="28" spans="1:46" ht="15.75" x14ac:dyDescent="0.25">
      <c r="A28" s="74"/>
      <c r="B28" s="7" t="s">
        <v>37</v>
      </c>
      <c r="C28" s="9">
        <v>0</v>
      </c>
      <c r="D28" s="9">
        <v>0</v>
      </c>
      <c r="E28" s="9">
        <v>17</v>
      </c>
      <c r="F28" s="9">
        <v>0</v>
      </c>
      <c r="G28" s="9">
        <v>1</v>
      </c>
      <c r="H28" s="9">
        <v>0</v>
      </c>
      <c r="I28" s="9">
        <v>9</v>
      </c>
      <c r="J28" s="9">
        <v>0</v>
      </c>
      <c r="K28" s="9">
        <v>6</v>
      </c>
      <c r="L28" s="9">
        <v>1</v>
      </c>
      <c r="M28" s="9">
        <v>11</v>
      </c>
      <c r="AO28" s="74"/>
      <c r="AP28" s="7" t="s">
        <v>37</v>
      </c>
      <c r="AQ28" s="9">
        <v>0</v>
      </c>
      <c r="AR28" s="9">
        <v>0</v>
      </c>
      <c r="AS28" s="9">
        <v>17</v>
      </c>
      <c r="AT28" s="9">
        <v>0</v>
      </c>
    </row>
    <row r="29" spans="1:46" ht="15.75" x14ac:dyDescent="0.25">
      <c r="A29" s="74"/>
      <c r="B29" s="7" t="s">
        <v>38</v>
      </c>
      <c r="C29" s="9">
        <v>0</v>
      </c>
      <c r="D29" s="9">
        <v>0</v>
      </c>
      <c r="E29" s="9">
        <v>12</v>
      </c>
      <c r="F29" s="9">
        <v>0</v>
      </c>
      <c r="G29" s="9">
        <v>6</v>
      </c>
      <c r="H29" s="9">
        <v>2</v>
      </c>
      <c r="I29" s="9">
        <v>7</v>
      </c>
      <c r="J29" s="9">
        <v>0</v>
      </c>
      <c r="K29" s="9">
        <v>4</v>
      </c>
      <c r="L29" s="9">
        <v>1</v>
      </c>
      <c r="M29" s="9">
        <v>10</v>
      </c>
      <c r="AO29" s="74"/>
      <c r="AP29" s="7" t="s">
        <v>38</v>
      </c>
      <c r="AQ29" s="9">
        <v>0</v>
      </c>
      <c r="AR29" s="9">
        <v>0</v>
      </c>
      <c r="AS29" s="9">
        <v>12</v>
      </c>
      <c r="AT29" s="9">
        <v>0</v>
      </c>
    </row>
    <row r="30" spans="1:46" ht="15.75" x14ac:dyDescent="0.25">
      <c r="A30" s="74"/>
      <c r="B30" s="7" t="s">
        <v>39</v>
      </c>
      <c r="C30" s="9">
        <v>0</v>
      </c>
      <c r="D30" s="9">
        <v>0</v>
      </c>
      <c r="E30" s="9">
        <v>13</v>
      </c>
      <c r="F30" s="9">
        <v>0</v>
      </c>
      <c r="G30" s="9">
        <v>5</v>
      </c>
      <c r="H30" s="9">
        <v>2</v>
      </c>
      <c r="I30" s="9">
        <v>10</v>
      </c>
      <c r="J30" s="9">
        <v>1</v>
      </c>
      <c r="K30" s="9">
        <v>5</v>
      </c>
      <c r="L30" s="9">
        <v>1</v>
      </c>
      <c r="M30" s="9">
        <v>7</v>
      </c>
      <c r="AO30" s="74"/>
      <c r="AP30" s="7" t="s">
        <v>39</v>
      </c>
      <c r="AQ30" s="9">
        <v>0</v>
      </c>
      <c r="AR30" s="9">
        <v>0</v>
      </c>
      <c r="AS30" s="9">
        <v>13</v>
      </c>
      <c r="AT30" s="9">
        <v>0</v>
      </c>
    </row>
    <row r="31" spans="1:46" ht="15.75" x14ac:dyDescent="0.25">
      <c r="A31" s="74"/>
      <c r="B31" s="7" t="s">
        <v>40</v>
      </c>
      <c r="C31" s="9">
        <v>0</v>
      </c>
      <c r="D31" s="9">
        <v>0</v>
      </c>
      <c r="E31" s="9">
        <v>5</v>
      </c>
      <c r="F31" s="9">
        <v>0</v>
      </c>
      <c r="G31" s="9">
        <v>8</v>
      </c>
      <c r="H31" s="9">
        <v>12</v>
      </c>
      <c r="I31" s="9">
        <v>13</v>
      </c>
      <c r="J31" s="9">
        <v>3</v>
      </c>
      <c r="K31" s="9">
        <v>13</v>
      </c>
      <c r="L31" s="9">
        <v>7</v>
      </c>
      <c r="M31" s="9">
        <v>15</v>
      </c>
      <c r="AO31" s="74"/>
      <c r="AP31" s="7" t="s">
        <v>40</v>
      </c>
      <c r="AQ31" s="9">
        <v>0</v>
      </c>
      <c r="AR31" s="9">
        <v>0</v>
      </c>
      <c r="AS31" s="9">
        <v>5</v>
      </c>
      <c r="AT31" s="9">
        <v>0</v>
      </c>
    </row>
    <row r="32" spans="1:46" ht="15.75" x14ac:dyDescent="0.25">
      <c r="A32" s="74"/>
      <c r="B32" s="7" t="s">
        <v>41</v>
      </c>
      <c r="C32" s="9">
        <v>0</v>
      </c>
      <c r="D32" s="9">
        <v>0</v>
      </c>
      <c r="E32" s="9">
        <v>4</v>
      </c>
      <c r="F32" s="9">
        <v>0</v>
      </c>
      <c r="G32" s="9">
        <v>3</v>
      </c>
      <c r="H32" s="9">
        <v>9</v>
      </c>
      <c r="I32" s="9">
        <v>17</v>
      </c>
      <c r="J32" s="9">
        <v>0</v>
      </c>
      <c r="K32" s="9">
        <v>11</v>
      </c>
      <c r="L32" s="9">
        <v>1</v>
      </c>
      <c r="M32" s="9">
        <v>6</v>
      </c>
      <c r="AO32" s="74"/>
      <c r="AP32" s="7" t="s">
        <v>41</v>
      </c>
      <c r="AQ32" s="9">
        <v>0</v>
      </c>
      <c r="AR32" s="9">
        <v>0</v>
      </c>
      <c r="AS32" s="9">
        <v>4</v>
      </c>
      <c r="AT32" s="9">
        <v>0</v>
      </c>
    </row>
    <row r="33" spans="1:46" ht="15.75" x14ac:dyDescent="0.25">
      <c r="A33" s="74"/>
      <c r="B33" s="7" t="s">
        <v>42</v>
      </c>
      <c r="C33" s="9">
        <v>0</v>
      </c>
      <c r="D33" s="9">
        <v>0</v>
      </c>
      <c r="E33" s="9">
        <v>6</v>
      </c>
      <c r="F33" s="9">
        <v>0</v>
      </c>
      <c r="G33" s="9">
        <v>1</v>
      </c>
      <c r="H33" s="9">
        <v>2</v>
      </c>
      <c r="I33" s="9">
        <v>7</v>
      </c>
      <c r="J33" s="9">
        <v>0</v>
      </c>
      <c r="K33" s="9">
        <v>4</v>
      </c>
      <c r="L33" s="9">
        <v>0</v>
      </c>
      <c r="M33" s="9">
        <v>9</v>
      </c>
      <c r="AO33" s="74"/>
      <c r="AP33" s="7" t="s">
        <v>42</v>
      </c>
      <c r="AQ33" s="9">
        <v>0</v>
      </c>
      <c r="AR33" s="9">
        <v>0</v>
      </c>
      <c r="AS33" s="9">
        <v>6</v>
      </c>
      <c r="AT33" s="9">
        <v>0</v>
      </c>
    </row>
    <row r="34" spans="1:46" ht="15.75" x14ac:dyDescent="0.25">
      <c r="A34" s="74"/>
      <c r="B34" s="7" t="s">
        <v>43</v>
      </c>
      <c r="C34" s="9">
        <v>0</v>
      </c>
      <c r="D34" s="9">
        <v>0</v>
      </c>
      <c r="E34" s="9">
        <v>3</v>
      </c>
      <c r="F34" s="9">
        <v>0</v>
      </c>
      <c r="G34" s="9">
        <v>1</v>
      </c>
      <c r="H34" s="9">
        <v>4</v>
      </c>
      <c r="I34" s="9">
        <v>13</v>
      </c>
      <c r="J34" s="9">
        <v>2</v>
      </c>
      <c r="K34" s="9">
        <v>5</v>
      </c>
      <c r="L34" s="9">
        <v>1</v>
      </c>
      <c r="M34" s="9">
        <v>3</v>
      </c>
      <c r="AO34" s="74"/>
      <c r="AP34" s="7" t="s">
        <v>43</v>
      </c>
      <c r="AQ34" s="9">
        <v>0</v>
      </c>
      <c r="AR34" s="9">
        <v>0</v>
      </c>
      <c r="AS34" s="9">
        <v>3</v>
      </c>
      <c r="AT34" s="9">
        <v>0</v>
      </c>
    </row>
    <row r="35" spans="1:46" ht="15.75" x14ac:dyDescent="0.25">
      <c r="A35" s="74"/>
      <c r="B35" s="7" t="s">
        <v>44</v>
      </c>
      <c r="C35" s="9">
        <v>0</v>
      </c>
      <c r="D35" s="9">
        <v>0</v>
      </c>
      <c r="E35" s="9">
        <v>6</v>
      </c>
      <c r="F35" s="9">
        <v>0</v>
      </c>
      <c r="G35" s="9">
        <v>3</v>
      </c>
      <c r="H35" s="9">
        <v>2</v>
      </c>
      <c r="I35" s="9">
        <v>17</v>
      </c>
      <c r="J35" s="9">
        <v>0</v>
      </c>
      <c r="K35" s="9">
        <v>5</v>
      </c>
      <c r="L35" s="9">
        <v>0</v>
      </c>
      <c r="M35" s="9">
        <v>8</v>
      </c>
      <c r="AO35" s="74"/>
      <c r="AP35" s="7" t="s">
        <v>44</v>
      </c>
      <c r="AQ35" s="9">
        <v>0</v>
      </c>
      <c r="AR35" s="9">
        <v>0</v>
      </c>
      <c r="AS35" s="9">
        <v>6</v>
      </c>
      <c r="AT35" s="9">
        <v>0</v>
      </c>
    </row>
    <row r="36" spans="1:46" ht="15.75" x14ac:dyDescent="0.25">
      <c r="A36" s="74"/>
      <c r="B36" s="7" t="s">
        <v>45</v>
      </c>
      <c r="C36" s="9">
        <v>0</v>
      </c>
      <c r="D36" s="9">
        <v>0</v>
      </c>
      <c r="E36" s="9">
        <v>7</v>
      </c>
      <c r="F36" s="9">
        <v>0</v>
      </c>
      <c r="G36" s="9">
        <v>1</v>
      </c>
      <c r="H36" s="9">
        <v>1</v>
      </c>
      <c r="I36" s="9">
        <v>5</v>
      </c>
      <c r="J36" s="9">
        <v>0</v>
      </c>
      <c r="K36" s="9">
        <v>8</v>
      </c>
      <c r="L36" s="9">
        <v>3</v>
      </c>
      <c r="M36" s="9">
        <v>4</v>
      </c>
      <c r="AO36" s="74"/>
      <c r="AP36" s="7" t="s">
        <v>45</v>
      </c>
      <c r="AQ36" s="9">
        <v>0</v>
      </c>
      <c r="AR36" s="9">
        <v>0</v>
      </c>
      <c r="AS36" s="9">
        <v>7</v>
      </c>
      <c r="AT36" s="9">
        <v>0</v>
      </c>
    </row>
    <row r="37" spans="1:46" ht="15.75" x14ac:dyDescent="0.25">
      <c r="A37" s="74"/>
      <c r="B37" s="7" t="s">
        <v>46</v>
      </c>
      <c r="C37" s="9">
        <v>0</v>
      </c>
      <c r="D37" s="9">
        <v>0</v>
      </c>
      <c r="E37" s="9">
        <v>2</v>
      </c>
      <c r="F37" s="9">
        <v>0</v>
      </c>
      <c r="G37" s="9">
        <v>5</v>
      </c>
      <c r="H37" s="9">
        <v>1</v>
      </c>
      <c r="I37" s="9">
        <v>10</v>
      </c>
      <c r="J37" s="9">
        <v>0</v>
      </c>
      <c r="K37" s="9">
        <v>10</v>
      </c>
      <c r="L37" s="9">
        <v>0</v>
      </c>
      <c r="M37" s="9">
        <v>0</v>
      </c>
      <c r="AO37" s="74"/>
      <c r="AP37" s="7" t="s">
        <v>46</v>
      </c>
      <c r="AQ37" s="9">
        <v>0</v>
      </c>
      <c r="AR37" s="9">
        <v>0</v>
      </c>
      <c r="AS37" s="9">
        <v>2</v>
      </c>
      <c r="AT37" s="9">
        <v>0</v>
      </c>
    </row>
    <row r="38" spans="1:46" ht="15.75" x14ac:dyDescent="0.25">
      <c r="A38" s="74"/>
      <c r="B38" s="7" t="s">
        <v>47</v>
      </c>
      <c r="C38" s="9">
        <v>0</v>
      </c>
      <c r="D38" s="9">
        <v>0</v>
      </c>
      <c r="E38" s="9">
        <v>8</v>
      </c>
      <c r="F38" s="9">
        <v>0</v>
      </c>
      <c r="G38" s="9">
        <v>9</v>
      </c>
      <c r="H38" s="9">
        <v>6</v>
      </c>
      <c r="I38" s="9">
        <v>28</v>
      </c>
      <c r="J38" s="9">
        <v>0</v>
      </c>
      <c r="K38" s="9">
        <v>18</v>
      </c>
      <c r="L38" s="9">
        <v>3</v>
      </c>
      <c r="M38" s="9">
        <v>7</v>
      </c>
      <c r="AO38" s="74"/>
      <c r="AP38" s="7" t="s">
        <v>47</v>
      </c>
      <c r="AQ38" s="9">
        <v>0</v>
      </c>
      <c r="AR38" s="9">
        <v>0</v>
      </c>
      <c r="AS38" s="9">
        <v>8</v>
      </c>
      <c r="AT38" s="9">
        <v>0</v>
      </c>
    </row>
    <row r="39" spans="1:46" ht="15.75" x14ac:dyDescent="0.25">
      <c r="A39" s="74"/>
      <c r="B39" s="7" t="s">
        <v>48</v>
      </c>
      <c r="C39" s="9">
        <v>0</v>
      </c>
      <c r="D39" s="9">
        <v>0</v>
      </c>
      <c r="E39" s="9">
        <v>6</v>
      </c>
      <c r="F39" s="9">
        <v>0</v>
      </c>
      <c r="G39" s="9">
        <v>8</v>
      </c>
      <c r="H39" s="9">
        <v>6</v>
      </c>
      <c r="I39" s="9">
        <v>14</v>
      </c>
      <c r="J39" s="9">
        <v>2</v>
      </c>
      <c r="K39" s="9">
        <v>16</v>
      </c>
      <c r="L39" s="9">
        <v>1</v>
      </c>
      <c r="M39" s="9">
        <v>2</v>
      </c>
      <c r="AO39" s="74"/>
      <c r="AP39" s="7" t="s">
        <v>48</v>
      </c>
      <c r="AQ39" s="9">
        <v>0</v>
      </c>
      <c r="AR39" s="9">
        <v>0</v>
      </c>
      <c r="AS39" s="9">
        <v>6</v>
      </c>
      <c r="AT39" s="9">
        <v>0</v>
      </c>
    </row>
    <row r="40" spans="1:46" ht="15.75" x14ac:dyDescent="0.25">
      <c r="A40" s="74"/>
      <c r="B40" s="7" t="s">
        <v>49</v>
      </c>
      <c r="C40" s="9">
        <v>0</v>
      </c>
      <c r="D40" s="9">
        <v>3</v>
      </c>
      <c r="E40" s="9">
        <v>21</v>
      </c>
      <c r="F40" s="9">
        <v>0</v>
      </c>
      <c r="G40" s="9">
        <v>9</v>
      </c>
      <c r="H40" s="9">
        <v>10</v>
      </c>
      <c r="I40" s="9">
        <v>34</v>
      </c>
      <c r="J40" s="9">
        <v>3</v>
      </c>
      <c r="K40" s="9">
        <v>27</v>
      </c>
      <c r="L40" s="9">
        <v>2</v>
      </c>
      <c r="M40" s="9">
        <v>6</v>
      </c>
      <c r="AO40" s="74"/>
      <c r="AP40" s="7" t="s">
        <v>49</v>
      </c>
      <c r="AQ40" s="9">
        <v>0</v>
      </c>
      <c r="AR40" s="9">
        <v>3</v>
      </c>
      <c r="AS40" s="9">
        <v>21</v>
      </c>
      <c r="AT40" s="9">
        <v>0</v>
      </c>
    </row>
    <row r="41" spans="1:46" ht="15.75" x14ac:dyDescent="0.25">
      <c r="A41" s="74"/>
      <c r="B41" s="7" t="s">
        <v>50</v>
      </c>
      <c r="C41" s="9">
        <v>0</v>
      </c>
      <c r="D41" s="9">
        <v>0</v>
      </c>
      <c r="E41" s="9">
        <v>8</v>
      </c>
      <c r="F41" s="9">
        <v>0</v>
      </c>
      <c r="G41" s="9">
        <v>1</v>
      </c>
      <c r="H41" s="9">
        <v>2</v>
      </c>
      <c r="I41" s="9">
        <v>25</v>
      </c>
      <c r="J41" s="9">
        <v>5</v>
      </c>
      <c r="K41" s="9">
        <v>32</v>
      </c>
      <c r="L41" s="9">
        <v>8</v>
      </c>
      <c r="M41" s="9">
        <v>8</v>
      </c>
      <c r="AO41" s="74"/>
      <c r="AP41" s="7" t="s">
        <v>50</v>
      </c>
      <c r="AQ41" s="9">
        <v>0</v>
      </c>
      <c r="AR41" s="9">
        <v>0</v>
      </c>
      <c r="AS41" s="9">
        <v>8</v>
      </c>
      <c r="AT41" s="9">
        <v>0</v>
      </c>
    </row>
    <row r="42" spans="1:46" ht="15.75" x14ac:dyDescent="0.25">
      <c r="A42" s="74"/>
      <c r="B42" s="7" t="s">
        <v>51</v>
      </c>
      <c r="C42" s="9">
        <v>0</v>
      </c>
      <c r="D42" s="9">
        <v>0</v>
      </c>
      <c r="E42" s="9">
        <v>7</v>
      </c>
      <c r="F42" s="9">
        <v>0</v>
      </c>
      <c r="G42" s="9">
        <v>3</v>
      </c>
      <c r="H42" s="9">
        <v>4</v>
      </c>
      <c r="I42" s="9">
        <v>21</v>
      </c>
      <c r="J42" s="9">
        <v>2</v>
      </c>
      <c r="K42" s="9">
        <v>14</v>
      </c>
      <c r="L42" s="9">
        <v>4</v>
      </c>
      <c r="M42" s="9">
        <v>5</v>
      </c>
      <c r="AO42" s="74"/>
      <c r="AP42" s="7" t="s">
        <v>51</v>
      </c>
      <c r="AQ42" s="9">
        <v>0</v>
      </c>
      <c r="AR42" s="9">
        <v>0</v>
      </c>
      <c r="AS42" s="9">
        <v>7</v>
      </c>
      <c r="AT42" s="9">
        <v>0</v>
      </c>
    </row>
    <row r="43" spans="1:46" ht="15.75" x14ac:dyDescent="0.25">
      <c r="A43" s="74"/>
      <c r="B43" s="7" t="s">
        <v>52</v>
      </c>
      <c r="C43" s="9">
        <v>0</v>
      </c>
      <c r="D43" s="9">
        <v>0</v>
      </c>
      <c r="E43" s="9">
        <v>2</v>
      </c>
      <c r="F43" s="9">
        <v>0</v>
      </c>
      <c r="G43" s="9">
        <v>2</v>
      </c>
      <c r="H43" s="9">
        <v>2</v>
      </c>
      <c r="I43" s="9">
        <v>9</v>
      </c>
      <c r="J43" s="9">
        <v>0</v>
      </c>
      <c r="K43" s="9">
        <v>9</v>
      </c>
      <c r="L43" s="9">
        <v>0</v>
      </c>
      <c r="M43" s="9">
        <v>0</v>
      </c>
      <c r="AO43" s="74"/>
      <c r="AP43" s="7" t="s">
        <v>52</v>
      </c>
      <c r="AQ43" s="9">
        <v>0</v>
      </c>
      <c r="AR43" s="9">
        <v>0</v>
      </c>
      <c r="AS43" s="9">
        <v>2</v>
      </c>
      <c r="AT43" s="9">
        <v>0</v>
      </c>
    </row>
    <row r="44" spans="1:46" ht="15.75" x14ac:dyDescent="0.25">
      <c r="A44" s="74"/>
      <c r="B44" s="7" t="s">
        <v>53</v>
      </c>
      <c r="C44" s="9">
        <v>0</v>
      </c>
      <c r="D44" s="9">
        <v>0</v>
      </c>
      <c r="E44" s="9">
        <v>3</v>
      </c>
      <c r="F44" s="9">
        <v>0</v>
      </c>
      <c r="G44" s="9">
        <v>4</v>
      </c>
      <c r="H44" s="9">
        <v>9</v>
      </c>
      <c r="I44" s="9">
        <v>23</v>
      </c>
      <c r="J44" s="9">
        <v>2</v>
      </c>
      <c r="K44" s="9">
        <v>22</v>
      </c>
      <c r="L44" s="9">
        <v>3</v>
      </c>
      <c r="M44" s="9">
        <v>4</v>
      </c>
      <c r="AO44" s="74"/>
      <c r="AP44" s="7" t="s">
        <v>53</v>
      </c>
      <c r="AQ44" s="9">
        <v>0</v>
      </c>
      <c r="AR44" s="9">
        <v>0</v>
      </c>
      <c r="AS44" s="9">
        <v>3</v>
      </c>
      <c r="AT44" s="9">
        <v>0</v>
      </c>
    </row>
    <row r="45" spans="1:46" ht="15.75" x14ac:dyDescent="0.25">
      <c r="A45" s="74"/>
      <c r="B45" s="7" t="s">
        <v>54</v>
      </c>
      <c r="C45" s="9">
        <v>0</v>
      </c>
      <c r="D45" s="9">
        <v>0</v>
      </c>
      <c r="E45" s="9">
        <v>1</v>
      </c>
      <c r="F45" s="9">
        <v>0</v>
      </c>
      <c r="G45" s="9">
        <v>1</v>
      </c>
      <c r="H45" s="9">
        <v>5</v>
      </c>
      <c r="I45" s="9">
        <v>16</v>
      </c>
      <c r="J45" s="9">
        <v>1</v>
      </c>
      <c r="K45" s="9">
        <v>13</v>
      </c>
      <c r="L45" s="9">
        <v>1</v>
      </c>
      <c r="M45" s="9">
        <v>0</v>
      </c>
      <c r="AO45" s="74"/>
      <c r="AP45" s="7" t="s">
        <v>54</v>
      </c>
      <c r="AQ45" s="9">
        <v>0</v>
      </c>
      <c r="AR45" s="9">
        <v>0</v>
      </c>
      <c r="AS45" s="9">
        <v>1</v>
      </c>
      <c r="AT45" s="9">
        <v>0</v>
      </c>
    </row>
    <row r="46" spans="1:46" ht="15.75" x14ac:dyDescent="0.25">
      <c r="A46" s="74"/>
      <c r="B46" s="7" t="s">
        <v>55</v>
      </c>
      <c r="C46" s="9">
        <v>0</v>
      </c>
      <c r="D46" s="9">
        <v>0</v>
      </c>
      <c r="E46" s="9">
        <v>1</v>
      </c>
      <c r="F46" s="9">
        <v>0</v>
      </c>
      <c r="G46" s="9">
        <v>1</v>
      </c>
      <c r="H46" s="9">
        <v>0</v>
      </c>
      <c r="I46" s="9">
        <v>16</v>
      </c>
      <c r="J46" s="9">
        <v>1</v>
      </c>
      <c r="K46" s="9">
        <v>11</v>
      </c>
      <c r="L46" s="9">
        <v>1</v>
      </c>
      <c r="M46" s="9">
        <v>2</v>
      </c>
      <c r="AO46" s="74"/>
      <c r="AP46" s="7" t="s">
        <v>55</v>
      </c>
      <c r="AQ46" s="9">
        <v>0</v>
      </c>
      <c r="AR46" s="9">
        <v>0</v>
      </c>
      <c r="AS46" s="9">
        <v>1</v>
      </c>
      <c r="AT46" s="9">
        <v>0</v>
      </c>
    </row>
    <row r="47" spans="1:46" ht="15.75" x14ac:dyDescent="0.25">
      <c r="A47" s="74"/>
      <c r="B47" s="7" t="s">
        <v>56</v>
      </c>
      <c r="C47" s="9">
        <v>0</v>
      </c>
      <c r="D47" s="9">
        <v>1</v>
      </c>
      <c r="E47" s="9">
        <v>3</v>
      </c>
      <c r="F47" s="9">
        <v>0</v>
      </c>
      <c r="G47" s="9">
        <v>3</v>
      </c>
      <c r="H47" s="9">
        <v>11</v>
      </c>
      <c r="I47" s="9">
        <v>13</v>
      </c>
      <c r="J47" s="9">
        <v>2</v>
      </c>
      <c r="K47" s="9">
        <v>20</v>
      </c>
      <c r="L47" s="9">
        <v>0</v>
      </c>
      <c r="M47" s="9">
        <v>4</v>
      </c>
      <c r="AO47" s="74"/>
      <c r="AP47" s="7" t="s">
        <v>56</v>
      </c>
      <c r="AQ47" s="9">
        <v>0</v>
      </c>
      <c r="AR47" s="9">
        <v>1</v>
      </c>
      <c r="AS47" s="9">
        <v>3</v>
      </c>
      <c r="AT47" s="9">
        <v>0</v>
      </c>
    </row>
    <row r="48" spans="1:46" ht="15.75" x14ac:dyDescent="0.25">
      <c r="A48" s="74"/>
      <c r="B48" s="7" t="s">
        <v>57</v>
      </c>
      <c r="C48" s="9">
        <v>0</v>
      </c>
      <c r="D48" s="9">
        <v>0</v>
      </c>
      <c r="E48" s="9">
        <v>0</v>
      </c>
      <c r="F48" s="9">
        <v>0</v>
      </c>
      <c r="G48" s="9">
        <v>2</v>
      </c>
      <c r="H48" s="9">
        <v>4</v>
      </c>
      <c r="I48" s="9">
        <v>17</v>
      </c>
      <c r="J48" s="9">
        <v>0</v>
      </c>
      <c r="K48" s="9">
        <v>1</v>
      </c>
      <c r="L48" s="9">
        <v>19</v>
      </c>
      <c r="M48" s="9">
        <v>8</v>
      </c>
      <c r="AO48" s="74"/>
      <c r="AP48" s="7" t="s">
        <v>57</v>
      </c>
      <c r="AQ48" s="9">
        <v>0</v>
      </c>
      <c r="AR48" s="9">
        <v>0</v>
      </c>
      <c r="AS48" s="9">
        <v>0</v>
      </c>
      <c r="AT48" s="9">
        <v>0</v>
      </c>
    </row>
    <row r="49" spans="1:46" ht="15.75" x14ac:dyDescent="0.25">
      <c r="A49" s="74"/>
      <c r="B49" s="7" t="s">
        <v>58</v>
      </c>
      <c r="C49" s="9">
        <v>0</v>
      </c>
      <c r="D49" s="9">
        <v>2</v>
      </c>
      <c r="E49" s="9">
        <v>2</v>
      </c>
      <c r="F49" s="9">
        <v>0</v>
      </c>
      <c r="G49" s="9">
        <v>6</v>
      </c>
      <c r="H49" s="9">
        <v>15</v>
      </c>
      <c r="I49" s="9">
        <v>19</v>
      </c>
      <c r="J49" s="9">
        <v>0</v>
      </c>
      <c r="K49" s="9">
        <v>1</v>
      </c>
      <c r="L49" s="9">
        <v>9</v>
      </c>
      <c r="M49" s="9">
        <v>10</v>
      </c>
      <c r="AO49" s="74"/>
      <c r="AP49" s="7" t="s">
        <v>58</v>
      </c>
      <c r="AQ49" s="9">
        <v>0</v>
      </c>
      <c r="AR49" s="9">
        <v>2</v>
      </c>
      <c r="AS49" s="9">
        <v>2</v>
      </c>
      <c r="AT49" s="9">
        <v>0</v>
      </c>
    </row>
    <row r="50" spans="1:46" ht="15.75" x14ac:dyDescent="0.25">
      <c r="A50" s="74"/>
      <c r="B50" s="7" t="s">
        <v>59</v>
      </c>
      <c r="C50" s="9">
        <v>0</v>
      </c>
      <c r="D50" s="9">
        <v>0</v>
      </c>
      <c r="E50" s="9">
        <v>0</v>
      </c>
      <c r="F50" s="9">
        <v>0</v>
      </c>
      <c r="G50" s="9">
        <v>16</v>
      </c>
      <c r="H50" s="9">
        <v>2</v>
      </c>
      <c r="I50" s="9">
        <v>13</v>
      </c>
      <c r="J50" s="9">
        <v>0</v>
      </c>
      <c r="K50" s="9">
        <v>0</v>
      </c>
      <c r="L50" s="9">
        <v>15</v>
      </c>
      <c r="M50" s="9">
        <v>8</v>
      </c>
      <c r="AO50" s="74"/>
      <c r="AP50" s="7" t="s">
        <v>59</v>
      </c>
      <c r="AQ50" s="9">
        <v>0</v>
      </c>
      <c r="AR50" s="9">
        <v>0</v>
      </c>
      <c r="AS50" s="9">
        <v>0</v>
      </c>
      <c r="AT50" s="9">
        <v>0</v>
      </c>
    </row>
    <row r="51" spans="1:46" ht="15.75" x14ac:dyDescent="0.25">
      <c r="A51" s="74"/>
      <c r="B51" s="7" t="s">
        <v>60</v>
      </c>
      <c r="C51" s="9">
        <v>0</v>
      </c>
      <c r="D51" s="9">
        <v>0</v>
      </c>
      <c r="E51" s="9">
        <v>0</v>
      </c>
      <c r="F51" s="9">
        <v>0</v>
      </c>
      <c r="G51" s="9">
        <v>4</v>
      </c>
      <c r="H51" s="9">
        <v>4</v>
      </c>
      <c r="I51" s="9">
        <v>4</v>
      </c>
      <c r="J51" s="9">
        <v>0</v>
      </c>
      <c r="K51" s="9">
        <v>0</v>
      </c>
      <c r="L51" s="9">
        <v>5</v>
      </c>
      <c r="M51" s="9">
        <v>10</v>
      </c>
      <c r="AO51" s="74"/>
      <c r="AP51" s="7" t="s">
        <v>60</v>
      </c>
      <c r="AQ51" s="9">
        <v>0</v>
      </c>
      <c r="AR51" s="9">
        <v>0</v>
      </c>
      <c r="AS51" s="9">
        <v>0</v>
      </c>
      <c r="AT51" s="9">
        <v>0</v>
      </c>
    </row>
    <row r="52" spans="1:46" ht="15.75" x14ac:dyDescent="0.25">
      <c r="A52" s="74"/>
      <c r="B52" s="7" t="s">
        <v>61</v>
      </c>
      <c r="C52" s="9">
        <v>0</v>
      </c>
      <c r="D52" s="9">
        <v>0</v>
      </c>
      <c r="E52" s="9">
        <v>0</v>
      </c>
      <c r="F52" s="9">
        <v>0</v>
      </c>
      <c r="G52" s="9">
        <v>5</v>
      </c>
      <c r="H52" s="9">
        <v>4</v>
      </c>
      <c r="I52" s="9">
        <v>10</v>
      </c>
      <c r="J52" s="9">
        <v>0</v>
      </c>
      <c r="K52" s="9">
        <v>3</v>
      </c>
      <c r="L52" s="9">
        <v>12</v>
      </c>
      <c r="M52" s="9">
        <v>22</v>
      </c>
      <c r="AO52" s="74"/>
      <c r="AP52" s="7" t="s">
        <v>61</v>
      </c>
      <c r="AQ52" s="9">
        <v>0</v>
      </c>
      <c r="AR52" s="9">
        <v>0</v>
      </c>
      <c r="AS52" s="9">
        <v>0</v>
      </c>
      <c r="AT52" s="9">
        <v>0</v>
      </c>
    </row>
    <row r="53" spans="1:46" ht="15.75" x14ac:dyDescent="0.25">
      <c r="A53" s="74"/>
      <c r="B53" s="7" t="s">
        <v>62</v>
      </c>
      <c r="C53" s="9">
        <v>0</v>
      </c>
      <c r="D53" s="9">
        <v>0</v>
      </c>
      <c r="E53" s="9">
        <v>0</v>
      </c>
      <c r="F53" s="9">
        <v>0</v>
      </c>
      <c r="G53" s="9">
        <v>6</v>
      </c>
      <c r="H53" s="9">
        <v>5</v>
      </c>
      <c r="I53" s="9">
        <v>4</v>
      </c>
      <c r="J53" s="9">
        <v>0</v>
      </c>
      <c r="K53" s="9">
        <v>2</v>
      </c>
      <c r="L53" s="9">
        <v>10</v>
      </c>
      <c r="M53" s="9">
        <v>10</v>
      </c>
      <c r="AO53" s="74"/>
      <c r="AP53" s="7" t="s">
        <v>62</v>
      </c>
      <c r="AQ53" s="9">
        <v>0</v>
      </c>
      <c r="AR53" s="9">
        <v>0</v>
      </c>
      <c r="AS53" s="9">
        <v>0</v>
      </c>
      <c r="AT53" s="9">
        <v>0</v>
      </c>
    </row>
    <row r="54" spans="1:46" ht="15.75" x14ac:dyDescent="0.25">
      <c r="A54" s="74">
        <v>2023</v>
      </c>
      <c r="B54" s="7" t="s">
        <v>11</v>
      </c>
      <c r="C54" s="8">
        <v>0</v>
      </c>
      <c r="D54" s="8">
        <v>1</v>
      </c>
      <c r="E54" s="8">
        <v>0</v>
      </c>
      <c r="F54" s="8">
        <v>5</v>
      </c>
      <c r="G54" s="8">
        <v>13</v>
      </c>
      <c r="H54" s="8">
        <v>8</v>
      </c>
      <c r="I54" s="8">
        <v>8</v>
      </c>
      <c r="J54" s="8">
        <v>6</v>
      </c>
      <c r="K54" s="8">
        <v>20</v>
      </c>
      <c r="L54" s="8">
        <v>3</v>
      </c>
      <c r="M54" s="8">
        <v>2</v>
      </c>
      <c r="AO54" s="74">
        <v>2023</v>
      </c>
      <c r="AP54" s="7" t="s">
        <v>11</v>
      </c>
      <c r="AQ54" s="8">
        <v>0</v>
      </c>
      <c r="AR54" s="8">
        <v>1</v>
      </c>
      <c r="AS54" s="8">
        <v>0</v>
      </c>
      <c r="AT54" s="8">
        <v>5</v>
      </c>
    </row>
    <row r="55" spans="1:46" ht="15.75" x14ac:dyDescent="0.25">
      <c r="A55" s="74"/>
      <c r="B55" s="7" t="s">
        <v>12</v>
      </c>
      <c r="C55" s="8">
        <v>0</v>
      </c>
      <c r="D55" s="8">
        <v>1</v>
      </c>
      <c r="E55" s="8">
        <v>0</v>
      </c>
      <c r="F55" s="8">
        <v>0</v>
      </c>
      <c r="G55" s="8">
        <v>8</v>
      </c>
      <c r="H55" s="8">
        <v>6</v>
      </c>
      <c r="I55" s="8">
        <v>6</v>
      </c>
      <c r="J55" s="8">
        <v>1</v>
      </c>
      <c r="K55" s="8">
        <v>23</v>
      </c>
      <c r="L55" s="8">
        <v>1</v>
      </c>
      <c r="M55" s="8">
        <v>2</v>
      </c>
      <c r="AO55" s="74"/>
      <c r="AP55" s="7" t="s">
        <v>12</v>
      </c>
      <c r="AQ55" s="8">
        <v>0</v>
      </c>
      <c r="AR55" s="8">
        <v>1</v>
      </c>
      <c r="AS55" s="8">
        <v>0</v>
      </c>
      <c r="AT55" s="8">
        <v>0</v>
      </c>
    </row>
    <row r="56" spans="1:46" ht="15.75" x14ac:dyDescent="0.25">
      <c r="A56" s="74"/>
      <c r="B56" s="7" t="s">
        <v>13</v>
      </c>
      <c r="C56" s="8">
        <v>1</v>
      </c>
      <c r="D56" s="8">
        <v>1</v>
      </c>
      <c r="E56" s="8">
        <v>0</v>
      </c>
      <c r="F56" s="8">
        <v>6</v>
      </c>
      <c r="G56" s="8">
        <v>12</v>
      </c>
      <c r="H56" s="8">
        <v>7</v>
      </c>
      <c r="I56" s="8">
        <v>6</v>
      </c>
      <c r="J56" s="8">
        <v>2</v>
      </c>
      <c r="K56" s="8">
        <v>18</v>
      </c>
      <c r="L56" s="8">
        <v>3</v>
      </c>
      <c r="M56" s="8">
        <v>2</v>
      </c>
      <c r="AO56" s="74"/>
      <c r="AP56" s="7" t="s">
        <v>13</v>
      </c>
      <c r="AQ56" s="8">
        <v>1</v>
      </c>
      <c r="AR56" s="8">
        <v>1</v>
      </c>
      <c r="AS56" s="8">
        <v>0</v>
      </c>
      <c r="AT56" s="8">
        <v>6</v>
      </c>
    </row>
    <row r="57" spans="1:46" ht="15.75" x14ac:dyDescent="0.25">
      <c r="A57" s="74"/>
      <c r="B57" s="7" t="s">
        <v>14</v>
      </c>
      <c r="C57" s="9">
        <v>1</v>
      </c>
      <c r="D57" s="9">
        <v>3</v>
      </c>
      <c r="E57" s="9">
        <v>0</v>
      </c>
      <c r="F57" s="9">
        <v>9</v>
      </c>
      <c r="G57" s="9">
        <v>3</v>
      </c>
      <c r="H57" s="9">
        <v>6</v>
      </c>
      <c r="I57" s="9">
        <v>11</v>
      </c>
      <c r="J57" s="9">
        <v>9</v>
      </c>
      <c r="K57" s="9">
        <v>21</v>
      </c>
      <c r="L57" s="9">
        <v>2</v>
      </c>
      <c r="M57" s="9">
        <v>3</v>
      </c>
      <c r="AO57" s="74"/>
      <c r="AP57" s="7" t="s">
        <v>14</v>
      </c>
      <c r="AQ57" s="9">
        <v>1</v>
      </c>
      <c r="AR57" s="9">
        <v>3</v>
      </c>
      <c r="AS57" s="9">
        <v>0</v>
      </c>
      <c r="AT57" s="9">
        <v>9</v>
      </c>
    </row>
    <row r="58" spans="1:46" ht="15.75" x14ac:dyDescent="0.25">
      <c r="A58" s="74"/>
      <c r="B58" s="7" t="s">
        <v>15</v>
      </c>
      <c r="C58" s="9">
        <v>3</v>
      </c>
      <c r="D58" s="9">
        <v>4</v>
      </c>
      <c r="E58" s="9">
        <v>0</v>
      </c>
      <c r="F58" s="9">
        <v>6</v>
      </c>
      <c r="G58" s="9">
        <v>5</v>
      </c>
      <c r="H58" s="9">
        <v>12</v>
      </c>
      <c r="I58" s="9">
        <v>5</v>
      </c>
      <c r="J58" s="9">
        <v>3</v>
      </c>
      <c r="K58" s="9">
        <v>25</v>
      </c>
      <c r="L58" s="9">
        <v>2</v>
      </c>
      <c r="M58" s="9">
        <v>1</v>
      </c>
      <c r="AO58" s="74"/>
      <c r="AP58" s="7" t="s">
        <v>15</v>
      </c>
      <c r="AQ58" s="9">
        <v>3</v>
      </c>
      <c r="AR58" s="9">
        <v>4</v>
      </c>
      <c r="AS58" s="9">
        <v>0</v>
      </c>
      <c r="AT58" s="9">
        <v>6</v>
      </c>
    </row>
    <row r="59" spans="1:46" ht="15.75" x14ac:dyDescent="0.25">
      <c r="A59" s="74"/>
      <c r="B59" s="7" t="s">
        <v>16</v>
      </c>
      <c r="C59" s="9">
        <v>1</v>
      </c>
      <c r="D59" s="9">
        <v>1</v>
      </c>
      <c r="E59" s="9">
        <v>0</v>
      </c>
      <c r="F59" s="9">
        <v>9</v>
      </c>
      <c r="G59" s="9">
        <v>3</v>
      </c>
      <c r="H59" s="9">
        <v>9</v>
      </c>
      <c r="I59" s="9">
        <v>5</v>
      </c>
      <c r="J59" s="9">
        <v>4</v>
      </c>
      <c r="K59" s="9">
        <v>25</v>
      </c>
      <c r="L59" s="9">
        <v>1</v>
      </c>
      <c r="M59" s="9">
        <v>1</v>
      </c>
      <c r="AO59" s="74"/>
      <c r="AP59" s="7" t="s">
        <v>16</v>
      </c>
      <c r="AQ59" s="9">
        <v>1</v>
      </c>
      <c r="AR59" s="9">
        <v>1</v>
      </c>
      <c r="AS59" s="9">
        <v>0</v>
      </c>
      <c r="AT59" s="9">
        <v>9</v>
      </c>
    </row>
    <row r="60" spans="1:46" ht="15.75" x14ac:dyDescent="0.25">
      <c r="A60" s="74"/>
      <c r="B60" s="7" t="s">
        <v>17</v>
      </c>
      <c r="C60" s="9">
        <v>2</v>
      </c>
      <c r="D60" s="9">
        <v>2</v>
      </c>
      <c r="E60" s="9">
        <v>0</v>
      </c>
      <c r="F60" s="9">
        <v>22</v>
      </c>
      <c r="G60" s="9">
        <v>4</v>
      </c>
      <c r="H60" s="9">
        <v>9</v>
      </c>
      <c r="I60" s="9">
        <v>8</v>
      </c>
      <c r="J60" s="9">
        <v>0</v>
      </c>
      <c r="K60" s="9">
        <v>45</v>
      </c>
      <c r="L60" s="9">
        <v>4</v>
      </c>
      <c r="M60" s="9">
        <v>0</v>
      </c>
      <c r="AO60" s="74"/>
      <c r="AP60" s="7" t="s">
        <v>17</v>
      </c>
      <c r="AQ60" s="9">
        <v>2</v>
      </c>
      <c r="AR60" s="9">
        <v>2</v>
      </c>
      <c r="AS60" s="9">
        <v>0</v>
      </c>
      <c r="AT60" s="9">
        <v>22</v>
      </c>
    </row>
    <row r="61" spans="1:46" ht="15.75" x14ac:dyDescent="0.25">
      <c r="A61" s="74"/>
      <c r="B61" s="7" t="s">
        <v>18</v>
      </c>
      <c r="C61" s="9">
        <v>0</v>
      </c>
      <c r="D61" s="9">
        <v>2</v>
      </c>
      <c r="E61" s="9">
        <v>0</v>
      </c>
      <c r="F61" s="9">
        <v>19</v>
      </c>
      <c r="G61" s="9">
        <v>5</v>
      </c>
      <c r="H61" s="9">
        <v>9</v>
      </c>
      <c r="I61" s="9">
        <v>9</v>
      </c>
      <c r="J61" s="9">
        <v>5</v>
      </c>
      <c r="K61" s="9">
        <v>29</v>
      </c>
      <c r="L61" s="9">
        <v>4</v>
      </c>
      <c r="M61" s="9">
        <v>1</v>
      </c>
      <c r="AO61" s="74"/>
      <c r="AP61" s="7" t="s">
        <v>18</v>
      </c>
      <c r="AQ61" s="9">
        <v>0</v>
      </c>
      <c r="AR61" s="9">
        <v>2</v>
      </c>
      <c r="AS61" s="9">
        <v>0</v>
      </c>
      <c r="AT61" s="9">
        <v>19</v>
      </c>
    </row>
    <row r="62" spans="1:46" ht="15.75" x14ac:dyDescent="0.25">
      <c r="A62" s="74"/>
      <c r="B62" s="7" t="s">
        <v>19</v>
      </c>
      <c r="C62" s="9">
        <v>7</v>
      </c>
      <c r="D62" s="9">
        <v>11</v>
      </c>
      <c r="E62" s="9">
        <v>0</v>
      </c>
      <c r="F62" s="9">
        <v>18</v>
      </c>
      <c r="G62" s="9">
        <v>4</v>
      </c>
      <c r="H62" s="9">
        <v>4</v>
      </c>
      <c r="I62" s="9">
        <v>3</v>
      </c>
      <c r="J62" s="9">
        <v>1</v>
      </c>
      <c r="K62" s="9">
        <v>10</v>
      </c>
      <c r="L62" s="9">
        <v>0</v>
      </c>
      <c r="M62" s="9">
        <v>0</v>
      </c>
      <c r="AO62" s="74"/>
      <c r="AP62" s="7" t="s">
        <v>19</v>
      </c>
      <c r="AQ62" s="9">
        <v>7</v>
      </c>
      <c r="AR62" s="9">
        <v>11</v>
      </c>
      <c r="AS62" s="9">
        <v>0</v>
      </c>
      <c r="AT62" s="9">
        <v>18</v>
      </c>
    </row>
    <row r="63" spans="1:46" ht="15.75" x14ac:dyDescent="0.25">
      <c r="A63" s="74"/>
      <c r="B63" s="7" t="s">
        <v>20</v>
      </c>
      <c r="C63" s="9">
        <v>8</v>
      </c>
      <c r="D63" s="9">
        <v>5</v>
      </c>
      <c r="E63" s="9">
        <v>0</v>
      </c>
      <c r="F63" s="9">
        <v>30</v>
      </c>
      <c r="G63" s="9">
        <v>1</v>
      </c>
      <c r="H63" s="9">
        <v>14</v>
      </c>
      <c r="I63" s="9">
        <v>4</v>
      </c>
      <c r="J63" s="9">
        <v>2</v>
      </c>
      <c r="K63" s="9">
        <v>15</v>
      </c>
      <c r="L63" s="9">
        <v>2</v>
      </c>
      <c r="M63" s="9">
        <v>0</v>
      </c>
      <c r="AO63" s="74"/>
      <c r="AP63" s="7" t="s">
        <v>20</v>
      </c>
      <c r="AQ63" s="9">
        <v>8</v>
      </c>
      <c r="AR63" s="9">
        <v>5</v>
      </c>
      <c r="AS63" s="9">
        <v>0</v>
      </c>
      <c r="AT63" s="9">
        <v>30</v>
      </c>
    </row>
    <row r="64" spans="1:46" ht="15.75" x14ac:dyDescent="0.25">
      <c r="A64" s="74"/>
      <c r="B64" s="7" t="s">
        <v>21</v>
      </c>
      <c r="C64" s="9">
        <v>5</v>
      </c>
      <c r="D64" s="9">
        <v>12</v>
      </c>
      <c r="E64" s="9">
        <v>0</v>
      </c>
      <c r="F64" s="9">
        <v>27</v>
      </c>
      <c r="G64" s="9">
        <v>12</v>
      </c>
      <c r="H64" s="9">
        <v>1</v>
      </c>
      <c r="I64" s="9">
        <v>5</v>
      </c>
      <c r="J64" s="9">
        <v>9</v>
      </c>
      <c r="K64" s="9">
        <v>36</v>
      </c>
      <c r="L64" s="9">
        <v>8</v>
      </c>
      <c r="M64" s="9">
        <v>0</v>
      </c>
      <c r="AO64" s="74"/>
      <c r="AP64" s="7" t="s">
        <v>21</v>
      </c>
      <c r="AQ64" s="9">
        <v>5</v>
      </c>
      <c r="AR64" s="9">
        <v>12</v>
      </c>
      <c r="AS64" s="9">
        <v>0</v>
      </c>
      <c r="AT64" s="9">
        <v>27</v>
      </c>
    </row>
    <row r="65" spans="1:46" ht="15.75" x14ac:dyDescent="0.25">
      <c r="A65" s="74"/>
      <c r="B65" s="7" t="s">
        <v>22</v>
      </c>
      <c r="C65" s="9">
        <v>4</v>
      </c>
      <c r="D65" s="9">
        <v>18</v>
      </c>
      <c r="E65" s="9">
        <v>0</v>
      </c>
      <c r="F65" s="9">
        <v>26</v>
      </c>
      <c r="G65" s="9">
        <v>7</v>
      </c>
      <c r="H65" s="9">
        <v>5</v>
      </c>
      <c r="I65" s="9">
        <v>2</v>
      </c>
      <c r="J65" s="9">
        <v>1</v>
      </c>
      <c r="K65" s="9">
        <v>12</v>
      </c>
      <c r="L65" s="9">
        <v>0</v>
      </c>
      <c r="M65" s="9">
        <v>0</v>
      </c>
      <c r="AO65" s="74"/>
      <c r="AP65" s="7" t="s">
        <v>22</v>
      </c>
      <c r="AQ65" s="9">
        <v>4</v>
      </c>
      <c r="AR65" s="9">
        <v>18</v>
      </c>
      <c r="AS65" s="9">
        <v>0</v>
      </c>
      <c r="AT65" s="9">
        <v>26</v>
      </c>
    </row>
    <row r="66" spans="1:46" ht="15.75" x14ac:dyDescent="0.25">
      <c r="A66" s="74"/>
      <c r="B66" s="7" t="s">
        <v>23</v>
      </c>
      <c r="C66" s="9">
        <v>18</v>
      </c>
      <c r="D66" s="9">
        <v>24</v>
      </c>
      <c r="E66" s="9">
        <v>0</v>
      </c>
      <c r="F66" s="9">
        <v>20</v>
      </c>
      <c r="G66" s="9">
        <v>4</v>
      </c>
      <c r="H66" s="9">
        <v>10</v>
      </c>
      <c r="I66" s="9">
        <v>0</v>
      </c>
      <c r="J66" s="9">
        <v>2</v>
      </c>
      <c r="K66" s="9">
        <v>5</v>
      </c>
      <c r="L66" s="9">
        <v>0</v>
      </c>
      <c r="M66" s="9">
        <v>0</v>
      </c>
      <c r="AO66" s="74"/>
      <c r="AP66" s="7" t="s">
        <v>23</v>
      </c>
      <c r="AQ66" s="9">
        <v>18</v>
      </c>
      <c r="AR66" s="9">
        <v>24</v>
      </c>
      <c r="AS66" s="9">
        <v>0</v>
      </c>
      <c r="AT66" s="9">
        <v>20</v>
      </c>
    </row>
    <row r="67" spans="1:46" ht="15.75" x14ac:dyDescent="0.25">
      <c r="A67" s="74"/>
      <c r="B67" s="7" t="s">
        <v>24</v>
      </c>
      <c r="C67" s="9">
        <v>14</v>
      </c>
      <c r="D67" s="9">
        <v>11</v>
      </c>
      <c r="E67" s="9">
        <v>0</v>
      </c>
      <c r="F67" s="9">
        <v>18</v>
      </c>
      <c r="G67" s="9">
        <v>3</v>
      </c>
      <c r="H67" s="9">
        <v>8</v>
      </c>
      <c r="I67" s="9">
        <v>2</v>
      </c>
      <c r="J67" s="9">
        <v>2</v>
      </c>
      <c r="K67" s="9">
        <v>14</v>
      </c>
      <c r="L67" s="9">
        <v>0</v>
      </c>
      <c r="M67" s="9">
        <v>0</v>
      </c>
      <c r="AO67" s="74"/>
      <c r="AP67" s="7" t="s">
        <v>24</v>
      </c>
      <c r="AQ67" s="9">
        <v>14</v>
      </c>
      <c r="AR67" s="9">
        <v>11</v>
      </c>
      <c r="AS67" s="9">
        <v>0</v>
      </c>
      <c r="AT67" s="9">
        <v>18</v>
      </c>
    </row>
    <row r="68" spans="1:46" ht="15.75" x14ac:dyDescent="0.25">
      <c r="A68" s="74"/>
      <c r="B68" s="7" t="s">
        <v>25</v>
      </c>
      <c r="C68" s="9">
        <v>10</v>
      </c>
      <c r="D68" s="9">
        <v>16</v>
      </c>
      <c r="E68" s="9">
        <v>0</v>
      </c>
      <c r="F68" s="9">
        <v>16</v>
      </c>
      <c r="G68" s="9">
        <v>10</v>
      </c>
      <c r="H68" s="9">
        <v>7</v>
      </c>
      <c r="I68" s="9">
        <v>3</v>
      </c>
      <c r="J68" s="9">
        <v>6</v>
      </c>
      <c r="K68" s="9">
        <v>13</v>
      </c>
      <c r="L68" s="9">
        <v>0</v>
      </c>
      <c r="M68" s="9">
        <v>0</v>
      </c>
      <c r="AO68" s="74"/>
      <c r="AP68" s="7" t="s">
        <v>25</v>
      </c>
      <c r="AQ68" s="9">
        <v>10</v>
      </c>
      <c r="AR68" s="9">
        <v>16</v>
      </c>
      <c r="AS68" s="9">
        <v>0</v>
      </c>
      <c r="AT68" s="9">
        <v>16</v>
      </c>
    </row>
    <row r="69" spans="1:46" ht="15.75" x14ac:dyDescent="0.25">
      <c r="A69" s="74"/>
      <c r="B69" s="7" t="s">
        <v>26</v>
      </c>
      <c r="C69" s="9">
        <v>1</v>
      </c>
      <c r="D69" s="9">
        <v>12</v>
      </c>
      <c r="E69" s="9">
        <v>1</v>
      </c>
      <c r="F69" s="9">
        <v>15</v>
      </c>
      <c r="G69" s="9">
        <v>5</v>
      </c>
      <c r="H69" s="9">
        <v>9</v>
      </c>
      <c r="I69" s="9">
        <v>5</v>
      </c>
      <c r="J69" s="9">
        <v>2</v>
      </c>
      <c r="K69" s="9">
        <v>11</v>
      </c>
      <c r="L69" s="9">
        <v>1</v>
      </c>
      <c r="M69" s="9">
        <v>1</v>
      </c>
      <c r="AO69" s="74"/>
      <c r="AP69" s="7" t="s">
        <v>26</v>
      </c>
      <c r="AQ69" s="9">
        <v>1</v>
      </c>
      <c r="AR69" s="9">
        <v>12</v>
      </c>
      <c r="AS69" s="9">
        <v>1</v>
      </c>
      <c r="AT69" s="9">
        <v>15</v>
      </c>
    </row>
    <row r="70" spans="1:46" ht="15.75" x14ac:dyDescent="0.25">
      <c r="A70" s="74"/>
      <c r="B70" s="7" t="s">
        <v>27</v>
      </c>
      <c r="C70" s="9">
        <v>12</v>
      </c>
      <c r="D70" s="9">
        <v>16</v>
      </c>
      <c r="E70" s="9">
        <v>0</v>
      </c>
      <c r="F70" s="9">
        <v>29</v>
      </c>
      <c r="G70" s="9">
        <v>3</v>
      </c>
      <c r="H70" s="9">
        <v>16</v>
      </c>
      <c r="I70" s="9">
        <v>0</v>
      </c>
      <c r="J70" s="9">
        <v>1</v>
      </c>
      <c r="K70" s="9">
        <v>1</v>
      </c>
      <c r="L70" s="9">
        <v>0</v>
      </c>
      <c r="M70" s="9">
        <v>4</v>
      </c>
      <c r="AO70" s="74"/>
      <c r="AP70" s="7" t="s">
        <v>27</v>
      </c>
      <c r="AQ70" s="9">
        <v>12</v>
      </c>
      <c r="AR70" s="9">
        <v>16</v>
      </c>
      <c r="AS70" s="9">
        <v>0</v>
      </c>
      <c r="AT70" s="9">
        <v>29</v>
      </c>
    </row>
    <row r="71" spans="1:46" ht="15.75" x14ac:dyDescent="0.25">
      <c r="A71" s="74"/>
      <c r="B71" s="7" t="s">
        <v>28</v>
      </c>
      <c r="C71" s="9">
        <v>20</v>
      </c>
      <c r="D71" s="9">
        <v>16</v>
      </c>
      <c r="E71" s="9">
        <v>0</v>
      </c>
      <c r="F71" s="9">
        <v>22</v>
      </c>
      <c r="G71" s="9">
        <v>4</v>
      </c>
      <c r="H71" s="9">
        <v>9</v>
      </c>
      <c r="I71" s="9">
        <v>4</v>
      </c>
      <c r="J71" s="9">
        <v>2</v>
      </c>
      <c r="K71" s="9">
        <v>10</v>
      </c>
      <c r="L71" s="9">
        <v>0</v>
      </c>
      <c r="M71" s="9">
        <v>1</v>
      </c>
      <c r="AO71" s="74"/>
      <c r="AP71" s="7" t="s">
        <v>28</v>
      </c>
      <c r="AQ71" s="9">
        <v>20</v>
      </c>
      <c r="AR71" s="9">
        <v>16</v>
      </c>
      <c r="AS71" s="9">
        <v>0</v>
      </c>
      <c r="AT71" s="9">
        <v>22</v>
      </c>
    </row>
    <row r="72" spans="1:46" ht="15.75" x14ac:dyDescent="0.25">
      <c r="A72" s="74"/>
      <c r="B72" s="7" t="s">
        <v>29</v>
      </c>
      <c r="C72" s="9">
        <v>8</v>
      </c>
      <c r="D72" s="9">
        <v>15</v>
      </c>
      <c r="E72" s="9">
        <v>0</v>
      </c>
      <c r="F72" s="9">
        <v>11</v>
      </c>
      <c r="G72" s="9">
        <v>4</v>
      </c>
      <c r="H72" s="9">
        <v>76</v>
      </c>
      <c r="I72" s="9">
        <v>17</v>
      </c>
      <c r="J72" s="9">
        <v>6</v>
      </c>
      <c r="K72" s="9">
        <v>17</v>
      </c>
      <c r="L72" s="9">
        <v>0</v>
      </c>
      <c r="M72" s="9">
        <v>1</v>
      </c>
      <c r="AO72" s="74"/>
      <c r="AP72" s="7" t="s">
        <v>29</v>
      </c>
      <c r="AQ72" s="9">
        <v>8</v>
      </c>
      <c r="AR72" s="9">
        <v>15</v>
      </c>
      <c r="AS72" s="9">
        <v>0</v>
      </c>
      <c r="AT72" s="9">
        <v>11</v>
      </c>
    </row>
    <row r="73" spans="1:46" ht="15.75" x14ac:dyDescent="0.25">
      <c r="A73" s="74"/>
      <c r="B73" s="7" t="s">
        <v>30</v>
      </c>
      <c r="C73" s="9">
        <v>20</v>
      </c>
      <c r="D73" s="9">
        <v>18</v>
      </c>
      <c r="E73" s="9">
        <v>2</v>
      </c>
      <c r="F73" s="9">
        <v>23</v>
      </c>
      <c r="G73" s="9">
        <v>19</v>
      </c>
      <c r="H73" s="9">
        <v>134</v>
      </c>
      <c r="I73" s="9">
        <v>27</v>
      </c>
      <c r="J73" s="9">
        <v>24</v>
      </c>
      <c r="K73" s="9">
        <v>23</v>
      </c>
      <c r="L73" s="9">
        <v>11</v>
      </c>
      <c r="M73" s="9">
        <v>0</v>
      </c>
      <c r="AO73" s="74"/>
      <c r="AP73" s="7" t="s">
        <v>30</v>
      </c>
      <c r="AQ73" s="9">
        <v>20</v>
      </c>
      <c r="AR73" s="9">
        <v>18</v>
      </c>
      <c r="AS73" s="9">
        <v>2</v>
      </c>
      <c r="AT73" s="9">
        <v>23</v>
      </c>
    </row>
    <row r="74" spans="1:46" ht="15.75" x14ac:dyDescent="0.25">
      <c r="A74" s="74"/>
      <c r="B74" s="7" t="s">
        <v>31</v>
      </c>
      <c r="C74" s="9">
        <v>12</v>
      </c>
      <c r="D74" s="9">
        <v>12</v>
      </c>
      <c r="E74" s="9">
        <v>0</v>
      </c>
      <c r="F74" s="9">
        <v>9</v>
      </c>
      <c r="G74" s="9">
        <v>12</v>
      </c>
      <c r="H74" s="9">
        <v>90</v>
      </c>
      <c r="I74" s="9">
        <v>11</v>
      </c>
      <c r="J74" s="9">
        <v>31</v>
      </c>
      <c r="K74" s="9">
        <v>38</v>
      </c>
      <c r="L74" s="9">
        <v>12</v>
      </c>
      <c r="M74" s="9">
        <v>1</v>
      </c>
      <c r="AO74" s="74"/>
      <c r="AP74" s="7" t="s">
        <v>31</v>
      </c>
      <c r="AQ74" s="9">
        <v>12</v>
      </c>
      <c r="AR74" s="9">
        <v>12</v>
      </c>
      <c r="AS74" s="9">
        <v>0</v>
      </c>
      <c r="AT74" s="9">
        <v>9</v>
      </c>
    </row>
    <row r="75" spans="1:46" ht="15.75" x14ac:dyDescent="0.25">
      <c r="A75" s="74"/>
      <c r="B75" s="7" t="s">
        <v>32</v>
      </c>
      <c r="C75" s="9">
        <v>6</v>
      </c>
      <c r="D75" s="9">
        <v>7</v>
      </c>
      <c r="E75" s="9">
        <v>0</v>
      </c>
      <c r="F75" s="9">
        <v>5</v>
      </c>
      <c r="G75" s="9">
        <v>7</v>
      </c>
      <c r="H75" s="9">
        <v>37</v>
      </c>
      <c r="I75" s="9">
        <v>11</v>
      </c>
      <c r="J75" s="9">
        <v>12</v>
      </c>
      <c r="K75" s="9">
        <v>21</v>
      </c>
      <c r="L75" s="9">
        <v>4</v>
      </c>
      <c r="M75" s="9">
        <v>1</v>
      </c>
      <c r="AO75" s="74"/>
      <c r="AP75" s="7" t="s">
        <v>32</v>
      </c>
      <c r="AQ75" s="9">
        <v>6</v>
      </c>
      <c r="AR75" s="9">
        <v>7</v>
      </c>
      <c r="AS75" s="9">
        <v>0</v>
      </c>
      <c r="AT75" s="9">
        <v>5</v>
      </c>
    </row>
    <row r="76" spans="1:46" ht="15.75" x14ac:dyDescent="0.25">
      <c r="A76" s="74"/>
      <c r="B76" s="7" t="s">
        <v>33</v>
      </c>
      <c r="C76" s="9">
        <v>5</v>
      </c>
      <c r="D76" s="9">
        <v>5</v>
      </c>
      <c r="E76" s="9">
        <v>0</v>
      </c>
      <c r="F76" s="9">
        <v>6</v>
      </c>
      <c r="G76" s="9">
        <v>9</v>
      </c>
      <c r="H76" s="9">
        <v>38</v>
      </c>
      <c r="I76" s="9">
        <v>14</v>
      </c>
      <c r="J76" s="9">
        <v>3</v>
      </c>
      <c r="K76" s="9">
        <v>8</v>
      </c>
      <c r="L76" s="9">
        <v>0</v>
      </c>
      <c r="M76" s="9">
        <v>1</v>
      </c>
      <c r="AO76" s="74"/>
      <c r="AP76" s="7" t="s">
        <v>33</v>
      </c>
      <c r="AQ76" s="9">
        <v>5</v>
      </c>
      <c r="AR76" s="9">
        <v>5</v>
      </c>
      <c r="AS76" s="9">
        <v>0</v>
      </c>
      <c r="AT76" s="9">
        <v>6</v>
      </c>
    </row>
    <row r="77" spans="1:46" ht="15.75" x14ac:dyDescent="0.25">
      <c r="A77" s="74"/>
      <c r="B77" s="7" t="s">
        <v>34</v>
      </c>
      <c r="C77" s="9">
        <v>1</v>
      </c>
      <c r="D77" s="9">
        <v>4</v>
      </c>
      <c r="E77" s="9">
        <v>0</v>
      </c>
      <c r="F77" s="9">
        <v>7</v>
      </c>
      <c r="G77" s="9">
        <v>7</v>
      </c>
      <c r="H77" s="9">
        <v>34</v>
      </c>
      <c r="I77" s="9">
        <v>4</v>
      </c>
      <c r="J77" s="9">
        <v>4</v>
      </c>
      <c r="K77" s="9">
        <v>5</v>
      </c>
      <c r="L77" s="9">
        <v>2</v>
      </c>
      <c r="M77" s="9">
        <v>0</v>
      </c>
      <c r="AO77" s="74"/>
      <c r="AP77" s="7" t="s">
        <v>34</v>
      </c>
      <c r="AQ77" s="9">
        <v>1</v>
      </c>
      <c r="AR77" s="9">
        <v>4</v>
      </c>
      <c r="AS77" s="9">
        <v>0</v>
      </c>
      <c r="AT77" s="9">
        <v>7</v>
      </c>
    </row>
    <row r="78" spans="1:46" ht="15.75" x14ac:dyDescent="0.25">
      <c r="A78" s="74"/>
      <c r="B78" s="7" t="s">
        <v>35</v>
      </c>
      <c r="C78" s="9">
        <v>4</v>
      </c>
      <c r="D78" s="9">
        <v>3</v>
      </c>
      <c r="E78" s="9">
        <v>0</v>
      </c>
      <c r="F78" s="9">
        <v>8</v>
      </c>
      <c r="G78" s="9">
        <v>2</v>
      </c>
      <c r="H78" s="9">
        <v>28</v>
      </c>
      <c r="I78" s="9">
        <v>5</v>
      </c>
      <c r="J78" s="9">
        <v>4</v>
      </c>
      <c r="K78" s="9">
        <v>13</v>
      </c>
      <c r="L78" s="9">
        <v>5</v>
      </c>
      <c r="M78" s="9">
        <v>0</v>
      </c>
      <c r="AO78" s="74"/>
      <c r="AP78" s="7" t="s">
        <v>35</v>
      </c>
      <c r="AQ78" s="9">
        <v>4</v>
      </c>
      <c r="AR78" s="9">
        <v>3</v>
      </c>
      <c r="AS78" s="9">
        <v>0</v>
      </c>
      <c r="AT78" s="9">
        <v>8</v>
      </c>
    </row>
    <row r="79" spans="1:46" ht="15.75" x14ac:dyDescent="0.25">
      <c r="A79" s="74"/>
      <c r="B79" s="7" t="s">
        <v>36</v>
      </c>
      <c r="C79" s="9">
        <v>4</v>
      </c>
      <c r="D79" s="9">
        <v>4</v>
      </c>
      <c r="E79" s="9">
        <v>0</v>
      </c>
      <c r="F79" s="9">
        <v>14</v>
      </c>
      <c r="G79" s="9">
        <v>5</v>
      </c>
      <c r="H79" s="9">
        <v>33</v>
      </c>
      <c r="I79" s="9">
        <v>9</v>
      </c>
      <c r="J79" s="9">
        <v>4</v>
      </c>
      <c r="K79" s="9">
        <v>8</v>
      </c>
      <c r="L79" s="9">
        <v>0</v>
      </c>
      <c r="M79" s="9">
        <v>2</v>
      </c>
      <c r="AO79" s="74"/>
      <c r="AP79" s="7" t="s">
        <v>36</v>
      </c>
      <c r="AQ79" s="9">
        <v>4</v>
      </c>
      <c r="AR79" s="9">
        <v>4</v>
      </c>
      <c r="AS79" s="9">
        <v>0</v>
      </c>
      <c r="AT79" s="9">
        <v>14</v>
      </c>
    </row>
    <row r="80" spans="1:46" ht="15.75" x14ac:dyDescent="0.25">
      <c r="A80" s="74"/>
      <c r="B80" s="7" t="s">
        <v>37</v>
      </c>
      <c r="C80" s="9">
        <v>1</v>
      </c>
      <c r="D80" s="9">
        <v>1</v>
      </c>
      <c r="E80" s="9">
        <v>0</v>
      </c>
      <c r="F80" s="9">
        <v>5</v>
      </c>
      <c r="G80" s="9">
        <v>4</v>
      </c>
      <c r="H80" s="9">
        <v>30</v>
      </c>
      <c r="I80" s="9">
        <v>9</v>
      </c>
      <c r="J80" s="9">
        <v>3</v>
      </c>
      <c r="K80" s="9">
        <v>3</v>
      </c>
      <c r="L80" s="9">
        <v>3</v>
      </c>
      <c r="M80" s="9">
        <v>2</v>
      </c>
      <c r="AO80" s="74"/>
      <c r="AP80" s="7" t="s">
        <v>37</v>
      </c>
      <c r="AQ80" s="9">
        <v>1</v>
      </c>
      <c r="AR80" s="9">
        <v>1</v>
      </c>
      <c r="AS80" s="9">
        <v>0</v>
      </c>
      <c r="AT80" s="9">
        <v>5</v>
      </c>
    </row>
    <row r="81" spans="1:46" ht="15.75" x14ac:dyDescent="0.25">
      <c r="A81" s="74"/>
      <c r="B81" s="7" t="s">
        <v>38</v>
      </c>
      <c r="C81" s="9">
        <v>0</v>
      </c>
      <c r="D81" s="9">
        <v>2</v>
      </c>
      <c r="E81" s="9">
        <v>0</v>
      </c>
      <c r="F81" s="9">
        <v>9</v>
      </c>
      <c r="G81" s="9">
        <v>2</v>
      </c>
      <c r="H81" s="9">
        <v>35</v>
      </c>
      <c r="I81" s="9">
        <v>12</v>
      </c>
      <c r="J81" s="9">
        <v>9</v>
      </c>
      <c r="K81" s="9">
        <v>7</v>
      </c>
      <c r="L81" s="9">
        <v>7</v>
      </c>
      <c r="M81" s="9">
        <v>0</v>
      </c>
      <c r="AO81" s="74"/>
      <c r="AP81" s="7" t="s">
        <v>38</v>
      </c>
      <c r="AQ81" s="9">
        <v>0</v>
      </c>
      <c r="AR81" s="9">
        <v>2</v>
      </c>
      <c r="AS81" s="9">
        <v>0</v>
      </c>
      <c r="AT81" s="9">
        <v>9</v>
      </c>
    </row>
    <row r="82" spans="1:46" ht="15.75" x14ac:dyDescent="0.25">
      <c r="A82" s="74"/>
      <c r="B82" s="7" t="s">
        <v>39</v>
      </c>
      <c r="C82" s="9">
        <v>0</v>
      </c>
      <c r="D82" s="9">
        <v>0</v>
      </c>
      <c r="E82" s="9">
        <v>0</v>
      </c>
      <c r="F82" s="9">
        <v>4</v>
      </c>
      <c r="G82" s="9">
        <v>5</v>
      </c>
      <c r="H82" s="9">
        <v>21</v>
      </c>
      <c r="I82" s="9">
        <v>4</v>
      </c>
      <c r="J82" s="9">
        <v>1</v>
      </c>
      <c r="K82" s="9">
        <v>11</v>
      </c>
      <c r="L82" s="9">
        <v>0</v>
      </c>
      <c r="M82" s="9">
        <v>1</v>
      </c>
      <c r="AO82" s="74"/>
      <c r="AP82" s="7" t="s">
        <v>39</v>
      </c>
      <c r="AQ82" s="9">
        <v>0</v>
      </c>
      <c r="AR82" s="9">
        <v>0</v>
      </c>
      <c r="AS82" s="9">
        <v>0</v>
      </c>
      <c r="AT82" s="9">
        <v>4</v>
      </c>
    </row>
    <row r="83" spans="1:46" ht="15.75" x14ac:dyDescent="0.25">
      <c r="A83" s="74"/>
      <c r="B83" s="7" t="s">
        <v>40</v>
      </c>
      <c r="C83" s="9">
        <v>0</v>
      </c>
      <c r="D83" s="9">
        <v>2</v>
      </c>
      <c r="E83" s="9">
        <v>0</v>
      </c>
      <c r="F83" s="9">
        <v>2</v>
      </c>
      <c r="G83" s="9">
        <v>1</v>
      </c>
      <c r="H83" s="9">
        <v>49</v>
      </c>
      <c r="I83" s="9">
        <v>8</v>
      </c>
      <c r="J83" s="9">
        <v>1</v>
      </c>
      <c r="K83" s="9">
        <v>7</v>
      </c>
      <c r="L83" s="9">
        <v>2</v>
      </c>
      <c r="M83" s="9">
        <v>1</v>
      </c>
      <c r="AO83" s="74"/>
      <c r="AP83" s="7" t="s">
        <v>40</v>
      </c>
      <c r="AQ83" s="9">
        <v>0</v>
      </c>
      <c r="AR83" s="9">
        <v>2</v>
      </c>
      <c r="AS83" s="9">
        <v>0</v>
      </c>
      <c r="AT83" s="9">
        <v>2</v>
      </c>
    </row>
    <row r="84" spans="1:46" ht="15.75" x14ac:dyDescent="0.25">
      <c r="A84" s="74"/>
      <c r="B84" s="7" t="s">
        <v>41</v>
      </c>
      <c r="C84" s="9">
        <v>4</v>
      </c>
      <c r="D84" s="9">
        <v>3</v>
      </c>
      <c r="E84" s="9">
        <v>0</v>
      </c>
      <c r="F84" s="9">
        <v>4</v>
      </c>
      <c r="G84" s="9">
        <v>3</v>
      </c>
      <c r="H84" s="9">
        <v>25</v>
      </c>
      <c r="I84" s="9">
        <v>4</v>
      </c>
      <c r="J84" s="9">
        <v>1</v>
      </c>
      <c r="K84" s="9">
        <v>9</v>
      </c>
      <c r="L84" s="9">
        <v>1</v>
      </c>
      <c r="M84" s="9">
        <v>2</v>
      </c>
      <c r="AO84" s="74"/>
      <c r="AP84" s="7" t="s">
        <v>41</v>
      </c>
      <c r="AQ84" s="9">
        <v>4</v>
      </c>
      <c r="AR84" s="9">
        <v>3</v>
      </c>
      <c r="AS84" s="9">
        <v>0</v>
      </c>
      <c r="AT84" s="9">
        <v>4</v>
      </c>
    </row>
    <row r="85" spans="1:46" ht="15.75" x14ac:dyDescent="0.25">
      <c r="A85" s="74"/>
      <c r="B85" s="7" t="s">
        <v>42</v>
      </c>
      <c r="C85" s="9">
        <v>3</v>
      </c>
      <c r="D85" s="9">
        <v>3</v>
      </c>
      <c r="E85" s="9">
        <v>0</v>
      </c>
      <c r="F85" s="9">
        <v>4</v>
      </c>
      <c r="G85" s="9">
        <v>6</v>
      </c>
      <c r="H85" s="9">
        <v>43</v>
      </c>
      <c r="I85" s="9">
        <v>10</v>
      </c>
      <c r="J85" s="9">
        <v>1</v>
      </c>
      <c r="K85" s="9">
        <v>9</v>
      </c>
      <c r="L85" s="9">
        <v>5</v>
      </c>
      <c r="M85" s="9">
        <v>6</v>
      </c>
      <c r="AO85" s="74"/>
      <c r="AP85" s="7" t="s">
        <v>42</v>
      </c>
      <c r="AQ85" s="9">
        <v>3</v>
      </c>
      <c r="AR85" s="9">
        <v>3</v>
      </c>
      <c r="AS85" s="9">
        <v>0</v>
      </c>
      <c r="AT85" s="9">
        <v>4</v>
      </c>
    </row>
    <row r="86" spans="1:46" ht="15.75" x14ac:dyDescent="0.25">
      <c r="A86" s="74"/>
      <c r="B86" s="7" t="s">
        <v>43</v>
      </c>
      <c r="C86" s="9">
        <v>5</v>
      </c>
      <c r="D86" s="9">
        <v>6</v>
      </c>
      <c r="E86" s="9">
        <v>0</v>
      </c>
      <c r="F86" s="9">
        <v>7</v>
      </c>
      <c r="G86" s="9">
        <v>0</v>
      </c>
      <c r="H86" s="9">
        <v>18</v>
      </c>
      <c r="I86" s="9">
        <v>8</v>
      </c>
      <c r="J86" s="9">
        <v>6</v>
      </c>
      <c r="K86" s="9">
        <v>9</v>
      </c>
      <c r="L86" s="9">
        <v>6</v>
      </c>
      <c r="M86" s="9">
        <v>3</v>
      </c>
      <c r="AO86" s="74"/>
      <c r="AP86" s="7" t="s">
        <v>43</v>
      </c>
      <c r="AQ86" s="9">
        <v>5</v>
      </c>
      <c r="AR86" s="9">
        <v>6</v>
      </c>
      <c r="AS86" s="9">
        <v>0</v>
      </c>
      <c r="AT86" s="9">
        <v>7</v>
      </c>
    </row>
    <row r="87" spans="1:46" ht="15.75" x14ac:dyDescent="0.25">
      <c r="A87" s="74"/>
      <c r="B87" s="7" t="s">
        <v>44</v>
      </c>
      <c r="C87" s="9">
        <v>3</v>
      </c>
      <c r="D87" s="9">
        <v>3</v>
      </c>
      <c r="E87" s="9">
        <v>0</v>
      </c>
      <c r="F87" s="9">
        <v>4</v>
      </c>
      <c r="G87" s="9">
        <v>9</v>
      </c>
      <c r="H87" s="9">
        <v>18</v>
      </c>
      <c r="I87" s="9">
        <v>16</v>
      </c>
      <c r="J87" s="9">
        <v>2</v>
      </c>
      <c r="K87" s="9">
        <v>3</v>
      </c>
      <c r="L87" s="9">
        <v>11</v>
      </c>
      <c r="M87" s="9">
        <v>1</v>
      </c>
      <c r="AO87" s="74"/>
      <c r="AP87" s="7" t="s">
        <v>44</v>
      </c>
      <c r="AQ87" s="9">
        <v>3</v>
      </c>
      <c r="AR87" s="9">
        <v>3</v>
      </c>
      <c r="AS87" s="9">
        <v>0</v>
      </c>
      <c r="AT87" s="9">
        <v>4</v>
      </c>
    </row>
    <row r="88" spans="1:46" ht="15.75" x14ac:dyDescent="0.25">
      <c r="A88" s="74"/>
      <c r="B88" s="7" t="s">
        <v>45</v>
      </c>
      <c r="C88" s="9">
        <v>0</v>
      </c>
      <c r="D88" s="9">
        <v>1</v>
      </c>
      <c r="E88" s="9">
        <v>0</v>
      </c>
      <c r="F88" s="9">
        <v>3</v>
      </c>
      <c r="G88" s="9">
        <v>4</v>
      </c>
      <c r="H88" s="9">
        <v>20</v>
      </c>
      <c r="I88" s="9">
        <v>14</v>
      </c>
      <c r="J88" s="9">
        <v>8</v>
      </c>
      <c r="K88" s="9">
        <v>7</v>
      </c>
      <c r="L88" s="9">
        <v>8</v>
      </c>
      <c r="M88" s="9">
        <v>4</v>
      </c>
      <c r="AO88" s="74"/>
      <c r="AP88" s="7" t="s">
        <v>45</v>
      </c>
      <c r="AQ88" s="9">
        <v>0</v>
      </c>
      <c r="AR88" s="9">
        <v>1</v>
      </c>
      <c r="AS88" s="9">
        <v>0</v>
      </c>
      <c r="AT88" s="9">
        <v>3</v>
      </c>
    </row>
    <row r="89" spans="1:46" ht="15.75" x14ac:dyDescent="0.25">
      <c r="A89" s="74"/>
      <c r="B89" s="7" t="s">
        <v>46</v>
      </c>
      <c r="C89" s="9">
        <v>3</v>
      </c>
      <c r="D89" s="9">
        <v>2</v>
      </c>
      <c r="E89" s="9">
        <v>0</v>
      </c>
      <c r="F89" s="9">
        <v>4</v>
      </c>
      <c r="G89" s="9">
        <v>5</v>
      </c>
      <c r="H89" s="9">
        <v>29</v>
      </c>
      <c r="I89" s="9">
        <v>8</v>
      </c>
      <c r="J89" s="9">
        <v>7</v>
      </c>
      <c r="K89" s="9">
        <v>11</v>
      </c>
      <c r="L89" s="9">
        <v>8</v>
      </c>
      <c r="M89" s="9">
        <v>7</v>
      </c>
      <c r="AO89" s="74"/>
      <c r="AP89" s="7" t="s">
        <v>46</v>
      </c>
      <c r="AQ89" s="9">
        <v>3</v>
      </c>
      <c r="AR89" s="9">
        <v>2</v>
      </c>
      <c r="AS89" s="9">
        <v>0</v>
      </c>
      <c r="AT89" s="9">
        <v>4</v>
      </c>
    </row>
    <row r="90" spans="1:46" ht="15.75" x14ac:dyDescent="0.25">
      <c r="A90" s="74"/>
      <c r="B90" s="7" t="s">
        <v>47</v>
      </c>
      <c r="C90" s="9">
        <v>0</v>
      </c>
      <c r="D90" s="9">
        <v>0</v>
      </c>
      <c r="E90" s="9">
        <v>0</v>
      </c>
      <c r="F90" s="9">
        <v>5</v>
      </c>
      <c r="G90" s="9">
        <v>9</v>
      </c>
      <c r="H90" s="9">
        <v>20</v>
      </c>
      <c r="I90" s="9">
        <v>21</v>
      </c>
      <c r="J90" s="9">
        <v>7</v>
      </c>
      <c r="K90" s="9">
        <v>4</v>
      </c>
      <c r="L90" s="9">
        <v>5</v>
      </c>
      <c r="M90" s="9">
        <v>3</v>
      </c>
      <c r="AO90" s="74"/>
      <c r="AP90" s="7" t="s">
        <v>47</v>
      </c>
      <c r="AQ90" s="9">
        <v>0</v>
      </c>
      <c r="AR90" s="9">
        <v>0</v>
      </c>
      <c r="AS90" s="9">
        <v>0</v>
      </c>
      <c r="AT90" s="9">
        <v>5</v>
      </c>
    </row>
    <row r="91" spans="1:46" ht="15.75" x14ac:dyDescent="0.25">
      <c r="A91" s="74"/>
      <c r="B91" s="7" t="s">
        <v>48</v>
      </c>
      <c r="C91" s="9">
        <v>0</v>
      </c>
      <c r="D91" s="9">
        <v>0</v>
      </c>
      <c r="E91" s="9">
        <v>0</v>
      </c>
      <c r="F91" s="9">
        <v>5</v>
      </c>
      <c r="G91" s="9">
        <v>6</v>
      </c>
      <c r="H91" s="9">
        <v>19</v>
      </c>
      <c r="I91" s="9">
        <v>13</v>
      </c>
      <c r="J91" s="9">
        <v>8</v>
      </c>
      <c r="K91" s="9">
        <v>7</v>
      </c>
      <c r="L91" s="9">
        <v>11</v>
      </c>
      <c r="M91" s="9">
        <v>6</v>
      </c>
      <c r="AO91" s="74"/>
      <c r="AP91" s="7" t="s">
        <v>48</v>
      </c>
      <c r="AQ91" s="9">
        <v>0</v>
      </c>
      <c r="AR91" s="9">
        <v>0</v>
      </c>
      <c r="AS91" s="9">
        <v>0</v>
      </c>
      <c r="AT91" s="9">
        <v>5</v>
      </c>
    </row>
    <row r="92" spans="1:46" ht="15.75" x14ac:dyDescent="0.25">
      <c r="A92" s="74"/>
      <c r="B92" s="7" t="s">
        <v>49</v>
      </c>
      <c r="C92" s="9">
        <v>0</v>
      </c>
      <c r="D92" s="9">
        <v>0</v>
      </c>
      <c r="E92" s="9">
        <v>0</v>
      </c>
      <c r="F92" s="9">
        <v>3</v>
      </c>
      <c r="G92" s="9">
        <v>7</v>
      </c>
      <c r="H92" s="9">
        <v>22</v>
      </c>
      <c r="I92" s="9">
        <v>7</v>
      </c>
      <c r="J92" s="9">
        <v>10</v>
      </c>
      <c r="K92" s="9">
        <v>9</v>
      </c>
      <c r="L92" s="9">
        <v>13</v>
      </c>
      <c r="M92" s="9">
        <v>4</v>
      </c>
      <c r="AO92" s="74"/>
      <c r="AP92" s="7" t="s">
        <v>49</v>
      </c>
      <c r="AQ92" s="9">
        <v>0</v>
      </c>
      <c r="AR92" s="9">
        <v>0</v>
      </c>
      <c r="AS92" s="9">
        <v>0</v>
      </c>
      <c r="AT92" s="9">
        <v>3</v>
      </c>
    </row>
    <row r="93" spans="1:46" ht="15.75" x14ac:dyDescent="0.25">
      <c r="A93" s="74"/>
      <c r="B93" s="7" t="s">
        <v>50</v>
      </c>
      <c r="C93" s="9">
        <v>2</v>
      </c>
      <c r="D93" s="9">
        <v>1</v>
      </c>
      <c r="E93" s="9">
        <v>0</v>
      </c>
      <c r="F93" s="9">
        <v>0</v>
      </c>
      <c r="G93" s="9">
        <v>6</v>
      </c>
      <c r="H93" s="9">
        <v>12</v>
      </c>
      <c r="I93" s="9">
        <v>12</v>
      </c>
      <c r="J93" s="9">
        <v>12</v>
      </c>
      <c r="K93" s="9">
        <v>6</v>
      </c>
      <c r="L93" s="9">
        <v>7</v>
      </c>
      <c r="M93" s="9">
        <v>3</v>
      </c>
      <c r="AO93" s="74"/>
      <c r="AP93" s="7" t="s">
        <v>50</v>
      </c>
      <c r="AQ93" s="9">
        <v>2</v>
      </c>
      <c r="AR93" s="9">
        <v>1</v>
      </c>
      <c r="AS93" s="9">
        <v>0</v>
      </c>
      <c r="AT93" s="9">
        <v>0</v>
      </c>
    </row>
    <row r="94" spans="1:46" ht="15.75" x14ac:dyDescent="0.25">
      <c r="A94" s="74"/>
      <c r="B94" s="7" t="s">
        <v>51</v>
      </c>
      <c r="C94" s="9">
        <v>0</v>
      </c>
      <c r="D94" s="9">
        <v>0</v>
      </c>
      <c r="E94" s="9">
        <v>0</v>
      </c>
      <c r="F94" s="9">
        <v>4</v>
      </c>
      <c r="G94" s="9">
        <v>20</v>
      </c>
      <c r="H94" s="9">
        <v>17</v>
      </c>
      <c r="I94" s="9">
        <v>23</v>
      </c>
      <c r="J94" s="9">
        <v>10</v>
      </c>
      <c r="K94" s="9">
        <v>9</v>
      </c>
      <c r="L94" s="9">
        <v>8</v>
      </c>
      <c r="M94" s="9">
        <v>4</v>
      </c>
      <c r="AO94" s="74"/>
      <c r="AP94" s="7" t="s">
        <v>51</v>
      </c>
      <c r="AQ94" s="9">
        <v>0</v>
      </c>
      <c r="AR94" s="9">
        <v>0</v>
      </c>
      <c r="AS94" s="9">
        <v>0</v>
      </c>
      <c r="AT94" s="9">
        <v>4</v>
      </c>
    </row>
    <row r="95" spans="1:46" ht="15.75" x14ac:dyDescent="0.25">
      <c r="A95" s="74"/>
      <c r="B95" s="7" t="s">
        <v>52</v>
      </c>
      <c r="C95" s="9">
        <v>1</v>
      </c>
      <c r="D95" s="9">
        <v>1</v>
      </c>
      <c r="E95" s="9">
        <v>0</v>
      </c>
      <c r="F95" s="9">
        <v>2</v>
      </c>
      <c r="G95" s="9">
        <v>16</v>
      </c>
      <c r="H95" s="9">
        <v>14</v>
      </c>
      <c r="I95" s="9">
        <v>10</v>
      </c>
      <c r="J95" s="9">
        <v>12</v>
      </c>
      <c r="K95" s="9">
        <v>8</v>
      </c>
      <c r="L95" s="9">
        <v>4</v>
      </c>
      <c r="M95" s="9">
        <v>1</v>
      </c>
      <c r="AO95" s="74"/>
      <c r="AP95" s="7" t="s">
        <v>52</v>
      </c>
      <c r="AQ95" s="9">
        <v>1</v>
      </c>
      <c r="AR95" s="9">
        <v>1</v>
      </c>
      <c r="AS95" s="9">
        <v>0</v>
      </c>
      <c r="AT95" s="9">
        <v>2</v>
      </c>
    </row>
    <row r="96" spans="1:46" ht="15.75" x14ac:dyDescent="0.25">
      <c r="A96" s="74"/>
      <c r="B96" s="7" t="s">
        <v>53</v>
      </c>
      <c r="C96" s="9">
        <v>0</v>
      </c>
      <c r="D96" s="9">
        <v>0</v>
      </c>
      <c r="E96" s="9">
        <v>0</v>
      </c>
      <c r="F96" s="9">
        <v>2</v>
      </c>
      <c r="G96" s="9">
        <v>12</v>
      </c>
      <c r="H96" s="9">
        <v>10</v>
      </c>
      <c r="I96" s="9">
        <v>1</v>
      </c>
      <c r="J96" s="9">
        <v>4</v>
      </c>
      <c r="K96" s="9">
        <v>7</v>
      </c>
      <c r="L96" s="9">
        <v>2</v>
      </c>
      <c r="M96" s="9">
        <v>2</v>
      </c>
      <c r="AO96" s="74"/>
      <c r="AP96" s="7" t="s">
        <v>53</v>
      </c>
      <c r="AQ96" s="9">
        <v>0</v>
      </c>
      <c r="AR96" s="9">
        <v>0</v>
      </c>
      <c r="AS96" s="9">
        <v>0</v>
      </c>
      <c r="AT96" s="9">
        <v>2</v>
      </c>
    </row>
    <row r="97" spans="1:46" ht="15.75" x14ac:dyDescent="0.25">
      <c r="A97" s="74"/>
      <c r="B97" s="7" t="s">
        <v>54</v>
      </c>
      <c r="C97" s="9">
        <v>0</v>
      </c>
      <c r="D97" s="9">
        <v>0</v>
      </c>
      <c r="E97" s="9">
        <v>0</v>
      </c>
      <c r="F97" s="9">
        <v>0</v>
      </c>
      <c r="G97" s="9">
        <v>7</v>
      </c>
      <c r="H97" s="9">
        <v>7</v>
      </c>
      <c r="I97" s="9">
        <v>12</v>
      </c>
      <c r="J97" s="9">
        <v>3</v>
      </c>
      <c r="K97" s="9">
        <v>10</v>
      </c>
      <c r="L97" s="9">
        <v>2</v>
      </c>
      <c r="M97" s="9">
        <v>9</v>
      </c>
      <c r="AO97" s="74"/>
      <c r="AP97" s="7" t="s">
        <v>54</v>
      </c>
      <c r="AQ97" s="9">
        <v>0</v>
      </c>
      <c r="AR97" s="9">
        <v>0</v>
      </c>
      <c r="AS97" s="9">
        <v>0</v>
      </c>
      <c r="AT97" s="9">
        <v>0</v>
      </c>
    </row>
    <row r="98" spans="1:46" ht="15.75" x14ac:dyDescent="0.25">
      <c r="A98" s="74"/>
      <c r="B98" s="7" t="s">
        <v>55</v>
      </c>
      <c r="C98" s="9">
        <v>0</v>
      </c>
      <c r="D98" s="9">
        <v>0</v>
      </c>
      <c r="E98" s="9">
        <v>0</v>
      </c>
      <c r="F98" s="9">
        <v>2</v>
      </c>
      <c r="G98" s="9">
        <v>11</v>
      </c>
      <c r="H98" s="9">
        <v>25</v>
      </c>
      <c r="I98" s="9">
        <v>16</v>
      </c>
      <c r="J98" s="9">
        <v>10</v>
      </c>
      <c r="K98" s="9">
        <v>6</v>
      </c>
      <c r="L98" s="9">
        <v>2</v>
      </c>
      <c r="M98" s="9">
        <v>1</v>
      </c>
      <c r="AO98" s="74"/>
      <c r="AP98" s="7" t="s">
        <v>55</v>
      </c>
      <c r="AQ98" s="9">
        <v>0</v>
      </c>
      <c r="AR98" s="9">
        <v>0</v>
      </c>
      <c r="AS98" s="9">
        <v>0</v>
      </c>
      <c r="AT98" s="9">
        <v>2</v>
      </c>
    </row>
    <row r="99" spans="1:46" ht="15.75" x14ac:dyDescent="0.25">
      <c r="A99" s="74"/>
      <c r="B99" s="7" t="s">
        <v>56</v>
      </c>
      <c r="C99" s="9">
        <v>2</v>
      </c>
      <c r="D99" s="9">
        <v>2</v>
      </c>
      <c r="E99" s="9">
        <v>0</v>
      </c>
      <c r="F99" s="9">
        <v>3</v>
      </c>
      <c r="G99" s="9">
        <v>13</v>
      </c>
      <c r="H99" s="9">
        <v>32</v>
      </c>
      <c r="I99" s="9">
        <v>17</v>
      </c>
      <c r="J99" s="9">
        <v>9</v>
      </c>
      <c r="K99" s="9">
        <v>5</v>
      </c>
      <c r="L99" s="9">
        <v>13</v>
      </c>
      <c r="M99" s="9">
        <v>10</v>
      </c>
      <c r="AO99" s="74"/>
      <c r="AP99" s="7" t="s">
        <v>56</v>
      </c>
      <c r="AQ99" s="9">
        <v>2</v>
      </c>
      <c r="AR99" s="9">
        <v>2</v>
      </c>
      <c r="AS99" s="9">
        <v>0</v>
      </c>
      <c r="AT99" s="9">
        <v>3</v>
      </c>
    </row>
    <row r="100" spans="1:46" ht="15.75" x14ac:dyDescent="0.25">
      <c r="A100" s="74"/>
      <c r="B100" s="7" t="s">
        <v>57</v>
      </c>
      <c r="C100" s="9">
        <v>0</v>
      </c>
      <c r="D100" s="9">
        <v>0</v>
      </c>
      <c r="E100" s="9">
        <v>0</v>
      </c>
      <c r="F100" s="9">
        <v>1</v>
      </c>
      <c r="G100" s="9">
        <v>21</v>
      </c>
      <c r="H100" s="9">
        <v>50</v>
      </c>
      <c r="I100" s="9">
        <v>15</v>
      </c>
      <c r="J100" s="9">
        <v>15</v>
      </c>
      <c r="K100" s="9">
        <v>8</v>
      </c>
      <c r="L100" s="9">
        <v>15</v>
      </c>
      <c r="M100" s="9">
        <v>4</v>
      </c>
      <c r="AO100" s="74"/>
      <c r="AP100" s="7" t="s">
        <v>57</v>
      </c>
      <c r="AQ100" s="9">
        <v>0</v>
      </c>
      <c r="AR100" s="9">
        <v>0</v>
      </c>
      <c r="AS100" s="9">
        <v>0</v>
      </c>
      <c r="AT100" s="9">
        <v>1</v>
      </c>
    </row>
    <row r="101" spans="1:46" ht="15.75" x14ac:dyDescent="0.25">
      <c r="A101" s="74"/>
      <c r="B101" s="7" t="s">
        <v>58</v>
      </c>
      <c r="C101" s="9">
        <v>1</v>
      </c>
      <c r="D101" s="9">
        <v>2</v>
      </c>
      <c r="E101" s="9">
        <v>1</v>
      </c>
      <c r="F101" s="9">
        <v>0</v>
      </c>
      <c r="G101" s="9">
        <v>6</v>
      </c>
      <c r="H101" s="9">
        <v>33</v>
      </c>
      <c r="I101" s="9">
        <v>6</v>
      </c>
      <c r="J101" s="9">
        <v>15</v>
      </c>
      <c r="K101" s="9">
        <v>12</v>
      </c>
      <c r="L101" s="9">
        <v>12</v>
      </c>
      <c r="M101" s="9">
        <v>5</v>
      </c>
      <c r="AO101" s="74"/>
      <c r="AP101" s="7" t="s">
        <v>58</v>
      </c>
      <c r="AQ101" s="9">
        <v>1</v>
      </c>
      <c r="AR101" s="9">
        <v>2</v>
      </c>
      <c r="AS101" s="9">
        <v>1</v>
      </c>
      <c r="AT101" s="9">
        <v>0</v>
      </c>
    </row>
    <row r="102" spans="1:46" ht="15.75" x14ac:dyDescent="0.25">
      <c r="A102" s="74"/>
      <c r="B102" s="7" t="s">
        <v>59</v>
      </c>
      <c r="C102" s="9">
        <v>2</v>
      </c>
      <c r="D102" s="9">
        <v>1</v>
      </c>
      <c r="E102" s="9">
        <v>1</v>
      </c>
      <c r="F102" s="9">
        <v>0</v>
      </c>
      <c r="G102" s="9">
        <v>14</v>
      </c>
      <c r="H102" s="9">
        <v>45</v>
      </c>
      <c r="I102" s="9">
        <v>15</v>
      </c>
      <c r="J102" s="9">
        <v>9</v>
      </c>
      <c r="K102" s="9">
        <v>4</v>
      </c>
      <c r="L102" s="9">
        <v>6</v>
      </c>
      <c r="M102" s="9">
        <v>1</v>
      </c>
      <c r="AO102" s="74"/>
      <c r="AP102" s="7" t="s">
        <v>59</v>
      </c>
      <c r="AQ102" s="9">
        <v>2</v>
      </c>
      <c r="AR102" s="9">
        <v>1</v>
      </c>
      <c r="AS102" s="9">
        <v>1</v>
      </c>
      <c r="AT102" s="9">
        <v>0</v>
      </c>
    </row>
    <row r="103" spans="1:46" ht="15.75" x14ac:dyDescent="0.25">
      <c r="A103" s="74"/>
      <c r="B103" s="7" t="s">
        <v>60</v>
      </c>
      <c r="C103" s="9">
        <v>7</v>
      </c>
      <c r="D103" s="9">
        <v>8</v>
      </c>
      <c r="E103" s="9">
        <v>0</v>
      </c>
      <c r="F103" s="9">
        <v>0</v>
      </c>
      <c r="G103" s="9">
        <v>9</v>
      </c>
      <c r="H103" s="9">
        <v>25</v>
      </c>
      <c r="I103" s="9">
        <v>11</v>
      </c>
      <c r="J103" s="9">
        <v>5</v>
      </c>
      <c r="K103" s="9">
        <v>0</v>
      </c>
      <c r="L103" s="9">
        <v>8</v>
      </c>
      <c r="M103" s="9">
        <v>73</v>
      </c>
      <c r="AO103" s="74"/>
      <c r="AP103" s="7" t="s">
        <v>60</v>
      </c>
      <c r="AQ103" s="9">
        <v>7</v>
      </c>
      <c r="AR103" s="9">
        <v>8</v>
      </c>
      <c r="AS103" s="9">
        <v>0</v>
      </c>
      <c r="AT103" s="9">
        <v>0</v>
      </c>
    </row>
    <row r="104" spans="1:46" ht="15.75" x14ac:dyDescent="0.25">
      <c r="A104" s="74"/>
      <c r="B104" s="7" t="s">
        <v>61</v>
      </c>
      <c r="C104" s="9">
        <v>1</v>
      </c>
      <c r="D104" s="9">
        <v>2</v>
      </c>
      <c r="E104" s="9">
        <v>0</v>
      </c>
      <c r="F104" s="9">
        <v>2</v>
      </c>
      <c r="G104" s="9">
        <v>9</v>
      </c>
      <c r="H104" s="9">
        <v>36</v>
      </c>
      <c r="I104" s="9">
        <v>14</v>
      </c>
      <c r="J104" s="9">
        <v>17</v>
      </c>
      <c r="K104" s="9">
        <v>4</v>
      </c>
      <c r="L104" s="9">
        <v>7</v>
      </c>
      <c r="M104" s="9">
        <v>1</v>
      </c>
      <c r="AO104" s="74"/>
      <c r="AP104" s="7" t="s">
        <v>61</v>
      </c>
      <c r="AQ104" s="9">
        <v>1</v>
      </c>
      <c r="AR104" s="9">
        <v>2</v>
      </c>
      <c r="AS104" s="9">
        <v>0</v>
      </c>
      <c r="AT104" s="9">
        <v>2</v>
      </c>
    </row>
    <row r="105" spans="1:46" ht="15.75" x14ac:dyDescent="0.25">
      <c r="A105" s="74"/>
      <c r="B105" s="7" t="s">
        <v>62</v>
      </c>
      <c r="C105" s="9">
        <v>4</v>
      </c>
      <c r="D105" s="9">
        <v>3</v>
      </c>
      <c r="E105" s="9">
        <v>0</v>
      </c>
      <c r="F105" s="9">
        <v>4</v>
      </c>
      <c r="G105" s="9">
        <v>9</v>
      </c>
      <c r="H105" s="9">
        <v>20</v>
      </c>
      <c r="I105" s="9">
        <v>12</v>
      </c>
      <c r="J105" s="9">
        <v>9</v>
      </c>
      <c r="K105" s="9">
        <v>3</v>
      </c>
      <c r="L105" s="9">
        <v>2</v>
      </c>
      <c r="M105" s="9">
        <v>1</v>
      </c>
      <c r="AO105" s="74"/>
      <c r="AP105" s="7" t="s">
        <v>62</v>
      </c>
      <c r="AQ105" s="9">
        <v>4</v>
      </c>
      <c r="AR105" s="9">
        <v>3</v>
      </c>
      <c r="AS105" s="9">
        <v>0</v>
      </c>
      <c r="AT105" s="9">
        <v>4</v>
      </c>
    </row>
    <row r="106" spans="1:46" ht="15.75" x14ac:dyDescent="0.25">
      <c r="A106" s="75">
        <v>2024</v>
      </c>
      <c r="B106" s="7" t="s">
        <v>11</v>
      </c>
      <c r="C106" s="8">
        <v>12</v>
      </c>
      <c r="D106" s="8">
        <v>0</v>
      </c>
      <c r="E106" s="8">
        <v>0</v>
      </c>
      <c r="F106" s="8">
        <v>1</v>
      </c>
      <c r="G106" s="8">
        <v>6</v>
      </c>
      <c r="H106" s="8">
        <v>10</v>
      </c>
      <c r="I106" s="8">
        <v>3</v>
      </c>
      <c r="J106" s="8">
        <v>5</v>
      </c>
      <c r="K106" s="8">
        <v>21</v>
      </c>
      <c r="L106" s="8">
        <v>6</v>
      </c>
      <c r="M106" s="8">
        <v>0</v>
      </c>
      <c r="AO106" s="74">
        <v>2024</v>
      </c>
      <c r="AP106" s="7" t="s">
        <v>11</v>
      </c>
      <c r="AQ106" s="8">
        <v>12</v>
      </c>
      <c r="AR106" s="8">
        <v>0</v>
      </c>
      <c r="AS106" s="8">
        <v>0</v>
      </c>
      <c r="AT106" s="8">
        <v>1</v>
      </c>
    </row>
    <row r="107" spans="1:46" ht="15.75" x14ac:dyDescent="0.25">
      <c r="A107" s="75"/>
      <c r="B107" s="7" t="s">
        <v>12</v>
      </c>
      <c r="C107" s="8">
        <v>14</v>
      </c>
      <c r="D107" s="8">
        <v>5</v>
      </c>
      <c r="E107" s="8">
        <v>5</v>
      </c>
      <c r="F107" s="8">
        <v>0</v>
      </c>
      <c r="G107" s="8">
        <v>8</v>
      </c>
      <c r="H107" s="8">
        <v>10</v>
      </c>
      <c r="I107" s="8">
        <v>2</v>
      </c>
      <c r="J107" s="8">
        <v>7</v>
      </c>
      <c r="K107" s="8">
        <v>27</v>
      </c>
      <c r="L107" s="8">
        <v>4</v>
      </c>
      <c r="M107" s="8">
        <v>3</v>
      </c>
      <c r="AO107" s="74"/>
      <c r="AP107" s="7" t="s">
        <v>12</v>
      </c>
      <c r="AQ107" s="8">
        <v>14</v>
      </c>
      <c r="AR107" s="8">
        <v>5</v>
      </c>
      <c r="AS107" s="8">
        <v>5</v>
      </c>
      <c r="AT107" s="8">
        <v>0</v>
      </c>
    </row>
    <row r="108" spans="1:46" ht="15.75" x14ac:dyDescent="0.25">
      <c r="A108" s="75"/>
      <c r="B108" s="7" t="s">
        <v>13</v>
      </c>
      <c r="C108" s="8">
        <v>10</v>
      </c>
      <c r="D108" s="8">
        <v>6</v>
      </c>
      <c r="E108" s="8">
        <v>1</v>
      </c>
      <c r="F108" s="8">
        <v>0</v>
      </c>
      <c r="G108" s="8">
        <v>3</v>
      </c>
      <c r="H108" s="8">
        <v>10</v>
      </c>
      <c r="I108" s="8">
        <v>6</v>
      </c>
      <c r="J108" s="8">
        <v>4</v>
      </c>
      <c r="K108" s="8">
        <v>20</v>
      </c>
      <c r="L108" s="8">
        <v>2</v>
      </c>
      <c r="M108" s="8">
        <v>0</v>
      </c>
      <c r="AO108" s="74"/>
      <c r="AP108" s="7" t="s">
        <v>13</v>
      </c>
      <c r="AQ108" s="8">
        <v>10</v>
      </c>
      <c r="AR108" s="8">
        <v>6</v>
      </c>
      <c r="AS108" s="8">
        <v>1</v>
      </c>
      <c r="AT108" s="8">
        <v>0</v>
      </c>
    </row>
    <row r="109" spans="1:46" ht="15.75" x14ac:dyDescent="0.25">
      <c r="A109" s="75"/>
      <c r="B109" s="7" t="s">
        <v>14</v>
      </c>
      <c r="C109" s="9">
        <v>7</v>
      </c>
      <c r="D109" s="9">
        <v>1</v>
      </c>
      <c r="E109" s="9">
        <v>1</v>
      </c>
      <c r="F109" s="9">
        <v>1</v>
      </c>
      <c r="G109" s="9">
        <v>2</v>
      </c>
      <c r="H109" s="9">
        <v>6</v>
      </c>
      <c r="I109" s="9">
        <v>6</v>
      </c>
      <c r="J109" s="9">
        <v>5</v>
      </c>
      <c r="K109" s="9">
        <v>22</v>
      </c>
      <c r="L109" s="9">
        <v>4</v>
      </c>
      <c r="M109" s="9">
        <v>1</v>
      </c>
      <c r="AO109" s="74"/>
      <c r="AP109" s="7" t="s">
        <v>14</v>
      </c>
      <c r="AQ109" s="9">
        <v>7</v>
      </c>
      <c r="AR109" s="9">
        <v>1</v>
      </c>
      <c r="AS109" s="9">
        <v>1</v>
      </c>
      <c r="AT109" s="9">
        <v>1</v>
      </c>
    </row>
    <row r="110" spans="1:46" ht="15.75" x14ac:dyDescent="0.25">
      <c r="A110" s="75"/>
      <c r="B110" s="7" t="s">
        <v>15</v>
      </c>
      <c r="C110" s="9">
        <v>6</v>
      </c>
      <c r="D110" s="9">
        <v>1</v>
      </c>
      <c r="E110" s="9">
        <v>2</v>
      </c>
      <c r="F110" s="9">
        <v>1</v>
      </c>
      <c r="G110" s="9">
        <v>4</v>
      </c>
      <c r="H110" s="9">
        <v>11</v>
      </c>
      <c r="I110" s="9">
        <v>7</v>
      </c>
      <c r="J110" s="9">
        <v>9</v>
      </c>
      <c r="K110" s="9">
        <v>14</v>
      </c>
      <c r="L110" s="9">
        <v>5</v>
      </c>
      <c r="M110" s="9">
        <v>0</v>
      </c>
      <c r="AO110" s="74"/>
      <c r="AP110" s="7" t="s">
        <v>15</v>
      </c>
      <c r="AQ110" s="9">
        <v>6</v>
      </c>
      <c r="AR110" s="9">
        <v>1</v>
      </c>
      <c r="AS110" s="9">
        <v>2</v>
      </c>
      <c r="AT110" s="9">
        <v>1</v>
      </c>
    </row>
    <row r="111" spans="1:46" ht="15.75" x14ac:dyDescent="0.25">
      <c r="A111" s="75"/>
      <c r="B111" s="7" t="s">
        <v>16</v>
      </c>
      <c r="C111" s="9">
        <v>12</v>
      </c>
      <c r="D111" s="9">
        <v>2</v>
      </c>
      <c r="E111" s="9">
        <v>6</v>
      </c>
      <c r="F111" s="9">
        <v>1</v>
      </c>
      <c r="G111" s="9">
        <v>7</v>
      </c>
      <c r="H111" s="9">
        <v>11</v>
      </c>
      <c r="I111" s="9">
        <v>3</v>
      </c>
      <c r="J111" s="9">
        <v>7</v>
      </c>
      <c r="K111" s="9">
        <v>20</v>
      </c>
      <c r="L111" s="9">
        <v>0</v>
      </c>
      <c r="M111" s="9">
        <v>1</v>
      </c>
      <c r="AO111" s="74"/>
      <c r="AP111" s="7" t="s">
        <v>16</v>
      </c>
      <c r="AQ111" s="9">
        <v>12</v>
      </c>
      <c r="AR111" s="9">
        <v>2</v>
      </c>
      <c r="AS111" s="9">
        <v>6</v>
      </c>
      <c r="AT111" s="9">
        <v>1</v>
      </c>
    </row>
    <row r="112" spans="1:46" ht="15.75" x14ac:dyDescent="0.25">
      <c r="A112" s="75"/>
      <c r="B112" s="7" t="s">
        <v>17</v>
      </c>
      <c r="C112" s="9">
        <v>14</v>
      </c>
      <c r="D112" s="9">
        <v>2</v>
      </c>
      <c r="E112" s="9">
        <v>0</v>
      </c>
      <c r="F112" s="9">
        <v>0</v>
      </c>
      <c r="G112" s="9">
        <v>5</v>
      </c>
      <c r="H112" s="9">
        <v>11</v>
      </c>
      <c r="I112" s="9">
        <v>6</v>
      </c>
      <c r="J112" s="9">
        <v>3</v>
      </c>
      <c r="K112" s="9">
        <v>26</v>
      </c>
      <c r="L112" s="9">
        <v>1</v>
      </c>
      <c r="M112" s="9">
        <v>1</v>
      </c>
      <c r="AO112" s="74"/>
      <c r="AP112" s="7" t="s">
        <v>17</v>
      </c>
      <c r="AQ112" s="9">
        <v>14</v>
      </c>
      <c r="AR112" s="9">
        <v>2</v>
      </c>
      <c r="AS112" s="9">
        <v>0</v>
      </c>
      <c r="AT112" s="9">
        <v>0</v>
      </c>
    </row>
    <row r="113" spans="1:46" ht="15.75" x14ac:dyDescent="0.25">
      <c r="A113" s="75"/>
      <c r="B113" s="7" t="s">
        <v>18</v>
      </c>
      <c r="C113" s="9">
        <v>16</v>
      </c>
      <c r="D113" s="9">
        <v>2</v>
      </c>
      <c r="E113" s="9">
        <v>9</v>
      </c>
      <c r="F113" s="9">
        <v>0</v>
      </c>
      <c r="G113" s="9">
        <v>9</v>
      </c>
      <c r="H113" s="9">
        <v>6</v>
      </c>
      <c r="I113" s="9">
        <v>6</v>
      </c>
      <c r="J113" s="9">
        <v>5</v>
      </c>
      <c r="K113" s="9">
        <v>35</v>
      </c>
      <c r="L113" s="9">
        <v>4</v>
      </c>
      <c r="M113" s="9">
        <v>0</v>
      </c>
      <c r="AO113" s="74"/>
      <c r="AP113" s="7" t="s">
        <v>18</v>
      </c>
      <c r="AQ113" s="9">
        <v>16</v>
      </c>
      <c r="AR113" s="9">
        <v>2</v>
      </c>
      <c r="AS113" s="9">
        <v>9</v>
      </c>
      <c r="AT113" s="9">
        <v>0</v>
      </c>
    </row>
    <row r="114" spans="1:46" ht="15.75" x14ac:dyDescent="0.25">
      <c r="A114" s="75"/>
      <c r="B114" s="7" t="s">
        <v>19</v>
      </c>
      <c r="C114" s="9">
        <v>23</v>
      </c>
      <c r="D114" s="9">
        <v>1</v>
      </c>
      <c r="E114" s="9">
        <v>2</v>
      </c>
      <c r="F114" s="9">
        <v>1</v>
      </c>
      <c r="G114" s="9">
        <v>10</v>
      </c>
      <c r="H114" s="9">
        <v>10</v>
      </c>
      <c r="I114" s="9">
        <v>11</v>
      </c>
      <c r="J114" s="9">
        <v>5</v>
      </c>
      <c r="K114" s="9">
        <v>55</v>
      </c>
      <c r="L114" s="9">
        <v>7</v>
      </c>
      <c r="M114" s="9">
        <v>2</v>
      </c>
      <c r="AO114" s="74"/>
      <c r="AP114" s="7" t="s">
        <v>19</v>
      </c>
      <c r="AQ114" s="9">
        <v>23</v>
      </c>
      <c r="AR114" s="9">
        <v>1</v>
      </c>
      <c r="AS114" s="9">
        <v>2</v>
      </c>
      <c r="AT114" s="9">
        <v>1</v>
      </c>
    </row>
    <row r="115" spans="1:46" ht="15.75" x14ac:dyDescent="0.25">
      <c r="A115" s="75"/>
      <c r="B115" s="7" t="s">
        <v>20</v>
      </c>
      <c r="C115" s="9">
        <v>20</v>
      </c>
      <c r="D115" s="9">
        <v>0</v>
      </c>
      <c r="E115" s="9">
        <v>7</v>
      </c>
      <c r="F115" s="9">
        <v>0</v>
      </c>
      <c r="G115" s="9">
        <v>13</v>
      </c>
      <c r="H115" s="9">
        <v>21</v>
      </c>
      <c r="I115" s="9">
        <v>11</v>
      </c>
      <c r="J115" s="9">
        <v>2</v>
      </c>
      <c r="K115" s="9">
        <v>54</v>
      </c>
      <c r="L115" s="9">
        <v>3</v>
      </c>
      <c r="M115" s="9">
        <v>4</v>
      </c>
      <c r="AO115" s="74"/>
      <c r="AP115" s="7" t="s">
        <v>20</v>
      </c>
      <c r="AQ115" s="9">
        <v>20</v>
      </c>
      <c r="AR115" s="9">
        <v>0</v>
      </c>
      <c r="AS115" s="9">
        <v>7</v>
      </c>
      <c r="AT115" s="9">
        <v>0</v>
      </c>
    </row>
    <row r="116" spans="1:46" ht="15.75" x14ac:dyDescent="0.25">
      <c r="A116" s="75"/>
      <c r="B116" s="7" t="s">
        <v>21</v>
      </c>
      <c r="C116" s="9">
        <v>20</v>
      </c>
      <c r="D116" s="9">
        <v>2</v>
      </c>
      <c r="E116" s="9">
        <v>11</v>
      </c>
      <c r="F116" s="9">
        <v>0</v>
      </c>
      <c r="G116" s="9">
        <v>11</v>
      </c>
      <c r="H116" s="9">
        <v>10</v>
      </c>
      <c r="I116" s="9">
        <v>9</v>
      </c>
      <c r="J116" s="9">
        <v>8</v>
      </c>
      <c r="K116" s="9">
        <v>36</v>
      </c>
      <c r="L116" s="9">
        <v>6</v>
      </c>
      <c r="M116" s="9">
        <v>3</v>
      </c>
      <c r="AO116" s="74"/>
      <c r="AP116" s="7" t="s">
        <v>21</v>
      </c>
      <c r="AQ116" s="9">
        <v>20</v>
      </c>
      <c r="AR116" s="9">
        <v>2</v>
      </c>
      <c r="AS116" s="9">
        <v>11</v>
      </c>
      <c r="AT116" s="9">
        <v>0</v>
      </c>
    </row>
    <row r="117" spans="1:46" ht="15.75" x14ac:dyDescent="0.25">
      <c r="A117" s="75"/>
      <c r="B117" s="7" t="s">
        <v>22</v>
      </c>
      <c r="C117" s="9">
        <v>14</v>
      </c>
      <c r="D117" s="9">
        <v>2</v>
      </c>
      <c r="E117" s="9">
        <v>1</v>
      </c>
      <c r="F117" s="9">
        <v>1</v>
      </c>
      <c r="G117" s="9">
        <v>20</v>
      </c>
      <c r="H117" s="9">
        <v>12</v>
      </c>
      <c r="I117" s="9">
        <v>8</v>
      </c>
      <c r="J117" s="9">
        <v>4</v>
      </c>
      <c r="K117" s="9">
        <v>31</v>
      </c>
      <c r="L117" s="9">
        <v>6</v>
      </c>
      <c r="M117" s="9">
        <v>3</v>
      </c>
      <c r="AO117" s="74"/>
      <c r="AP117" s="7" t="s">
        <v>22</v>
      </c>
      <c r="AQ117" s="9">
        <v>14</v>
      </c>
      <c r="AR117" s="9">
        <v>2</v>
      </c>
      <c r="AS117" s="9">
        <v>1</v>
      </c>
      <c r="AT117" s="9">
        <v>1</v>
      </c>
    </row>
    <row r="118" spans="1:46" ht="15.75" x14ac:dyDescent="0.25">
      <c r="A118" s="75"/>
      <c r="B118" s="7" t="s">
        <v>23</v>
      </c>
      <c r="C118" s="9">
        <v>13</v>
      </c>
      <c r="D118" s="9">
        <v>1</v>
      </c>
      <c r="E118" s="9">
        <v>2</v>
      </c>
      <c r="F118" s="9">
        <v>0</v>
      </c>
      <c r="G118" s="9">
        <v>5</v>
      </c>
      <c r="H118" s="9">
        <v>23</v>
      </c>
      <c r="I118" s="9">
        <v>8</v>
      </c>
      <c r="J118" s="9">
        <v>2</v>
      </c>
      <c r="K118" s="9">
        <v>37</v>
      </c>
      <c r="L118" s="9">
        <v>6</v>
      </c>
      <c r="M118" s="9">
        <v>1</v>
      </c>
      <c r="AO118" s="74"/>
      <c r="AP118" s="7" t="s">
        <v>23</v>
      </c>
      <c r="AQ118" s="9">
        <v>13</v>
      </c>
      <c r="AR118" s="9">
        <v>1</v>
      </c>
      <c r="AS118" s="9">
        <v>2</v>
      </c>
      <c r="AT118" s="9">
        <v>0</v>
      </c>
    </row>
    <row r="119" spans="1:46" ht="15.75" x14ac:dyDescent="0.25">
      <c r="A119" s="75"/>
      <c r="B119" s="7" t="s">
        <v>24</v>
      </c>
      <c r="C119" s="9">
        <v>16</v>
      </c>
      <c r="D119" s="9">
        <v>0</v>
      </c>
      <c r="E119" s="9">
        <v>1</v>
      </c>
      <c r="F119" s="9">
        <v>0</v>
      </c>
      <c r="G119" s="9">
        <v>16</v>
      </c>
      <c r="H119" s="9">
        <v>25</v>
      </c>
      <c r="I119" s="9">
        <v>11</v>
      </c>
      <c r="J119" s="9">
        <v>15</v>
      </c>
      <c r="K119" s="9">
        <v>38</v>
      </c>
      <c r="L119" s="9">
        <v>7</v>
      </c>
      <c r="M119" s="9">
        <v>2</v>
      </c>
      <c r="AP119" s="7" t="s">
        <v>24</v>
      </c>
      <c r="AQ119" s="9">
        <v>16</v>
      </c>
      <c r="AR119" s="9">
        <v>0</v>
      </c>
      <c r="AS119" s="9">
        <v>1</v>
      </c>
      <c r="AT119" s="9">
        <v>0</v>
      </c>
    </row>
    <row r="120" spans="1:46" ht="15.75" x14ac:dyDescent="0.25">
      <c r="A120" s="75"/>
      <c r="B120" s="7" t="s">
        <v>25</v>
      </c>
      <c r="C120" s="9">
        <v>9</v>
      </c>
      <c r="D120" s="9">
        <v>0</v>
      </c>
      <c r="E120" s="9">
        <v>2</v>
      </c>
      <c r="F120" s="9">
        <v>1</v>
      </c>
      <c r="G120" s="9">
        <v>16</v>
      </c>
      <c r="H120" s="9">
        <v>21</v>
      </c>
      <c r="I120" s="9">
        <v>9</v>
      </c>
      <c r="J120" s="9">
        <v>5</v>
      </c>
      <c r="K120" s="9">
        <v>28</v>
      </c>
      <c r="L120" s="9">
        <v>6</v>
      </c>
      <c r="M120" s="9">
        <v>2</v>
      </c>
      <c r="AP120" s="7" t="s">
        <v>25</v>
      </c>
      <c r="AQ120" s="9">
        <v>12</v>
      </c>
      <c r="AR120" s="9">
        <v>0</v>
      </c>
      <c r="AS120" s="9">
        <v>2</v>
      </c>
      <c r="AT120" s="9">
        <v>1</v>
      </c>
    </row>
    <row r="121" spans="1:46" ht="15.75" x14ac:dyDescent="0.25">
      <c r="A121" s="75"/>
      <c r="B121" s="7" t="s">
        <v>26</v>
      </c>
      <c r="C121" s="9">
        <v>7</v>
      </c>
      <c r="D121" s="9">
        <v>1</v>
      </c>
      <c r="E121" s="9">
        <v>3</v>
      </c>
      <c r="F121" s="9">
        <v>3</v>
      </c>
      <c r="G121" s="9">
        <v>13</v>
      </c>
      <c r="H121" s="9">
        <v>33</v>
      </c>
      <c r="I121" s="9">
        <v>13</v>
      </c>
      <c r="J121" s="9">
        <v>7</v>
      </c>
      <c r="K121" s="9">
        <v>41</v>
      </c>
      <c r="L121" s="9">
        <v>11</v>
      </c>
      <c r="M121" s="9">
        <v>3</v>
      </c>
      <c r="AP121" s="7" t="s">
        <v>26</v>
      </c>
      <c r="AQ121" s="9">
        <v>13</v>
      </c>
      <c r="AR121" s="9">
        <v>1</v>
      </c>
      <c r="AS121" s="9">
        <v>3</v>
      </c>
      <c r="AT121" s="9">
        <v>3</v>
      </c>
    </row>
    <row r="122" spans="1:46" ht="15.75" x14ac:dyDescent="0.25">
      <c r="A122" s="75"/>
      <c r="B122" s="7" t="s">
        <v>27</v>
      </c>
      <c r="C122" s="9">
        <v>11</v>
      </c>
      <c r="D122" s="9">
        <v>0</v>
      </c>
      <c r="E122" s="9">
        <v>4</v>
      </c>
      <c r="F122" s="9">
        <v>0</v>
      </c>
      <c r="G122" s="9">
        <v>16</v>
      </c>
      <c r="H122" s="9">
        <v>45</v>
      </c>
      <c r="I122" s="9">
        <v>12</v>
      </c>
      <c r="J122" s="9">
        <v>7</v>
      </c>
      <c r="K122" s="9">
        <v>29</v>
      </c>
      <c r="L122" s="9">
        <v>8</v>
      </c>
      <c r="M122" s="9">
        <v>7</v>
      </c>
      <c r="AP122" s="7" t="s">
        <v>27</v>
      </c>
      <c r="AQ122" s="9">
        <v>6</v>
      </c>
      <c r="AR122" s="9">
        <v>0</v>
      </c>
      <c r="AS122" s="9">
        <v>4</v>
      </c>
      <c r="AT122" s="9">
        <v>0</v>
      </c>
    </row>
    <row r="123" spans="1:46" ht="15.75" x14ac:dyDescent="0.25">
      <c r="A123" s="75"/>
      <c r="B123" s="7" t="s">
        <v>28</v>
      </c>
      <c r="C123" s="9">
        <v>8</v>
      </c>
      <c r="D123" s="9">
        <v>1</v>
      </c>
      <c r="E123" s="9">
        <v>4</v>
      </c>
      <c r="F123" s="9">
        <v>0</v>
      </c>
      <c r="G123" s="9">
        <v>22</v>
      </c>
      <c r="H123" s="9">
        <v>49</v>
      </c>
      <c r="I123" s="9">
        <v>11</v>
      </c>
      <c r="J123" s="9">
        <v>20</v>
      </c>
      <c r="K123" s="9">
        <v>24</v>
      </c>
      <c r="L123" s="9">
        <v>7</v>
      </c>
      <c r="M123" s="9">
        <v>0</v>
      </c>
      <c r="AP123" s="7" t="s">
        <v>28</v>
      </c>
      <c r="AQ123" s="9">
        <v>4</v>
      </c>
      <c r="AR123" s="9">
        <v>1</v>
      </c>
      <c r="AS123" s="9">
        <v>4</v>
      </c>
      <c r="AT123" s="9">
        <v>0</v>
      </c>
    </row>
    <row r="124" spans="1:46" ht="15.75" x14ac:dyDescent="0.25">
      <c r="A124" s="75"/>
      <c r="B124" s="7" t="s">
        <v>29</v>
      </c>
      <c r="C124" s="9">
        <v>10</v>
      </c>
      <c r="D124" s="9">
        <v>1</v>
      </c>
      <c r="E124" s="9">
        <v>3</v>
      </c>
      <c r="F124" s="9">
        <v>2</v>
      </c>
      <c r="G124" s="9">
        <v>12</v>
      </c>
      <c r="H124" s="9">
        <v>50</v>
      </c>
      <c r="I124" s="9">
        <v>9</v>
      </c>
      <c r="J124" s="9">
        <v>13</v>
      </c>
      <c r="K124" s="9">
        <v>18</v>
      </c>
      <c r="L124" s="9">
        <v>8</v>
      </c>
      <c r="M124" s="9">
        <v>2</v>
      </c>
      <c r="AP124" s="7" t="s">
        <v>29</v>
      </c>
      <c r="AQ124" s="9">
        <v>5</v>
      </c>
      <c r="AR124" s="9">
        <v>1</v>
      </c>
      <c r="AS124" s="9">
        <v>2</v>
      </c>
      <c r="AT124" s="9">
        <v>2</v>
      </c>
    </row>
    <row r="125" spans="1:46" ht="15.75" x14ac:dyDescent="0.25">
      <c r="B125" s="7" t="s">
        <v>30</v>
      </c>
      <c r="C125" s="9">
        <v>3</v>
      </c>
      <c r="D125" s="9">
        <v>0</v>
      </c>
      <c r="E125" s="9">
        <v>8</v>
      </c>
      <c r="F125" s="9">
        <v>0</v>
      </c>
      <c r="G125" s="9">
        <v>18</v>
      </c>
      <c r="H125" s="9">
        <v>58</v>
      </c>
      <c r="I125" s="9">
        <v>10</v>
      </c>
      <c r="J125" s="9">
        <v>27</v>
      </c>
      <c r="K125" s="9">
        <v>47</v>
      </c>
      <c r="L125" s="9">
        <v>15</v>
      </c>
      <c r="M125" s="9">
        <v>4</v>
      </c>
    </row>
    <row r="126" spans="1:46" ht="15.75" x14ac:dyDescent="0.25">
      <c r="B126" s="7" t="s">
        <v>31</v>
      </c>
      <c r="C126" s="9">
        <v>5</v>
      </c>
      <c r="D126" s="9">
        <v>3</v>
      </c>
      <c r="E126" s="9">
        <v>10</v>
      </c>
      <c r="F126" s="9">
        <v>1</v>
      </c>
      <c r="G126" s="9">
        <v>17</v>
      </c>
      <c r="H126" s="9">
        <v>71</v>
      </c>
      <c r="I126" s="9">
        <v>22</v>
      </c>
      <c r="J126" s="9">
        <v>14</v>
      </c>
      <c r="K126" s="9">
        <v>33</v>
      </c>
      <c r="L126" s="9">
        <v>16</v>
      </c>
      <c r="M126" s="9">
        <v>5</v>
      </c>
    </row>
    <row r="127" spans="1:46" ht="15.75" x14ac:dyDescent="0.25">
      <c r="B127" s="7" t="s">
        <v>32</v>
      </c>
      <c r="C127" s="9">
        <v>2</v>
      </c>
      <c r="D127" s="9">
        <v>1</v>
      </c>
      <c r="E127" s="9">
        <v>11</v>
      </c>
      <c r="F127" s="9">
        <v>1</v>
      </c>
      <c r="G127" s="9">
        <v>18</v>
      </c>
      <c r="H127" s="9">
        <v>71</v>
      </c>
      <c r="I127" s="9">
        <v>13</v>
      </c>
      <c r="J127" s="9">
        <v>17</v>
      </c>
      <c r="K127" s="9">
        <v>52</v>
      </c>
      <c r="L127" s="9">
        <v>14</v>
      </c>
      <c r="M127" s="9">
        <v>13</v>
      </c>
    </row>
    <row r="128" spans="1:46" ht="15.75" x14ac:dyDescent="0.25">
      <c r="B128" s="7" t="s">
        <v>33</v>
      </c>
      <c r="C128" s="9">
        <v>6</v>
      </c>
      <c r="D128" s="9">
        <v>0</v>
      </c>
      <c r="E128" s="9">
        <v>9</v>
      </c>
      <c r="F128" s="9">
        <v>2</v>
      </c>
      <c r="G128" s="9">
        <v>17</v>
      </c>
      <c r="H128" s="9">
        <v>66</v>
      </c>
      <c r="I128" s="9">
        <v>18</v>
      </c>
      <c r="J128" s="9">
        <v>10</v>
      </c>
      <c r="K128" s="9">
        <v>30</v>
      </c>
      <c r="L128" s="9">
        <v>9</v>
      </c>
      <c r="M128" s="9">
        <v>7</v>
      </c>
    </row>
    <row r="129" spans="2:13" ht="15.75" x14ac:dyDescent="0.25">
      <c r="B129" s="7" t="s">
        <v>34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ht="15.75" x14ac:dyDescent="0.25">
      <c r="B130" s="7" t="s">
        <v>35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ht="15.75" x14ac:dyDescent="0.25">
      <c r="B131" s="7" t="s">
        <v>36</v>
      </c>
    </row>
    <row r="132" spans="2:13" ht="15.75" x14ac:dyDescent="0.25">
      <c r="B132" s="7" t="s">
        <v>37</v>
      </c>
    </row>
    <row r="133" spans="2:13" ht="15.75" x14ac:dyDescent="0.25">
      <c r="B133" s="7" t="s">
        <v>38</v>
      </c>
    </row>
    <row r="134" spans="2:13" ht="15.75" x14ac:dyDescent="0.25">
      <c r="B134" s="7" t="s">
        <v>39</v>
      </c>
    </row>
    <row r="135" spans="2:13" ht="15.75" x14ac:dyDescent="0.25">
      <c r="B135" s="7" t="s">
        <v>40</v>
      </c>
    </row>
    <row r="136" spans="2:13" ht="15.75" x14ac:dyDescent="0.25">
      <c r="B136" s="7" t="s">
        <v>41</v>
      </c>
    </row>
    <row r="137" spans="2:13" ht="15.75" x14ac:dyDescent="0.25">
      <c r="B137" s="7" t="s">
        <v>42</v>
      </c>
    </row>
    <row r="138" spans="2:13" ht="15.75" x14ac:dyDescent="0.25">
      <c r="B138" s="7" t="s">
        <v>43</v>
      </c>
    </row>
    <row r="139" spans="2:13" ht="15.75" x14ac:dyDescent="0.25">
      <c r="B139" s="7" t="s">
        <v>44</v>
      </c>
    </row>
  </sheetData>
  <mergeCells count="6">
    <mergeCell ref="AO2:AO53"/>
    <mergeCell ref="AO54:AO105"/>
    <mergeCell ref="AO106:AO118"/>
    <mergeCell ref="A2:A53"/>
    <mergeCell ref="A54:A105"/>
    <mergeCell ref="A106:A124"/>
  </mergeCells>
  <phoneticPr fontId="4" type="noConversion"/>
  <pageMargins left="0.7" right="0.7" top="0.75" bottom="0.75" header="0.3" footer="0.3"/>
  <ignoredErrors>
    <ignoredError sqref="B2:B10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F8DC-27EB-4295-AD6A-2011B90605F0}">
  <dimension ref="A1:M69"/>
  <sheetViews>
    <sheetView topLeftCell="A25" zoomScale="75" zoomScaleNormal="75" workbookViewId="0">
      <selection activeCell="P51" sqref="P51"/>
    </sheetView>
  </sheetViews>
  <sheetFormatPr baseColWidth="10" defaultRowHeight="15" x14ac:dyDescent="0.25"/>
  <sheetData>
    <row r="1" spans="1:13" ht="47.25" x14ac:dyDescent="0.25">
      <c r="A1" t="s">
        <v>63</v>
      </c>
      <c r="B1" s="10" t="s">
        <v>64</v>
      </c>
      <c r="C1" s="1" t="s">
        <v>1</v>
      </c>
      <c r="D1" s="1" t="s">
        <v>2</v>
      </c>
      <c r="E1" s="2" t="s">
        <v>3</v>
      </c>
      <c r="F1" s="3" t="s">
        <v>0</v>
      </c>
      <c r="G1" s="4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</row>
    <row r="2" spans="1:13" ht="15.75" x14ac:dyDescent="0.25">
      <c r="A2" s="74">
        <v>2022</v>
      </c>
      <c r="B2" s="7" t="s">
        <v>11</v>
      </c>
      <c r="C2" s="8">
        <v>0</v>
      </c>
      <c r="D2" s="8">
        <v>4</v>
      </c>
      <c r="E2" s="8">
        <v>26</v>
      </c>
      <c r="F2" s="8">
        <v>0</v>
      </c>
      <c r="G2" s="8">
        <v>5</v>
      </c>
      <c r="H2" s="8">
        <v>10</v>
      </c>
      <c r="I2" s="8">
        <v>0</v>
      </c>
      <c r="J2" s="8">
        <v>2</v>
      </c>
      <c r="K2" s="8">
        <v>0</v>
      </c>
      <c r="L2" s="8">
        <v>0</v>
      </c>
      <c r="M2" s="8">
        <v>0</v>
      </c>
    </row>
    <row r="3" spans="1:13" ht="15.75" x14ac:dyDescent="0.25">
      <c r="A3" s="74"/>
      <c r="B3" s="7" t="s">
        <v>12</v>
      </c>
      <c r="C3" s="8">
        <v>0</v>
      </c>
      <c r="D3" s="8">
        <v>1</v>
      </c>
      <c r="E3" s="8">
        <v>25</v>
      </c>
      <c r="F3" s="8">
        <v>0</v>
      </c>
      <c r="G3" s="8">
        <v>1</v>
      </c>
      <c r="H3" s="8">
        <v>4</v>
      </c>
      <c r="I3" s="8">
        <v>0</v>
      </c>
      <c r="J3" s="8">
        <v>0</v>
      </c>
      <c r="K3" s="8">
        <v>0</v>
      </c>
      <c r="L3" s="8">
        <v>0</v>
      </c>
      <c r="M3" s="8">
        <v>1</v>
      </c>
    </row>
    <row r="4" spans="1:13" ht="15.75" x14ac:dyDescent="0.25">
      <c r="A4" s="74"/>
      <c r="B4" s="7" t="s">
        <v>13</v>
      </c>
      <c r="C4" s="8">
        <v>0</v>
      </c>
      <c r="D4" s="8">
        <v>0</v>
      </c>
      <c r="E4" s="8">
        <v>10</v>
      </c>
      <c r="F4" s="8">
        <v>0</v>
      </c>
      <c r="G4" s="8">
        <v>2</v>
      </c>
      <c r="H4" s="8">
        <v>5</v>
      </c>
      <c r="I4" s="8">
        <v>7</v>
      </c>
      <c r="J4" s="8">
        <v>1</v>
      </c>
      <c r="K4" s="8">
        <v>2</v>
      </c>
      <c r="L4" s="8">
        <v>0</v>
      </c>
      <c r="M4" s="8">
        <v>6</v>
      </c>
    </row>
    <row r="5" spans="1:13" ht="15.75" x14ac:dyDescent="0.25">
      <c r="A5" s="74"/>
      <c r="B5" s="7" t="s">
        <v>14</v>
      </c>
      <c r="C5" s="9">
        <v>0</v>
      </c>
      <c r="D5" s="9">
        <v>1</v>
      </c>
      <c r="E5" s="9">
        <v>6</v>
      </c>
      <c r="F5" s="9">
        <v>0</v>
      </c>
      <c r="G5" s="9">
        <v>1</v>
      </c>
      <c r="H5" s="9">
        <v>3</v>
      </c>
      <c r="I5" s="9">
        <v>1</v>
      </c>
      <c r="J5" s="9">
        <v>1</v>
      </c>
      <c r="K5" s="9">
        <v>1</v>
      </c>
      <c r="L5" s="9">
        <v>0</v>
      </c>
      <c r="M5" s="9">
        <v>9</v>
      </c>
    </row>
    <row r="6" spans="1:13" ht="15.75" x14ac:dyDescent="0.25">
      <c r="A6" s="74"/>
      <c r="B6" s="7" t="s">
        <v>15</v>
      </c>
      <c r="C6" s="9">
        <v>0</v>
      </c>
      <c r="D6" s="9">
        <v>0</v>
      </c>
      <c r="E6" s="9">
        <v>1</v>
      </c>
      <c r="F6" s="9">
        <v>0</v>
      </c>
      <c r="G6" s="9">
        <v>2</v>
      </c>
      <c r="H6" s="9">
        <v>9</v>
      </c>
      <c r="I6" s="9">
        <v>4</v>
      </c>
      <c r="J6" s="9">
        <v>0</v>
      </c>
      <c r="K6" s="9">
        <v>6</v>
      </c>
      <c r="L6" s="9">
        <v>0</v>
      </c>
      <c r="M6" s="9">
        <v>9</v>
      </c>
    </row>
    <row r="7" spans="1:13" ht="15.75" x14ac:dyDescent="0.25">
      <c r="A7" s="74"/>
      <c r="B7" s="7" t="s">
        <v>16</v>
      </c>
      <c r="C7" s="9">
        <v>0</v>
      </c>
      <c r="D7" s="9">
        <v>1</v>
      </c>
      <c r="E7" s="9">
        <v>1</v>
      </c>
      <c r="F7" s="9">
        <v>0</v>
      </c>
      <c r="G7" s="9">
        <v>1</v>
      </c>
      <c r="H7" s="9">
        <v>3</v>
      </c>
      <c r="I7" s="9">
        <v>3</v>
      </c>
      <c r="J7" s="9">
        <v>0</v>
      </c>
      <c r="K7" s="9">
        <v>2</v>
      </c>
      <c r="L7" s="9">
        <v>0</v>
      </c>
      <c r="M7" s="9">
        <v>10</v>
      </c>
    </row>
    <row r="8" spans="1:13" ht="15.75" x14ac:dyDescent="0.25">
      <c r="A8" s="74"/>
      <c r="B8" s="7" t="s">
        <v>17</v>
      </c>
      <c r="C8" s="9">
        <v>0</v>
      </c>
      <c r="D8" s="9">
        <v>0</v>
      </c>
      <c r="E8" s="9">
        <v>1</v>
      </c>
      <c r="F8" s="9">
        <v>0</v>
      </c>
      <c r="G8" s="9">
        <v>1</v>
      </c>
      <c r="H8" s="9">
        <v>8</v>
      </c>
      <c r="I8" s="9">
        <v>4</v>
      </c>
      <c r="J8" s="9">
        <v>0</v>
      </c>
      <c r="K8" s="9">
        <v>5</v>
      </c>
      <c r="L8" s="9">
        <v>0</v>
      </c>
      <c r="M8" s="9">
        <v>12</v>
      </c>
    </row>
    <row r="9" spans="1:13" ht="15.75" x14ac:dyDescent="0.25">
      <c r="A9" s="74"/>
      <c r="B9" s="7" t="s">
        <v>18</v>
      </c>
      <c r="C9" s="9">
        <v>0</v>
      </c>
      <c r="D9" s="9">
        <v>0</v>
      </c>
      <c r="E9" s="9">
        <v>0</v>
      </c>
      <c r="F9" s="9">
        <v>0</v>
      </c>
      <c r="G9" s="9">
        <v>2</v>
      </c>
      <c r="H9" s="9">
        <v>8</v>
      </c>
      <c r="I9" s="9">
        <v>3</v>
      </c>
      <c r="J9" s="9">
        <v>2</v>
      </c>
      <c r="K9" s="9">
        <v>14</v>
      </c>
      <c r="L9" s="9">
        <v>7</v>
      </c>
      <c r="M9" s="9">
        <v>5</v>
      </c>
    </row>
    <row r="10" spans="1:13" ht="15.75" x14ac:dyDescent="0.25">
      <c r="A10" s="74"/>
      <c r="B10" s="7" t="s">
        <v>19</v>
      </c>
      <c r="C10" s="9">
        <v>0</v>
      </c>
      <c r="D10" s="9">
        <v>0</v>
      </c>
      <c r="E10" s="9">
        <v>0</v>
      </c>
      <c r="F10" s="9">
        <v>0</v>
      </c>
      <c r="G10" s="9">
        <v>6</v>
      </c>
      <c r="H10" s="9">
        <v>18</v>
      </c>
      <c r="I10" s="9">
        <v>7</v>
      </c>
      <c r="J10" s="9">
        <v>5</v>
      </c>
      <c r="K10" s="9">
        <v>25</v>
      </c>
      <c r="L10" s="9">
        <v>18</v>
      </c>
      <c r="M10" s="9">
        <v>8</v>
      </c>
    </row>
    <row r="11" spans="1:13" ht="15.75" x14ac:dyDescent="0.25">
      <c r="A11" s="74"/>
      <c r="B11" s="7" t="s">
        <v>20</v>
      </c>
      <c r="C11" s="9">
        <v>0</v>
      </c>
      <c r="D11" s="9">
        <v>0</v>
      </c>
      <c r="E11" s="9">
        <v>0</v>
      </c>
      <c r="F11" s="9">
        <v>0</v>
      </c>
      <c r="G11" s="9">
        <v>5</v>
      </c>
      <c r="H11" s="9">
        <v>14</v>
      </c>
      <c r="I11" s="9">
        <v>9</v>
      </c>
      <c r="J11" s="9">
        <v>1</v>
      </c>
      <c r="K11" s="9">
        <v>28</v>
      </c>
      <c r="L11" s="9">
        <v>9</v>
      </c>
      <c r="M11" s="9">
        <v>2</v>
      </c>
    </row>
    <row r="12" spans="1:13" ht="15.75" x14ac:dyDescent="0.25">
      <c r="A12" s="74"/>
      <c r="B12" s="7" t="s">
        <v>21</v>
      </c>
      <c r="C12" s="9">
        <v>0</v>
      </c>
      <c r="D12" s="9">
        <v>0</v>
      </c>
      <c r="E12" s="9">
        <v>0</v>
      </c>
      <c r="F12" s="9">
        <v>0</v>
      </c>
      <c r="G12" s="9">
        <v>9</v>
      </c>
      <c r="H12" s="9">
        <v>17</v>
      </c>
      <c r="I12" s="9">
        <v>12</v>
      </c>
      <c r="J12" s="9">
        <v>2</v>
      </c>
      <c r="K12" s="9">
        <v>27</v>
      </c>
      <c r="L12" s="9">
        <v>12</v>
      </c>
      <c r="M12" s="9">
        <v>10</v>
      </c>
    </row>
    <row r="13" spans="1:13" ht="15.75" x14ac:dyDescent="0.25">
      <c r="A13" s="74"/>
      <c r="B13" s="7" t="s">
        <v>22</v>
      </c>
      <c r="C13" s="9">
        <v>0</v>
      </c>
      <c r="D13" s="9">
        <v>0</v>
      </c>
      <c r="E13" s="9">
        <v>2</v>
      </c>
      <c r="F13" s="9">
        <v>0</v>
      </c>
      <c r="G13" s="9">
        <v>12</v>
      </c>
      <c r="H13" s="9">
        <v>43</v>
      </c>
      <c r="I13" s="9">
        <v>20</v>
      </c>
      <c r="J13" s="9">
        <v>7</v>
      </c>
      <c r="K13" s="9">
        <v>27</v>
      </c>
      <c r="L13" s="9">
        <v>25</v>
      </c>
      <c r="M13" s="9">
        <v>7</v>
      </c>
    </row>
    <row r="14" spans="1:13" ht="15.75" x14ac:dyDescent="0.25">
      <c r="A14" s="74"/>
      <c r="B14" s="7" t="s">
        <v>23</v>
      </c>
      <c r="C14" s="9">
        <v>0</v>
      </c>
      <c r="D14" s="9">
        <v>0</v>
      </c>
      <c r="E14" s="9">
        <v>0</v>
      </c>
      <c r="F14" s="9">
        <v>0</v>
      </c>
      <c r="G14" s="9">
        <v>9</v>
      </c>
      <c r="H14" s="9">
        <v>16</v>
      </c>
      <c r="I14" s="9">
        <v>4</v>
      </c>
      <c r="J14" s="9">
        <v>2</v>
      </c>
      <c r="K14" s="9">
        <v>16</v>
      </c>
      <c r="L14" s="9">
        <v>0</v>
      </c>
      <c r="M14" s="9">
        <v>5</v>
      </c>
    </row>
    <row r="15" spans="1:13" ht="15.75" x14ac:dyDescent="0.25">
      <c r="A15" s="74"/>
      <c r="B15" s="7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9</v>
      </c>
      <c r="H15" s="9">
        <v>23</v>
      </c>
      <c r="I15" s="9">
        <v>1</v>
      </c>
      <c r="J15" s="9">
        <v>1</v>
      </c>
      <c r="K15" s="9">
        <v>6</v>
      </c>
      <c r="L15" s="9">
        <v>0</v>
      </c>
      <c r="M15" s="9">
        <v>3</v>
      </c>
    </row>
    <row r="16" spans="1:13" ht="15.75" x14ac:dyDescent="0.25">
      <c r="A16" s="74"/>
      <c r="B16" s="7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6</v>
      </c>
      <c r="H16" s="9">
        <v>27</v>
      </c>
      <c r="I16" s="9">
        <v>8</v>
      </c>
      <c r="J16" s="9">
        <v>5</v>
      </c>
      <c r="K16" s="9">
        <v>12</v>
      </c>
      <c r="L16" s="9">
        <v>1</v>
      </c>
      <c r="M16" s="9">
        <v>4</v>
      </c>
    </row>
    <row r="17" spans="1:13" ht="15.75" x14ac:dyDescent="0.25">
      <c r="A17" s="74"/>
      <c r="B17" s="7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5</v>
      </c>
      <c r="H17" s="9">
        <v>38</v>
      </c>
      <c r="I17" s="9">
        <v>17</v>
      </c>
      <c r="J17" s="9">
        <v>3</v>
      </c>
      <c r="K17" s="9">
        <v>14</v>
      </c>
      <c r="L17" s="9">
        <v>17</v>
      </c>
      <c r="M17" s="9">
        <v>3</v>
      </c>
    </row>
    <row r="18" spans="1:13" ht="15.75" x14ac:dyDescent="0.25">
      <c r="A18" s="74"/>
      <c r="B18" s="7" t="s">
        <v>27</v>
      </c>
      <c r="C18" s="9">
        <v>0</v>
      </c>
      <c r="D18" s="9">
        <v>0</v>
      </c>
      <c r="E18" s="9">
        <v>1</v>
      </c>
      <c r="F18" s="9">
        <v>0</v>
      </c>
      <c r="G18" s="9">
        <v>11</v>
      </c>
      <c r="H18" s="9">
        <v>25</v>
      </c>
      <c r="I18" s="9">
        <v>6</v>
      </c>
      <c r="J18" s="9">
        <v>3</v>
      </c>
      <c r="K18" s="9">
        <v>11</v>
      </c>
      <c r="L18" s="9">
        <v>1</v>
      </c>
      <c r="M18" s="9">
        <v>4</v>
      </c>
    </row>
    <row r="19" spans="1:13" ht="15.75" x14ac:dyDescent="0.25">
      <c r="A19" s="74"/>
      <c r="B19" s="7" t="s">
        <v>28</v>
      </c>
      <c r="C19" s="9">
        <v>0</v>
      </c>
      <c r="D19" s="9">
        <v>2</v>
      </c>
      <c r="E19" s="9">
        <v>6</v>
      </c>
      <c r="F19" s="9">
        <v>0</v>
      </c>
      <c r="G19" s="9">
        <v>5</v>
      </c>
      <c r="H19" s="9">
        <v>13</v>
      </c>
      <c r="I19" s="9">
        <v>9</v>
      </c>
      <c r="J19" s="9">
        <v>6</v>
      </c>
      <c r="K19" s="9">
        <v>22</v>
      </c>
      <c r="L19" s="9">
        <v>15</v>
      </c>
      <c r="M19" s="9">
        <v>2</v>
      </c>
    </row>
    <row r="20" spans="1:13" ht="15.75" x14ac:dyDescent="0.25">
      <c r="A20" s="74"/>
      <c r="B20" s="7" t="s">
        <v>29</v>
      </c>
      <c r="C20" s="9">
        <v>0</v>
      </c>
      <c r="D20" s="9">
        <v>0</v>
      </c>
      <c r="E20" s="9">
        <v>2</v>
      </c>
      <c r="F20" s="9">
        <v>0</v>
      </c>
      <c r="G20" s="9">
        <v>27</v>
      </c>
      <c r="H20" s="9">
        <v>97</v>
      </c>
      <c r="I20" s="9">
        <v>38</v>
      </c>
      <c r="J20" s="9">
        <v>11</v>
      </c>
      <c r="K20" s="9">
        <v>70</v>
      </c>
      <c r="L20" s="9">
        <v>76</v>
      </c>
      <c r="M20" s="9">
        <v>7</v>
      </c>
    </row>
    <row r="21" spans="1:13" ht="15.75" x14ac:dyDescent="0.25">
      <c r="A21" s="74"/>
      <c r="B21" s="7" t="s">
        <v>30</v>
      </c>
      <c r="C21" s="9">
        <v>0</v>
      </c>
      <c r="D21" s="9">
        <v>0</v>
      </c>
      <c r="E21" s="9">
        <v>9</v>
      </c>
      <c r="F21" s="9">
        <v>0</v>
      </c>
      <c r="G21" s="9">
        <v>13</v>
      </c>
      <c r="H21" s="9">
        <v>33</v>
      </c>
      <c r="I21" s="9">
        <v>10</v>
      </c>
      <c r="J21" s="9">
        <v>6</v>
      </c>
      <c r="K21" s="9">
        <v>22</v>
      </c>
      <c r="L21" s="9">
        <v>7</v>
      </c>
      <c r="M21" s="9">
        <v>12</v>
      </c>
    </row>
    <row r="22" spans="1:13" ht="15.75" x14ac:dyDescent="0.25">
      <c r="A22" s="76">
        <v>2023</v>
      </c>
      <c r="B22" s="7" t="s">
        <v>11</v>
      </c>
      <c r="C22" s="8">
        <v>0</v>
      </c>
      <c r="D22" s="8">
        <v>1</v>
      </c>
      <c r="E22" s="8">
        <v>0</v>
      </c>
      <c r="F22" s="8">
        <v>5</v>
      </c>
      <c r="G22" s="8">
        <v>13</v>
      </c>
      <c r="H22" s="8">
        <v>8</v>
      </c>
      <c r="I22" s="8">
        <v>8</v>
      </c>
      <c r="J22" s="8">
        <v>6</v>
      </c>
      <c r="K22" s="8">
        <v>20</v>
      </c>
      <c r="L22" s="8">
        <v>3</v>
      </c>
      <c r="M22" s="8">
        <v>2</v>
      </c>
    </row>
    <row r="23" spans="1:13" ht="15.75" x14ac:dyDescent="0.25">
      <c r="A23" s="76"/>
      <c r="B23" s="7" t="s">
        <v>12</v>
      </c>
      <c r="C23" s="8">
        <v>0</v>
      </c>
      <c r="D23" s="8">
        <v>1</v>
      </c>
      <c r="E23" s="8">
        <v>0</v>
      </c>
      <c r="F23" s="8">
        <v>0</v>
      </c>
      <c r="G23" s="8">
        <v>8</v>
      </c>
      <c r="H23" s="8">
        <v>6</v>
      </c>
      <c r="I23" s="8">
        <v>6</v>
      </c>
      <c r="J23" s="8">
        <v>1</v>
      </c>
      <c r="K23" s="8">
        <v>23</v>
      </c>
      <c r="L23" s="8">
        <v>1</v>
      </c>
      <c r="M23" s="8">
        <v>2</v>
      </c>
    </row>
    <row r="24" spans="1:13" ht="15.75" x14ac:dyDescent="0.25">
      <c r="A24" s="76"/>
      <c r="B24" s="7" t="s">
        <v>13</v>
      </c>
      <c r="C24" s="8">
        <v>1</v>
      </c>
      <c r="D24" s="8">
        <v>1</v>
      </c>
      <c r="E24" s="8">
        <v>0</v>
      </c>
      <c r="F24" s="8">
        <v>6</v>
      </c>
      <c r="G24" s="8">
        <v>12</v>
      </c>
      <c r="H24" s="8">
        <v>7</v>
      </c>
      <c r="I24" s="8">
        <v>6</v>
      </c>
      <c r="J24" s="8">
        <v>2</v>
      </c>
      <c r="K24" s="8">
        <v>18</v>
      </c>
      <c r="L24" s="8">
        <v>3</v>
      </c>
      <c r="M24" s="8">
        <v>2</v>
      </c>
    </row>
    <row r="25" spans="1:13" ht="15.75" x14ac:dyDescent="0.25">
      <c r="A25" s="76"/>
      <c r="B25" s="7" t="s">
        <v>14</v>
      </c>
      <c r="C25" s="9">
        <v>1</v>
      </c>
      <c r="D25" s="9">
        <v>3</v>
      </c>
      <c r="E25" s="9">
        <v>0</v>
      </c>
      <c r="F25" s="9">
        <v>9</v>
      </c>
      <c r="G25" s="9">
        <v>3</v>
      </c>
      <c r="H25" s="9">
        <v>6</v>
      </c>
      <c r="I25" s="9">
        <v>11</v>
      </c>
      <c r="J25" s="9">
        <v>9</v>
      </c>
      <c r="K25" s="9">
        <v>21</v>
      </c>
      <c r="L25" s="9">
        <v>2</v>
      </c>
      <c r="M25" s="9">
        <v>3</v>
      </c>
    </row>
    <row r="26" spans="1:13" ht="15.75" x14ac:dyDescent="0.25">
      <c r="A26" s="76"/>
      <c r="B26" s="7" t="s">
        <v>15</v>
      </c>
      <c r="C26" s="9">
        <v>3</v>
      </c>
      <c r="D26" s="9">
        <v>4</v>
      </c>
      <c r="E26" s="9">
        <v>0</v>
      </c>
      <c r="F26" s="9">
        <v>6</v>
      </c>
      <c r="G26" s="9">
        <v>5</v>
      </c>
      <c r="H26" s="9">
        <v>12</v>
      </c>
      <c r="I26" s="9">
        <v>5</v>
      </c>
      <c r="J26" s="9">
        <v>3</v>
      </c>
      <c r="K26" s="9">
        <v>25</v>
      </c>
      <c r="L26" s="9">
        <v>2</v>
      </c>
      <c r="M26" s="9">
        <v>1</v>
      </c>
    </row>
    <row r="27" spans="1:13" ht="15.75" x14ac:dyDescent="0.25">
      <c r="A27" s="76"/>
      <c r="B27" s="7" t="s">
        <v>16</v>
      </c>
      <c r="C27" s="9">
        <v>1</v>
      </c>
      <c r="D27" s="9">
        <v>1</v>
      </c>
      <c r="E27" s="9">
        <v>0</v>
      </c>
      <c r="F27" s="9">
        <v>9</v>
      </c>
      <c r="G27" s="9">
        <v>3</v>
      </c>
      <c r="H27" s="9">
        <v>9</v>
      </c>
      <c r="I27" s="9">
        <v>5</v>
      </c>
      <c r="J27" s="9">
        <v>4</v>
      </c>
      <c r="K27" s="9">
        <v>25</v>
      </c>
      <c r="L27" s="9">
        <v>1</v>
      </c>
      <c r="M27" s="9">
        <v>1</v>
      </c>
    </row>
    <row r="28" spans="1:13" ht="15.75" x14ac:dyDescent="0.25">
      <c r="A28" s="76"/>
      <c r="B28" s="7" t="s">
        <v>17</v>
      </c>
      <c r="C28" s="9">
        <v>2</v>
      </c>
      <c r="D28" s="9">
        <v>2</v>
      </c>
      <c r="E28" s="9">
        <v>0</v>
      </c>
      <c r="F28" s="9">
        <v>22</v>
      </c>
      <c r="G28" s="9">
        <v>4</v>
      </c>
      <c r="H28" s="9">
        <v>9</v>
      </c>
      <c r="I28" s="9">
        <v>8</v>
      </c>
      <c r="J28" s="9">
        <v>0</v>
      </c>
      <c r="K28" s="9">
        <v>45</v>
      </c>
      <c r="L28" s="9">
        <v>4</v>
      </c>
      <c r="M28" s="9">
        <v>0</v>
      </c>
    </row>
    <row r="29" spans="1:13" ht="15.75" x14ac:dyDescent="0.25">
      <c r="A29" s="76"/>
      <c r="B29" s="7" t="s">
        <v>18</v>
      </c>
      <c r="C29" s="9">
        <v>0</v>
      </c>
      <c r="D29" s="9">
        <v>2</v>
      </c>
      <c r="E29" s="9">
        <v>0</v>
      </c>
      <c r="F29" s="9">
        <v>19</v>
      </c>
      <c r="G29" s="9">
        <v>5</v>
      </c>
      <c r="H29" s="9">
        <v>9</v>
      </c>
      <c r="I29" s="9">
        <v>9</v>
      </c>
      <c r="J29" s="9">
        <v>5</v>
      </c>
      <c r="K29" s="9">
        <v>29</v>
      </c>
      <c r="L29" s="9">
        <v>4</v>
      </c>
      <c r="M29" s="9">
        <v>1</v>
      </c>
    </row>
    <row r="30" spans="1:13" ht="15.75" x14ac:dyDescent="0.25">
      <c r="A30" s="76"/>
      <c r="B30" s="7" t="s">
        <v>19</v>
      </c>
      <c r="C30" s="9">
        <v>7</v>
      </c>
      <c r="D30" s="9">
        <v>11</v>
      </c>
      <c r="E30" s="9">
        <v>0</v>
      </c>
      <c r="F30" s="9">
        <v>18</v>
      </c>
      <c r="G30" s="9">
        <v>4</v>
      </c>
      <c r="H30" s="9">
        <v>4</v>
      </c>
      <c r="I30" s="9">
        <v>3</v>
      </c>
      <c r="J30" s="9">
        <v>1</v>
      </c>
      <c r="K30" s="9">
        <v>10</v>
      </c>
      <c r="L30" s="9">
        <v>0</v>
      </c>
      <c r="M30" s="9">
        <v>0</v>
      </c>
    </row>
    <row r="31" spans="1:13" ht="15.75" x14ac:dyDescent="0.25">
      <c r="A31" s="76"/>
      <c r="B31" s="7" t="s">
        <v>20</v>
      </c>
      <c r="C31" s="9">
        <v>8</v>
      </c>
      <c r="D31" s="9">
        <v>5</v>
      </c>
      <c r="E31" s="9">
        <v>0</v>
      </c>
      <c r="F31" s="9">
        <v>30</v>
      </c>
      <c r="G31" s="9">
        <v>1</v>
      </c>
      <c r="H31" s="9">
        <v>14</v>
      </c>
      <c r="I31" s="9">
        <v>4</v>
      </c>
      <c r="J31" s="9">
        <v>2</v>
      </c>
      <c r="K31" s="9">
        <v>15</v>
      </c>
      <c r="L31" s="9">
        <v>2</v>
      </c>
      <c r="M31" s="9">
        <v>0</v>
      </c>
    </row>
    <row r="32" spans="1:13" ht="15.75" x14ac:dyDescent="0.25">
      <c r="A32" s="76"/>
      <c r="B32" s="7" t="s">
        <v>21</v>
      </c>
      <c r="C32" s="9">
        <v>5</v>
      </c>
      <c r="D32" s="9">
        <v>12</v>
      </c>
      <c r="E32" s="9">
        <v>0</v>
      </c>
      <c r="F32" s="9">
        <v>27</v>
      </c>
      <c r="G32" s="9">
        <v>12</v>
      </c>
      <c r="H32" s="9">
        <v>1</v>
      </c>
      <c r="I32" s="9">
        <v>5</v>
      </c>
      <c r="J32" s="9">
        <v>9</v>
      </c>
      <c r="K32" s="9">
        <v>36</v>
      </c>
      <c r="L32" s="9">
        <v>8</v>
      </c>
      <c r="M32" s="9">
        <v>0</v>
      </c>
    </row>
    <row r="33" spans="1:13" ht="15.75" x14ac:dyDescent="0.25">
      <c r="A33" s="76"/>
      <c r="B33" s="7" t="s">
        <v>22</v>
      </c>
      <c r="C33" s="9">
        <v>4</v>
      </c>
      <c r="D33" s="9">
        <v>18</v>
      </c>
      <c r="E33" s="9">
        <v>0</v>
      </c>
      <c r="F33" s="9">
        <v>26</v>
      </c>
      <c r="G33" s="9">
        <v>7</v>
      </c>
      <c r="H33" s="9">
        <v>5</v>
      </c>
      <c r="I33" s="9">
        <v>2</v>
      </c>
      <c r="J33" s="9">
        <v>1</v>
      </c>
      <c r="K33" s="9">
        <v>12</v>
      </c>
      <c r="L33" s="9">
        <v>0</v>
      </c>
      <c r="M33" s="9">
        <v>0</v>
      </c>
    </row>
    <row r="34" spans="1:13" ht="15.75" x14ac:dyDescent="0.25">
      <c r="A34" s="76"/>
      <c r="B34" s="7" t="s">
        <v>23</v>
      </c>
      <c r="C34" s="9">
        <v>18</v>
      </c>
      <c r="D34" s="9">
        <v>24</v>
      </c>
      <c r="E34" s="9">
        <v>0</v>
      </c>
      <c r="F34" s="9">
        <v>20</v>
      </c>
      <c r="G34" s="9">
        <v>4</v>
      </c>
      <c r="H34" s="9">
        <v>10</v>
      </c>
      <c r="I34" s="9">
        <v>0</v>
      </c>
      <c r="J34" s="9">
        <v>2</v>
      </c>
      <c r="K34" s="9">
        <v>5</v>
      </c>
      <c r="L34" s="9">
        <v>0</v>
      </c>
      <c r="M34" s="9">
        <v>0</v>
      </c>
    </row>
    <row r="35" spans="1:13" ht="15.75" x14ac:dyDescent="0.25">
      <c r="A35" s="76"/>
      <c r="B35" s="7" t="s">
        <v>24</v>
      </c>
      <c r="C35" s="9">
        <v>14</v>
      </c>
      <c r="D35" s="9">
        <v>11</v>
      </c>
      <c r="E35" s="9">
        <v>0</v>
      </c>
      <c r="F35" s="9">
        <v>18</v>
      </c>
      <c r="G35" s="9">
        <v>3</v>
      </c>
      <c r="H35" s="9">
        <v>8</v>
      </c>
      <c r="I35" s="9">
        <v>2</v>
      </c>
      <c r="J35" s="9">
        <v>2</v>
      </c>
      <c r="K35" s="9">
        <v>14</v>
      </c>
      <c r="L35" s="9">
        <v>0</v>
      </c>
      <c r="M35" s="9">
        <v>0</v>
      </c>
    </row>
    <row r="36" spans="1:13" ht="15.75" x14ac:dyDescent="0.25">
      <c r="A36" s="76"/>
      <c r="B36" s="7" t="s">
        <v>25</v>
      </c>
      <c r="C36" s="9">
        <v>10</v>
      </c>
      <c r="D36" s="9">
        <v>16</v>
      </c>
      <c r="E36" s="9">
        <v>0</v>
      </c>
      <c r="F36" s="9">
        <v>16</v>
      </c>
      <c r="G36" s="9">
        <v>10</v>
      </c>
      <c r="H36" s="9">
        <v>7</v>
      </c>
      <c r="I36" s="9">
        <v>3</v>
      </c>
      <c r="J36" s="9">
        <v>6</v>
      </c>
      <c r="K36" s="9">
        <v>13</v>
      </c>
      <c r="L36" s="9">
        <v>0</v>
      </c>
      <c r="M36" s="9">
        <v>0</v>
      </c>
    </row>
    <row r="37" spans="1:13" ht="15.75" x14ac:dyDescent="0.25">
      <c r="A37" s="76"/>
      <c r="B37" s="7" t="s">
        <v>26</v>
      </c>
      <c r="C37" s="9">
        <v>1</v>
      </c>
      <c r="D37" s="9">
        <v>12</v>
      </c>
      <c r="E37" s="9">
        <v>1</v>
      </c>
      <c r="F37" s="9">
        <v>15</v>
      </c>
      <c r="G37" s="9">
        <v>5</v>
      </c>
      <c r="H37" s="9">
        <v>9</v>
      </c>
      <c r="I37" s="9">
        <v>5</v>
      </c>
      <c r="J37" s="9">
        <v>2</v>
      </c>
      <c r="K37" s="9">
        <v>11</v>
      </c>
      <c r="L37" s="9">
        <v>1</v>
      </c>
      <c r="M37" s="9">
        <v>1</v>
      </c>
    </row>
    <row r="38" spans="1:13" ht="15.75" x14ac:dyDescent="0.25">
      <c r="A38" s="76"/>
      <c r="B38" s="7" t="s">
        <v>27</v>
      </c>
      <c r="C38" s="9">
        <v>12</v>
      </c>
      <c r="D38" s="9">
        <v>16</v>
      </c>
      <c r="E38" s="9">
        <v>0</v>
      </c>
      <c r="F38" s="9">
        <v>29</v>
      </c>
      <c r="G38" s="9">
        <v>3</v>
      </c>
      <c r="H38" s="9">
        <v>16</v>
      </c>
      <c r="I38" s="9">
        <v>0</v>
      </c>
      <c r="J38" s="9">
        <v>1</v>
      </c>
      <c r="K38" s="9">
        <v>1</v>
      </c>
      <c r="L38" s="9">
        <v>0</v>
      </c>
      <c r="M38" s="9">
        <v>4</v>
      </c>
    </row>
    <row r="39" spans="1:13" ht="15.75" x14ac:dyDescent="0.25">
      <c r="A39" s="76"/>
      <c r="B39" s="7" t="s">
        <v>28</v>
      </c>
      <c r="C39" s="9">
        <v>20</v>
      </c>
      <c r="D39" s="9">
        <v>16</v>
      </c>
      <c r="E39" s="9">
        <v>0</v>
      </c>
      <c r="F39" s="9">
        <v>22</v>
      </c>
      <c r="G39" s="9">
        <v>4</v>
      </c>
      <c r="H39" s="9">
        <v>9</v>
      </c>
      <c r="I39" s="9">
        <v>4</v>
      </c>
      <c r="J39" s="9">
        <v>2</v>
      </c>
      <c r="K39" s="9">
        <v>10</v>
      </c>
      <c r="L39" s="9">
        <v>0</v>
      </c>
      <c r="M39" s="9">
        <v>1</v>
      </c>
    </row>
    <row r="40" spans="1:13" ht="15.75" x14ac:dyDescent="0.25">
      <c r="A40" s="76"/>
      <c r="B40" s="7" t="s">
        <v>29</v>
      </c>
      <c r="C40" s="9">
        <v>8</v>
      </c>
      <c r="D40" s="9">
        <v>15</v>
      </c>
      <c r="E40" s="9">
        <v>0</v>
      </c>
      <c r="F40" s="9">
        <v>11</v>
      </c>
      <c r="G40" s="9">
        <v>4</v>
      </c>
      <c r="H40" s="9">
        <v>76</v>
      </c>
      <c r="I40" s="9">
        <v>17</v>
      </c>
      <c r="J40" s="9">
        <v>6</v>
      </c>
      <c r="K40" s="9">
        <v>17</v>
      </c>
      <c r="L40" s="9">
        <v>0</v>
      </c>
      <c r="M40" s="9">
        <v>1</v>
      </c>
    </row>
    <row r="41" spans="1:13" ht="15.75" x14ac:dyDescent="0.25">
      <c r="A41" s="76"/>
      <c r="B41" s="7" t="s">
        <v>30</v>
      </c>
      <c r="C41" s="9">
        <v>20</v>
      </c>
      <c r="D41" s="9">
        <v>18</v>
      </c>
      <c r="E41" s="9">
        <v>2</v>
      </c>
      <c r="F41" s="9">
        <v>23</v>
      </c>
      <c r="G41" s="9">
        <v>19</v>
      </c>
      <c r="H41" s="9">
        <v>134</v>
      </c>
      <c r="I41" s="9">
        <v>27</v>
      </c>
      <c r="J41" s="9">
        <v>24</v>
      </c>
      <c r="K41" s="9">
        <v>23</v>
      </c>
      <c r="L41" s="9">
        <v>11</v>
      </c>
      <c r="M41" s="9">
        <v>0</v>
      </c>
    </row>
    <row r="42" spans="1:13" ht="15.75" x14ac:dyDescent="0.25">
      <c r="A42" s="74">
        <v>2024</v>
      </c>
      <c r="B42" s="7" t="s">
        <v>11</v>
      </c>
      <c r="C42" s="8">
        <v>12</v>
      </c>
      <c r="D42" s="8">
        <v>0</v>
      </c>
      <c r="E42" s="8">
        <v>0</v>
      </c>
      <c r="F42" s="8">
        <v>1</v>
      </c>
      <c r="G42" s="8">
        <v>6</v>
      </c>
      <c r="H42" s="8">
        <v>10</v>
      </c>
      <c r="I42" s="8">
        <v>3</v>
      </c>
      <c r="J42" s="8">
        <v>5</v>
      </c>
      <c r="K42" s="8">
        <v>21</v>
      </c>
      <c r="L42" s="8">
        <v>6</v>
      </c>
      <c r="M42" s="8">
        <v>0</v>
      </c>
    </row>
    <row r="43" spans="1:13" ht="15.75" x14ac:dyDescent="0.25">
      <c r="A43" s="74"/>
      <c r="B43" s="7" t="s">
        <v>12</v>
      </c>
      <c r="C43" s="8">
        <v>14</v>
      </c>
      <c r="D43" s="8">
        <v>5</v>
      </c>
      <c r="E43" s="8">
        <v>5</v>
      </c>
      <c r="F43" s="8">
        <v>0</v>
      </c>
      <c r="G43" s="8">
        <v>8</v>
      </c>
      <c r="H43" s="8">
        <v>10</v>
      </c>
      <c r="I43" s="8">
        <v>2</v>
      </c>
      <c r="J43" s="8">
        <v>7</v>
      </c>
      <c r="K43" s="8">
        <v>27</v>
      </c>
      <c r="L43" s="8">
        <v>4</v>
      </c>
      <c r="M43" s="8">
        <v>3</v>
      </c>
    </row>
    <row r="44" spans="1:13" ht="15.75" x14ac:dyDescent="0.25">
      <c r="A44" s="74"/>
      <c r="B44" s="7" t="s">
        <v>13</v>
      </c>
      <c r="C44" s="8">
        <v>10</v>
      </c>
      <c r="D44" s="8">
        <v>6</v>
      </c>
      <c r="E44" s="8">
        <v>1</v>
      </c>
      <c r="F44" s="8">
        <v>0</v>
      </c>
      <c r="G44" s="8">
        <v>3</v>
      </c>
      <c r="H44" s="8">
        <v>10</v>
      </c>
      <c r="I44" s="8">
        <v>6</v>
      </c>
      <c r="J44" s="8">
        <v>4</v>
      </c>
      <c r="K44" s="8">
        <v>20</v>
      </c>
      <c r="L44" s="8">
        <v>2</v>
      </c>
      <c r="M44" s="8">
        <v>0</v>
      </c>
    </row>
    <row r="45" spans="1:13" ht="15.75" x14ac:dyDescent="0.25">
      <c r="A45" s="74"/>
      <c r="B45" s="7" t="s">
        <v>14</v>
      </c>
      <c r="C45" s="9">
        <v>7</v>
      </c>
      <c r="D45" s="9">
        <v>1</v>
      </c>
      <c r="E45" s="9">
        <v>1</v>
      </c>
      <c r="F45" s="9">
        <v>1</v>
      </c>
      <c r="G45" s="9">
        <v>2</v>
      </c>
      <c r="H45" s="9">
        <v>6</v>
      </c>
      <c r="I45" s="9">
        <v>6</v>
      </c>
      <c r="J45" s="9">
        <v>5</v>
      </c>
      <c r="K45" s="9">
        <v>22</v>
      </c>
      <c r="L45" s="9">
        <v>4</v>
      </c>
      <c r="M45" s="9">
        <v>1</v>
      </c>
    </row>
    <row r="46" spans="1:13" ht="15.75" x14ac:dyDescent="0.25">
      <c r="A46" s="74"/>
      <c r="B46" s="7" t="s">
        <v>15</v>
      </c>
      <c r="C46" s="9">
        <v>6</v>
      </c>
      <c r="D46" s="9">
        <v>1</v>
      </c>
      <c r="E46" s="9">
        <v>2</v>
      </c>
      <c r="F46" s="9">
        <v>1</v>
      </c>
      <c r="G46" s="9">
        <v>4</v>
      </c>
      <c r="H46" s="9">
        <v>11</v>
      </c>
      <c r="I46" s="9">
        <v>7</v>
      </c>
      <c r="J46" s="9">
        <v>9</v>
      </c>
      <c r="K46" s="9">
        <v>14</v>
      </c>
      <c r="L46" s="9">
        <v>5</v>
      </c>
      <c r="M46" s="9">
        <v>0</v>
      </c>
    </row>
    <row r="47" spans="1:13" ht="15.75" x14ac:dyDescent="0.25">
      <c r="A47" s="74"/>
      <c r="B47" s="7" t="s">
        <v>16</v>
      </c>
      <c r="C47" s="9">
        <v>12</v>
      </c>
      <c r="D47" s="9">
        <v>2</v>
      </c>
      <c r="E47" s="9">
        <v>6</v>
      </c>
      <c r="F47" s="9">
        <v>1</v>
      </c>
      <c r="G47" s="9">
        <v>7</v>
      </c>
      <c r="H47" s="9">
        <v>11</v>
      </c>
      <c r="I47" s="9">
        <v>3</v>
      </c>
      <c r="J47" s="9">
        <v>7</v>
      </c>
      <c r="K47" s="9">
        <v>20</v>
      </c>
      <c r="L47" s="9">
        <v>0</v>
      </c>
      <c r="M47" s="9">
        <v>1</v>
      </c>
    </row>
    <row r="48" spans="1:13" ht="15.75" x14ac:dyDescent="0.25">
      <c r="A48" s="74"/>
      <c r="B48" s="7" t="s">
        <v>17</v>
      </c>
      <c r="C48" s="9">
        <v>14</v>
      </c>
      <c r="D48" s="9">
        <v>2</v>
      </c>
      <c r="E48" s="9">
        <v>0</v>
      </c>
      <c r="F48" s="9">
        <v>0</v>
      </c>
      <c r="G48" s="9">
        <v>5</v>
      </c>
      <c r="H48" s="9">
        <v>11</v>
      </c>
      <c r="I48" s="9">
        <v>6</v>
      </c>
      <c r="J48" s="9">
        <v>3</v>
      </c>
      <c r="K48" s="9">
        <v>26</v>
      </c>
      <c r="L48" s="9">
        <v>1</v>
      </c>
      <c r="M48" s="9">
        <v>1</v>
      </c>
    </row>
    <row r="49" spans="1:13" ht="15.75" x14ac:dyDescent="0.25">
      <c r="A49" s="74"/>
      <c r="B49" s="7" t="s">
        <v>18</v>
      </c>
      <c r="C49" s="9">
        <v>16</v>
      </c>
      <c r="D49" s="9">
        <v>2</v>
      </c>
      <c r="E49" s="9">
        <v>9</v>
      </c>
      <c r="F49" s="9">
        <v>0</v>
      </c>
      <c r="G49" s="9">
        <v>9</v>
      </c>
      <c r="H49" s="9">
        <v>6</v>
      </c>
      <c r="I49" s="9">
        <v>6</v>
      </c>
      <c r="J49" s="9">
        <v>5</v>
      </c>
      <c r="K49" s="9">
        <v>35</v>
      </c>
      <c r="L49" s="9">
        <v>4</v>
      </c>
      <c r="M49" s="9">
        <v>0</v>
      </c>
    </row>
    <row r="50" spans="1:13" ht="15.75" x14ac:dyDescent="0.25">
      <c r="A50" s="74"/>
      <c r="B50" s="7" t="s">
        <v>19</v>
      </c>
      <c r="C50" s="9">
        <v>23</v>
      </c>
      <c r="D50" s="9">
        <v>1</v>
      </c>
      <c r="E50" s="9">
        <v>2</v>
      </c>
      <c r="F50" s="9">
        <v>1</v>
      </c>
      <c r="G50" s="9">
        <v>10</v>
      </c>
      <c r="H50" s="9">
        <v>10</v>
      </c>
      <c r="I50" s="9">
        <v>11</v>
      </c>
      <c r="J50" s="9">
        <v>5</v>
      </c>
      <c r="K50" s="9">
        <v>55</v>
      </c>
      <c r="L50" s="9">
        <v>7</v>
      </c>
      <c r="M50" s="9">
        <v>2</v>
      </c>
    </row>
    <row r="51" spans="1:13" ht="15.75" x14ac:dyDescent="0.25">
      <c r="A51" s="74"/>
      <c r="B51" s="7" t="s">
        <v>20</v>
      </c>
      <c r="C51" s="9">
        <v>20</v>
      </c>
      <c r="D51" s="9">
        <v>0</v>
      </c>
      <c r="E51" s="9">
        <v>7</v>
      </c>
      <c r="F51" s="9">
        <v>0</v>
      </c>
      <c r="G51" s="9">
        <v>13</v>
      </c>
      <c r="H51" s="9">
        <v>21</v>
      </c>
      <c r="I51" s="9">
        <v>11</v>
      </c>
      <c r="J51" s="9">
        <v>2</v>
      </c>
      <c r="K51" s="9">
        <v>54</v>
      </c>
      <c r="L51" s="9">
        <v>3</v>
      </c>
      <c r="M51" s="9">
        <v>4</v>
      </c>
    </row>
    <row r="52" spans="1:13" ht="15.75" x14ac:dyDescent="0.25">
      <c r="A52" s="74"/>
      <c r="B52" s="7" t="s">
        <v>21</v>
      </c>
      <c r="C52" s="9">
        <v>20</v>
      </c>
      <c r="D52" s="9">
        <v>2</v>
      </c>
      <c r="E52" s="9">
        <v>11</v>
      </c>
      <c r="F52" s="9">
        <v>0</v>
      </c>
      <c r="G52" s="9">
        <v>11</v>
      </c>
      <c r="H52" s="9">
        <v>10</v>
      </c>
      <c r="I52" s="9">
        <v>9</v>
      </c>
      <c r="J52" s="9">
        <v>8</v>
      </c>
      <c r="K52" s="9">
        <v>36</v>
      </c>
      <c r="L52" s="9">
        <v>6</v>
      </c>
      <c r="M52" s="9">
        <v>3</v>
      </c>
    </row>
    <row r="53" spans="1:13" ht="15.75" x14ac:dyDescent="0.25">
      <c r="A53" s="74"/>
      <c r="B53" s="7" t="s">
        <v>22</v>
      </c>
      <c r="C53" s="9">
        <v>14</v>
      </c>
      <c r="D53" s="9">
        <v>2</v>
      </c>
      <c r="E53" s="9">
        <v>1</v>
      </c>
      <c r="F53" s="9">
        <v>1</v>
      </c>
      <c r="G53" s="9">
        <v>20</v>
      </c>
      <c r="H53" s="9">
        <v>12</v>
      </c>
      <c r="I53" s="9">
        <v>8</v>
      </c>
      <c r="J53" s="9">
        <v>4</v>
      </c>
      <c r="K53" s="9">
        <v>31</v>
      </c>
      <c r="L53" s="9">
        <v>6</v>
      </c>
      <c r="M53" s="9">
        <v>3</v>
      </c>
    </row>
    <row r="54" spans="1:13" ht="15.75" x14ac:dyDescent="0.25">
      <c r="A54" s="74"/>
      <c r="B54" s="7" t="s">
        <v>23</v>
      </c>
      <c r="C54" s="9">
        <v>13</v>
      </c>
      <c r="D54" s="9">
        <v>1</v>
      </c>
      <c r="E54" s="9">
        <v>2</v>
      </c>
      <c r="F54" s="9">
        <v>0</v>
      </c>
      <c r="G54" s="9">
        <v>5</v>
      </c>
      <c r="H54" s="9">
        <v>23</v>
      </c>
      <c r="I54" s="9">
        <v>8</v>
      </c>
      <c r="J54" s="9">
        <v>2</v>
      </c>
      <c r="K54" s="9">
        <v>37</v>
      </c>
      <c r="L54" s="9">
        <v>6</v>
      </c>
      <c r="M54" s="9">
        <v>1</v>
      </c>
    </row>
    <row r="55" spans="1:13" ht="15.75" x14ac:dyDescent="0.25">
      <c r="A55" s="74"/>
      <c r="B55" s="7" t="s">
        <v>24</v>
      </c>
      <c r="C55" s="9">
        <v>16</v>
      </c>
      <c r="D55" s="9">
        <v>0</v>
      </c>
      <c r="E55" s="9">
        <v>1</v>
      </c>
      <c r="F55" s="9">
        <v>0</v>
      </c>
      <c r="G55" s="9">
        <v>16</v>
      </c>
      <c r="H55" s="9">
        <v>25</v>
      </c>
      <c r="I55" s="9">
        <v>11</v>
      </c>
      <c r="J55" s="9">
        <v>15</v>
      </c>
      <c r="K55" s="9">
        <v>38</v>
      </c>
      <c r="L55" s="9">
        <v>7</v>
      </c>
      <c r="M55" s="9">
        <v>2</v>
      </c>
    </row>
    <row r="56" spans="1:13" ht="15.75" x14ac:dyDescent="0.25">
      <c r="A56" s="74"/>
      <c r="B56" s="7" t="s">
        <v>25</v>
      </c>
      <c r="C56" s="9">
        <v>9</v>
      </c>
      <c r="D56" s="9">
        <v>0</v>
      </c>
      <c r="E56" s="9">
        <v>2</v>
      </c>
      <c r="F56" s="9">
        <v>1</v>
      </c>
      <c r="G56" s="9">
        <v>16</v>
      </c>
      <c r="H56" s="9">
        <v>21</v>
      </c>
      <c r="I56" s="9">
        <v>9</v>
      </c>
      <c r="J56" s="9">
        <v>5</v>
      </c>
      <c r="K56" s="9">
        <v>28</v>
      </c>
      <c r="L56" s="9">
        <v>6</v>
      </c>
      <c r="M56" s="9">
        <v>2</v>
      </c>
    </row>
    <row r="57" spans="1:13" ht="15.75" x14ac:dyDescent="0.25">
      <c r="A57" s="74"/>
      <c r="B57" s="7" t="s">
        <v>26</v>
      </c>
      <c r="C57" s="9">
        <v>7</v>
      </c>
      <c r="D57" s="9">
        <v>1</v>
      </c>
      <c r="E57" s="9">
        <v>3</v>
      </c>
      <c r="F57" s="9">
        <v>3</v>
      </c>
      <c r="G57" s="9">
        <v>13</v>
      </c>
      <c r="H57" s="9">
        <v>33</v>
      </c>
      <c r="I57" s="9">
        <v>13</v>
      </c>
      <c r="J57" s="9">
        <v>7</v>
      </c>
      <c r="K57" s="9">
        <v>41</v>
      </c>
      <c r="L57" s="9">
        <v>11</v>
      </c>
      <c r="M57" s="9">
        <v>3</v>
      </c>
    </row>
    <row r="58" spans="1:13" ht="15.75" x14ac:dyDescent="0.25">
      <c r="A58" s="74"/>
      <c r="B58" s="7" t="s">
        <v>27</v>
      </c>
      <c r="C58" s="9">
        <v>11</v>
      </c>
      <c r="D58" s="9">
        <v>0</v>
      </c>
      <c r="E58" s="9">
        <v>4</v>
      </c>
      <c r="F58" s="9">
        <v>0</v>
      </c>
      <c r="G58" s="9">
        <v>16</v>
      </c>
      <c r="H58" s="9">
        <v>45</v>
      </c>
      <c r="I58" s="9">
        <v>12</v>
      </c>
      <c r="J58" s="9">
        <v>7</v>
      </c>
      <c r="K58" s="9">
        <v>29</v>
      </c>
      <c r="L58" s="9">
        <v>8</v>
      </c>
      <c r="M58" s="9">
        <v>7</v>
      </c>
    </row>
    <row r="59" spans="1:13" ht="15.75" x14ac:dyDescent="0.25">
      <c r="A59" s="74"/>
      <c r="B59" s="7" t="s">
        <v>28</v>
      </c>
      <c r="C59" s="9">
        <v>8</v>
      </c>
      <c r="D59" s="9">
        <v>1</v>
      </c>
      <c r="E59" s="9">
        <v>4</v>
      </c>
      <c r="F59" s="9">
        <v>0</v>
      </c>
      <c r="G59" s="9">
        <v>22</v>
      </c>
      <c r="H59" s="9">
        <v>49</v>
      </c>
      <c r="I59" s="9">
        <v>11</v>
      </c>
      <c r="J59" s="9">
        <v>20</v>
      </c>
      <c r="K59" s="9">
        <v>24</v>
      </c>
      <c r="L59" s="9">
        <v>7</v>
      </c>
      <c r="M59" s="9">
        <v>0</v>
      </c>
    </row>
    <row r="60" spans="1:13" ht="15.75" x14ac:dyDescent="0.25">
      <c r="A60" s="74"/>
      <c r="B60" s="7" t="s">
        <v>29</v>
      </c>
      <c r="C60" s="9">
        <v>10</v>
      </c>
      <c r="D60" s="9">
        <v>1</v>
      </c>
      <c r="E60" s="9">
        <v>3</v>
      </c>
      <c r="F60" s="9">
        <v>2</v>
      </c>
      <c r="G60" s="9">
        <v>12</v>
      </c>
      <c r="H60" s="9">
        <v>50</v>
      </c>
      <c r="I60" s="9">
        <v>9</v>
      </c>
      <c r="J60" s="9">
        <v>13</v>
      </c>
      <c r="K60" s="9">
        <v>18</v>
      </c>
      <c r="L60" s="9">
        <v>8</v>
      </c>
      <c r="M60" s="9">
        <v>2</v>
      </c>
    </row>
    <row r="61" spans="1:13" ht="15.75" x14ac:dyDescent="0.25">
      <c r="A61" s="74"/>
      <c r="B61" s="7" t="s">
        <v>30</v>
      </c>
      <c r="C61" s="9">
        <v>3</v>
      </c>
      <c r="D61" s="9">
        <v>0</v>
      </c>
      <c r="E61" s="9">
        <v>8</v>
      </c>
      <c r="F61" s="9">
        <v>0</v>
      </c>
      <c r="G61" s="9">
        <v>18</v>
      </c>
      <c r="H61" s="9">
        <v>58</v>
      </c>
      <c r="I61" s="9">
        <v>10</v>
      </c>
      <c r="J61" s="9">
        <v>27</v>
      </c>
      <c r="K61" s="9">
        <v>47</v>
      </c>
      <c r="L61" s="9">
        <v>15</v>
      </c>
      <c r="M61" s="9">
        <v>4</v>
      </c>
    </row>
    <row r="62" spans="1:13" ht="15.75" x14ac:dyDescent="0.25">
      <c r="A62" s="74"/>
      <c r="B62" s="7" t="s">
        <v>31</v>
      </c>
      <c r="C62" s="9">
        <v>5</v>
      </c>
      <c r="D62" s="9">
        <v>3</v>
      </c>
      <c r="E62" s="9">
        <v>10</v>
      </c>
      <c r="F62" s="9">
        <v>1</v>
      </c>
      <c r="G62" s="9">
        <v>17</v>
      </c>
      <c r="H62" s="9">
        <v>71</v>
      </c>
      <c r="I62" s="9">
        <v>22</v>
      </c>
      <c r="J62" s="9">
        <v>14</v>
      </c>
      <c r="K62" s="9">
        <v>33</v>
      </c>
      <c r="L62" s="9">
        <v>16</v>
      </c>
      <c r="M62" s="9">
        <v>5</v>
      </c>
    </row>
    <row r="63" spans="1:13" ht="15.75" x14ac:dyDescent="0.25">
      <c r="A63" s="74"/>
      <c r="B63" s="7" t="s">
        <v>32</v>
      </c>
      <c r="C63" s="9">
        <v>2</v>
      </c>
      <c r="D63" s="9">
        <v>1</v>
      </c>
      <c r="E63" s="9">
        <v>11</v>
      </c>
      <c r="F63" s="9">
        <v>1</v>
      </c>
      <c r="G63" s="9">
        <v>18</v>
      </c>
      <c r="H63" s="9">
        <v>71</v>
      </c>
      <c r="I63" s="9">
        <v>13</v>
      </c>
      <c r="J63" s="9">
        <v>17</v>
      </c>
      <c r="K63" s="9">
        <v>52</v>
      </c>
      <c r="L63" s="9">
        <v>14</v>
      </c>
      <c r="M63" s="9">
        <v>13</v>
      </c>
    </row>
    <row r="64" spans="1:13" ht="15.75" x14ac:dyDescent="0.25">
      <c r="A64" s="74"/>
      <c r="B64" s="7" t="s">
        <v>33</v>
      </c>
      <c r="C64" s="9">
        <v>6</v>
      </c>
      <c r="D64" s="9">
        <v>0</v>
      </c>
      <c r="E64" s="9">
        <v>9</v>
      </c>
      <c r="F64" s="9">
        <v>2</v>
      </c>
      <c r="G64" s="9">
        <v>17</v>
      </c>
      <c r="H64" s="9">
        <v>66</v>
      </c>
      <c r="I64" s="9">
        <v>18</v>
      </c>
      <c r="J64" s="9">
        <v>10</v>
      </c>
      <c r="K64" s="9">
        <v>30</v>
      </c>
      <c r="L64" s="9">
        <v>9</v>
      </c>
      <c r="M64" s="9">
        <v>7</v>
      </c>
    </row>
    <row r="65" spans="2:2" ht="15.75" x14ac:dyDescent="0.25">
      <c r="B65" s="7" t="s">
        <v>34</v>
      </c>
    </row>
    <row r="66" spans="2:2" ht="15.75" x14ac:dyDescent="0.25">
      <c r="B66" s="7" t="s">
        <v>35</v>
      </c>
    </row>
    <row r="67" spans="2:2" ht="15.75" x14ac:dyDescent="0.25">
      <c r="B67" s="7" t="s">
        <v>36</v>
      </c>
    </row>
    <row r="68" spans="2:2" ht="15.75" x14ac:dyDescent="0.25">
      <c r="B68" s="7" t="s">
        <v>37</v>
      </c>
    </row>
    <row r="69" spans="2:2" ht="15.75" x14ac:dyDescent="0.25">
      <c r="B69" s="7" t="s">
        <v>38</v>
      </c>
    </row>
  </sheetData>
  <mergeCells count="3">
    <mergeCell ref="A2:A21"/>
    <mergeCell ref="A22:A41"/>
    <mergeCell ref="A42:A6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8452-FEFC-41C5-A08B-221D797632A9}">
  <dimension ref="A1:AI157"/>
  <sheetViews>
    <sheetView tabSelected="1" topLeftCell="R1" zoomScale="55" zoomScaleNormal="55" workbookViewId="0">
      <pane ySplit="1" topLeftCell="A12" activePane="bottomLeft" state="frozen"/>
      <selection pane="bottomLeft" activeCell="AH57" sqref="AH57"/>
    </sheetView>
  </sheetViews>
  <sheetFormatPr baseColWidth="10" defaultRowHeight="15" x14ac:dyDescent="0.25"/>
  <cols>
    <col min="34" max="34" width="21.28515625" customWidth="1"/>
  </cols>
  <sheetData>
    <row r="1" spans="1:35" ht="50.25" thickBot="1" x14ac:dyDescent="0.3">
      <c r="A1" s="33" t="s">
        <v>63</v>
      </c>
      <c r="B1" s="33" t="s">
        <v>65</v>
      </c>
      <c r="C1" s="29" t="s">
        <v>64</v>
      </c>
      <c r="D1" s="12" t="s">
        <v>1</v>
      </c>
      <c r="E1" s="12" t="s">
        <v>2</v>
      </c>
      <c r="F1" s="13" t="s">
        <v>3</v>
      </c>
      <c r="G1" s="14" t="s">
        <v>0</v>
      </c>
      <c r="H1" s="15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42" t="s">
        <v>69</v>
      </c>
      <c r="P1" s="42" t="s">
        <v>71</v>
      </c>
      <c r="Q1" s="42"/>
      <c r="R1" s="42"/>
      <c r="S1" s="34"/>
      <c r="T1" s="37" t="s">
        <v>66</v>
      </c>
      <c r="U1" s="38" t="s">
        <v>65</v>
      </c>
      <c r="V1" s="38" t="s">
        <v>1</v>
      </c>
      <c r="W1" s="38" t="s">
        <v>2</v>
      </c>
      <c r="X1" s="38" t="s">
        <v>3</v>
      </c>
      <c r="Y1" s="3" t="s">
        <v>0</v>
      </c>
      <c r="Z1" s="37" t="s">
        <v>4</v>
      </c>
      <c r="AA1" s="37" t="s">
        <v>5</v>
      </c>
      <c r="AB1" s="37" t="s">
        <v>6</v>
      </c>
      <c r="AC1" s="37" t="s">
        <v>7</v>
      </c>
      <c r="AD1" s="37" t="s">
        <v>8</v>
      </c>
      <c r="AE1" s="37" t="s">
        <v>9</v>
      </c>
      <c r="AF1" s="37" t="s">
        <v>10</v>
      </c>
      <c r="AG1" s="41" t="s">
        <v>67</v>
      </c>
      <c r="AH1" s="41" t="s">
        <v>68</v>
      </c>
      <c r="AI1" s="41" t="s">
        <v>70</v>
      </c>
    </row>
    <row r="2" spans="1:35" ht="15.75" x14ac:dyDescent="0.25">
      <c r="A2" s="77">
        <v>2022</v>
      </c>
      <c r="B2" s="78">
        <v>1</v>
      </c>
      <c r="C2" s="60" t="s">
        <v>11</v>
      </c>
      <c r="D2" s="23">
        <v>0</v>
      </c>
      <c r="E2" s="23">
        <v>4</v>
      </c>
      <c r="F2" s="23">
        <v>26</v>
      </c>
      <c r="G2" s="23">
        <v>0</v>
      </c>
      <c r="H2" s="23">
        <v>5</v>
      </c>
      <c r="I2" s="23">
        <v>10</v>
      </c>
      <c r="J2" s="23">
        <v>0</v>
      </c>
      <c r="K2" s="23">
        <v>2</v>
      </c>
      <c r="L2" s="23">
        <v>0</v>
      </c>
      <c r="M2" s="23">
        <v>0</v>
      </c>
      <c r="N2" s="44">
        <v>0</v>
      </c>
      <c r="O2" s="23">
        <f>SUM(D2:N2)</f>
        <v>47</v>
      </c>
      <c r="P2" s="23">
        <v>106</v>
      </c>
      <c r="Q2" s="23"/>
      <c r="R2" s="24"/>
      <c r="S2" s="35"/>
      <c r="T2" s="82">
        <v>2022</v>
      </c>
      <c r="U2" s="21">
        <v>1</v>
      </c>
      <c r="V2" s="33">
        <f>SUM(D2:D5)</f>
        <v>0</v>
      </c>
      <c r="W2" s="33">
        <f t="shared" ref="W2:AH2" si="0">SUM(E2:E5)</f>
        <v>6</v>
      </c>
      <c r="X2" s="33">
        <f t="shared" si="0"/>
        <v>67</v>
      </c>
      <c r="Y2" s="33">
        <f t="shared" si="0"/>
        <v>0</v>
      </c>
      <c r="Z2" s="33">
        <f t="shared" si="0"/>
        <v>9</v>
      </c>
      <c r="AA2" s="33">
        <f t="shared" si="0"/>
        <v>22</v>
      </c>
      <c r="AB2" s="33">
        <f t="shared" si="0"/>
        <v>8</v>
      </c>
      <c r="AC2" s="33">
        <f t="shared" si="0"/>
        <v>4</v>
      </c>
      <c r="AD2" s="33">
        <f t="shared" si="0"/>
        <v>3</v>
      </c>
      <c r="AE2" s="33">
        <f t="shared" si="0"/>
        <v>0</v>
      </c>
      <c r="AF2" s="33">
        <f t="shared" si="0"/>
        <v>16</v>
      </c>
      <c r="AG2" s="33">
        <f t="shared" si="0"/>
        <v>135</v>
      </c>
      <c r="AH2" s="33">
        <f t="shared" si="0"/>
        <v>354</v>
      </c>
      <c r="AI2" s="55">
        <f>AG2/AH2*100</f>
        <v>38.135593220338983</v>
      </c>
    </row>
    <row r="3" spans="1:35" ht="15.75" x14ac:dyDescent="0.25">
      <c r="A3" s="77"/>
      <c r="B3" s="78"/>
      <c r="C3" s="61" t="s">
        <v>12</v>
      </c>
      <c r="D3" s="21">
        <v>0</v>
      </c>
      <c r="E3" s="21">
        <v>1</v>
      </c>
      <c r="F3" s="21">
        <v>25</v>
      </c>
      <c r="G3" s="21">
        <v>0</v>
      </c>
      <c r="H3" s="21">
        <v>1</v>
      </c>
      <c r="I3" s="21">
        <v>4</v>
      </c>
      <c r="J3" s="21">
        <v>0</v>
      </c>
      <c r="K3" s="21">
        <v>0</v>
      </c>
      <c r="L3" s="21">
        <v>0</v>
      </c>
      <c r="M3" s="21">
        <v>0</v>
      </c>
      <c r="N3" s="45">
        <v>1</v>
      </c>
      <c r="O3" s="21">
        <f t="shared" ref="O3:O66" si="1">SUM(D3:N3)</f>
        <v>32</v>
      </c>
      <c r="P3" s="21">
        <v>102</v>
      </c>
      <c r="Q3" s="21"/>
      <c r="R3" s="25"/>
      <c r="S3" s="35"/>
      <c r="T3" s="83"/>
      <c r="U3" s="21">
        <v>2</v>
      </c>
      <c r="V3" s="33">
        <f>SUM(D6:D9)</f>
        <v>0</v>
      </c>
      <c r="W3" s="33">
        <f t="shared" ref="W3:AF3" si="2">SUM(E6:E9)</f>
        <v>1</v>
      </c>
      <c r="X3" s="33">
        <f t="shared" si="2"/>
        <v>3</v>
      </c>
      <c r="Y3" s="33">
        <f t="shared" si="2"/>
        <v>0</v>
      </c>
      <c r="Z3" s="33">
        <f t="shared" si="2"/>
        <v>6</v>
      </c>
      <c r="AA3" s="33">
        <f t="shared" si="2"/>
        <v>28</v>
      </c>
      <c r="AB3" s="33">
        <f t="shared" si="2"/>
        <v>14</v>
      </c>
      <c r="AC3" s="33">
        <f t="shared" si="2"/>
        <v>2</v>
      </c>
      <c r="AD3" s="33">
        <f t="shared" si="2"/>
        <v>27</v>
      </c>
      <c r="AE3" s="33">
        <f t="shared" si="2"/>
        <v>7</v>
      </c>
      <c r="AF3" s="33">
        <f t="shared" si="2"/>
        <v>36</v>
      </c>
      <c r="AG3" s="33">
        <f>SUM(O6:O9)</f>
        <v>124</v>
      </c>
      <c r="AH3" s="33">
        <f>SUM(P6:P9)</f>
        <v>505</v>
      </c>
      <c r="AI3" s="55">
        <f t="shared" ref="AI3:AI40" si="3">AG3/AH3*100</f>
        <v>24.554455445544555</v>
      </c>
    </row>
    <row r="4" spans="1:35" ht="15.75" x14ac:dyDescent="0.25">
      <c r="A4" s="77"/>
      <c r="B4" s="78"/>
      <c r="C4" s="61" t="s">
        <v>13</v>
      </c>
      <c r="D4" s="21">
        <v>0</v>
      </c>
      <c r="E4" s="21">
        <v>0</v>
      </c>
      <c r="F4" s="21">
        <v>10</v>
      </c>
      <c r="G4" s="21">
        <v>0</v>
      </c>
      <c r="H4" s="21">
        <v>2</v>
      </c>
      <c r="I4" s="21">
        <v>5</v>
      </c>
      <c r="J4" s="21">
        <v>7</v>
      </c>
      <c r="K4" s="21">
        <v>1</v>
      </c>
      <c r="L4" s="21">
        <v>2</v>
      </c>
      <c r="M4" s="21">
        <v>0</v>
      </c>
      <c r="N4" s="45">
        <v>6</v>
      </c>
      <c r="O4" s="21">
        <f t="shared" si="1"/>
        <v>33</v>
      </c>
      <c r="P4" s="21">
        <v>75</v>
      </c>
      <c r="Q4" s="21"/>
      <c r="R4" s="25"/>
      <c r="S4" s="35"/>
      <c r="T4" s="83"/>
      <c r="U4" s="21">
        <v>3</v>
      </c>
      <c r="V4" s="33">
        <f>SUM(D10:D13)</f>
        <v>0</v>
      </c>
      <c r="W4" s="33">
        <f t="shared" ref="W4:AH4" si="4">SUM(E10:E13)</f>
        <v>0</v>
      </c>
      <c r="X4" s="33">
        <f t="shared" si="4"/>
        <v>2</v>
      </c>
      <c r="Y4" s="33">
        <f t="shared" si="4"/>
        <v>0</v>
      </c>
      <c r="Z4" s="33">
        <f t="shared" si="4"/>
        <v>32</v>
      </c>
      <c r="AA4" s="33">
        <f t="shared" si="4"/>
        <v>92</v>
      </c>
      <c r="AB4" s="33">
        <f t="shared" si="4"/>
        <v>48</v>
      </c>
      <c r="AC4" s="33">
        <f t="shared" si="4"/>
        <v>15</v>
      </c>
      <c r="AD4" s="33">
        <f t="shared" si="4"/>
        <v>107</v>
      </c>
      <c r="AE4" s="33">
        <f t="shared" si="4"/>
        <v>64</v>
      </c>
      <c r="AF4" s="33">
        <f t="shared" si="4"/>
        <v>27</v>
      </c>
      <c r="AG4" s="33">
        <f t="shared" si="4"/>
        <v>387</v>
      </c>
      <c r="AH4" s="33">
        <f t="shared" si="4"/>
        <v>659</v>
      </c>
      <c r="AI4" s="55">
        <f t="shared" si="3"/>
        <v>58.725341426403645</v>
      </c>
    </row>
    <row r="5" spans="1:35" ht="16.5" thickBot="1" x14ac:dyDescent="0.3">
      <c r="A5" s="77"/>
      <c r="B5" s="78"/>
      <c r="C5" s="62" t="s">
        <v>14</v>
      </c>
      <c r="D5" s="26">
        <v>0</v>
      </c>
      <c r="E5" s="26">
        <v>1</v>
      </c>
      <c r="F5" s="26">
        <v>6</v>
      </c>
      <c r="G5" s="26">
        <v>0</v>
      </c>
      <c r="H5" s="26">
        <v>1</v>
      </c>
      <c r="I5" s="26">
        <v>3</v>
      </c>
      <c r="J5" s="26">
        <v>1</v>
      </c>
      <c r="K5" s="26">
        <v>1</v>
      </c>
      <c r="L5" s="26">
        <v>1</v>
      </c>
      <c r="M5" s="26">
        <v>0</v>
      </c>
      <c r="N5" s="46">
        <v>9</v>
      </c>
      <c r="O5" s="63">
        <f t="shared" si="1"/>
        <v>23</v>
      </c>
      <c r="P5" s="26">
        <v>71</v>
      </c>
      <c r="Q5" s="26"/>
      <c r="R5" s="27"/>
      <c r="S5" s="36"/>
      <c r="T5" s="83"/>
      <c r="U5" s="21">
        <v>4</v>
      </c>
      <c r="V5" s="33">
        <f>SUM(D14:D17)</f>
        <v>0</v>
      </c>
      <c r="W5" s="33">
        <f t="shared" ref="W5:AH5" si="5">SUM(E14:E17)</f>
        <v>0</v>
      </c>
      <c r="X5" s="33">
        <f t="shared" si="5"/>
        <v>0</v>
      </c>
      <c r="Y5" s="33">
        <f t="shared" si="5"/>
        <v>0</v>
      </c>
      <c r="Z5" s="33">
        <f t="shared" si="5"/>
        <v>29</v>
      </c>
      <c r="AA5" s="33">
        <f t="shared" si="5"/>
        <v>104</v>
      </c>
      <c r="AB5" s="33">
        <f t="shared" si="5"/>
        <v>30</v>
      </c>
      <c r="AC5" s="33">
        <f t="shared" si="5"/>
        <v>11</v>
      </c>
      <c r="AD5" s="33">
        <f t="shared" si="5"/>
        <v>48</v>
      </c>
      <c r="AE5" s="33">
        <f t="shared" si="5"/>
        <v>18</v>
      </c>
      <c r="AF5" s="33">
        <f t="shared" si="5"/>
        <v>15</v>
      </c>
      <c r="AG5" s="33">
        <f t="shared" si="5"/>
        <v>255</v>
      </c>
      <c r="AH5" s="33">
        <f t="shared" si="5"/>
        <v>615</v>
      </c>
      <c r="AI5" s="55">
        <f t="shared" si="3"/>
        <v>41.463414634146339</v>
      </c>
    </row>
    <row r="6" spans="1:35" ht="15.75" x14ac:dyDescent="0.25">
      <c r="A6" s="77"/>
      <c r="B6" s="78">
        <v>2</v>
      </c>
      <c r="C6" s="64" t="s">
        <v>15</v>
      </c>
      <c r="D6" s="28">
        <v>0</v>
      </c>
      <c r="E6" s="28">
        <v>0</v>
      </c>
      <c r="F6" s="28">
        <v>1</v>
      </c>
      <c r="G6" s="28">
        <v>0</v>
      </c>
      <c r="H6" s="28">
        <v>2</v>
      </c>
      <c r="I6" s="28">
        <v>9</v>
      </c>
      <c r="J6" s="28">
        <v>4</v>
      </c>
      <c r="K6" s="28">
        <v>0</v>
      </c>
      <c r="L6" s="28">
        <v>6</v>
      </c>
      <c r="M6" s="28">
        <v>0</v>
      </c>
      <c r="N6" s="47">
        <v>9</v>
      </c>
      <c r="O6" s="23">
        <f t="shared" si="1"/>
        <v>31</v>
      </c>
      <c r="P6" s="65">
        <v>111</v>
      </c>
      <c r="Q6" s="65"/>
      <c r="R6" s="66"/>
      <c r="S6" s="36"/>
      <c r="T6" s="83"/>
      <c r="U6" s="21">
        <v>5</v>
      </c>
      <c r="V6" s="33">
        <f>SUM(D18:D21)</f>
        <v>0</v>
      </c>
      <c r="W6" s="33">
        <f t="shared" ref="W6:AF6" si="6">SUM(E18:E21)</f>
        <v>2</v>
      </c>
      <c r="X6" s="33">
        <f t="shared" si="6"/>
        <v>18</v>
      </c>
      <c r="Y6" s="33">
        <f t="shared" si="6"/>
        <v>0</v>
      </c>
      <c r="Z6" s="33">
        <f t="shared" si="6"/>
        <v>56</v>
      </c>
      <c r="AA6" s="33">
        <f t="shared" si="6"/>
        <v>168</v>
      </c>
      <c r="AB6" s="33">
        <f t="shared" si="6"/>
        <v>63</v>
      </c>
      <c r="AC6" s="33">
        <f t="shared" si="6"/>
        <v>26</v>
      </c>
      <c r="AD6" s="33">
        <f t="shared" si="6"/>
        <v>125</v>
      </c>
      <c r="AE6" s="33">
        <f t="shared" si="6"/>
        <v>99</v>
      </c>
      <c r="AF6" s="33">
        <f t="shared" si="6"/>
        <v>25</v>
      </c>
      <c r="AG6" s="33">
        <f>SUM(O18:O21)</f>
        <v>582</v>
      </c>
      <c r="AH6" s="33">
        <f>SUM(P18:P21)</f>
        <v>1178</v>
      </c>
      <c r="AI6" s="55">
        <f t="shared" si="3"/>
        <v>49.405772495755521</v>
      </c>
    </row>
    <row r="7" spans="1:35" ht="15.75" x14ac:dyDescent="0.25">
      <c r="A7" s="77"/>
      <c r="B7" s="78"/>
      <c r="C7" s="67" t="s">
        <v>16</v>
      </c>
      <c r="D7" s="9">
        <v>0</v>
      </c>
      <c r="E7" s="9">
        <v>1</v>
      </c>
      <c r="F7" s="9">
        <v>1</v>
      </c>
      <c r="G7" s="9">
        <v>0</v>
      </c>
      <c r="H7" s="9">
        <v>1</v>
      </c>
      <c r="I7" s="9">
        <v>3</v>
      </c>
      <c r="J7" s="9">
        <v>3</v>
      </c>
      <c r="K7" s="9">
        <v>0</v>
      </c>
      <c r="L7" s="9">
        <v>2</v>
      </c>
      <c r="M7" s="9">
        <v>0</v>
      </c>
      <c r="N7" s="48">
        <v>10</v>
      </c>
      <c r="O7" s="21">
        <f t="shared" si="1"/>
        <v>21</v>
      </c>
      <c r="P7" s="22">
        <v>93</v>
      </c>
      <c r="Q7" s="22"/>
      <c r="R7" s="68"/>
      <c r="S7" s="36"/>
      <c r="T7" s="83"/>
      <c r="U7" s="21">
        <v>6</v>
      </c>
      <c r="V7" s="33">
        <f>SUM(D22:D25)</f>
        <v>0</v>
      </c>
      <c r="W7" s="33">
        <f t="shared" ref="W7:AF7" si="7">SUM(E22:E25)</f>
        <v>2</v>
      </c>
      <c r="X7" s="33">
        <f t="shared" si="7"/>
        <v>49</v>
      </c>
      <c r="Y7" s="33">
        <f t="shared" si="7"/>
        <v>0</v>
      </c>
      <c r="Z7" s="33">
        <f t="shared" si="7"/>
        <v>32</v>
      </c>
      <c r="AA7" s="33">
        <f t="shared" si="7"/>
        <v>60</v>
      </c>
      <c r="AB7" s="33">
        <f t="shared" si="7"/>
        <v>38</v>
      </c>
      <c r="AC7" s="33">
        <f t="shared" si="7"/>
        <v>16</v>
      </c>
      <c r="AD7" s="33">
        <f t="shared" si="7"/>
        <v>54</v>
      </c>
      <c r="AE7" s="33">
        <f t="shared" si="7"/>
        <v>6</v>
      </c>
      <c r="AF7" s="33">
        <f t="shared" si="7"/>
        <v>19</v>
      </c>
      <c r="AG7" s="33">
        <f t="shared" ref="AG7:AH7" si="8">SUM(O7:O10)</f>
        <v>180</v>
      </c>
      <c r="AH7" s="33">
        <f t="shared" si="8"/>
        <v>551</v>
      </c>
      <c r="AI7" s="55">
        <f t="shared" si="3"/>
        <v>32.667876588021777</v>
      </c>
    </row>
    <row r="8" spans="1:35" ht="15.75" x14ac:dyDescent="0.25">
      <c r="A8" s="77"/>
      <c r="B8" s="78"/>
      <c r="C8" s="67" t="s">
        <v>17</v>
      </c>
      <c r="D8" s="9">
        <v>0</v>
      </c>
      <c r="E8" s="9">
        <v>0</v>
      </c>
      <c r="F8" s="9">
        <v>1</v>
      </c>
      <c r="G8" s="9">
        <v>0</v>
      </c>
      <c r="H8" s="9">
        <v>1</v>
      </c>
      <c r="I8" s="9">
        <v>8</v>
      </c>
      <c r="J8" s="9">
        <v>4</v>
      </c>
      <c r="K8" s="9">
        <v>0</v>
      </c>
      <c r="L8" s="9">
        <v>5</v>
      </c>
      <c r="M8" s="9">
        <v>0</v>
      </c>
      <c r="N8" s="48">
        <v>12</v>
      </c>
      <c r="O8" s="21">
        <f t="shared" si="1"/>
        <v>31</v>
      </c>
      <c r="P8" s="22">
        <v>177</v>
      </c>
      <c r="Q8" s="22"/>
      <c r="R8" s="68"/>
      <c r="S8" s="36"/>
      <c r="T8" s="83"/>
      <c r="U8" s="21">
        <v>7</v>
      </c>
      <c r="V8" s="33">
        <f>SUM(D26:D29)</f>
        <v>0</v>
      </c>
      <c r="W8" s="33">
        <f t="shared" ref="W8:AH8" si="9">SUM(E26:E29)</f>
        <v>1</v>
      </c>
      <c r="X8" s="33">
        <f t="shared" si="9"/>
        <v>62</v>
      </c>
      <c r="Y8" s="33">
        <f t="shared" si="9"/>
        <v>1</v>
      </c>
      <c r="Z8" s="33">
        <f t="shared" si="9"/>
        <v>10</v>
      </c>
      <c r="AA8" s="33">
        <f t="shared" si="9"/>
        <v>11</v>
      </c>
      <c r="AB8" s="33">
        <f t="shared" si="9"/>
        <v>22</v>
      </c>
      <c r="AC8" s="33">
        <f t="shared" si="9"/>
        <v>5</v>
      </c>
      <c r="AD8" s="33">
        <f t="shared" si="9"/>
        <v>19</v>
      </c>
      <c r="AE8" s="33">
        <f t="shared" si="9"/>
        <v>2</v>
      </c>
      <c r="AF8" s="33">
        <f t="shared" si="9"/>
        <v>42</v>
      </c>
      <c r="AG8" s="33">
        <f t="shared" si="9"/>
        <v>175</v>
      </c>
      <c r="AH8" s="33">
        <f t="shared" si="9"/>
        <v>780</v>
      </c>
      <c r="AI8" s="55">
        <f t="shared" si="3"/>
        <v>22.435897435897438</v>
      </c>
    </row>
    <row r="9" spans="1:35" ht="16.5" thickBot="1" x14ac:dyDescent="0.3">
      <c r="A9" s="77"/>
      <c r="B9" s="78"/>
      <c r="C9" s="69" t="s">
        <v>18</v>
      </c>
      <c r="D9" s="19">
        <v>0</v>
      </c>
      <c r="E9" s="19">
        <v>0</v>
      </c>
      <c r="F9" s="19">
        <v>0</v>
      </c>
      <c r="G9" s="19">
        <v>0</v>
      </c>
      <c r="H9" s="19">
        <v>2</v>
      </c>
      <c r="I9" s="19">
        <v>8</v>
      </c>
      <c r="J9" s="19">
        <v>3</v>
      </c>
      <c r="K9" s="19">
        <v>2</v>
      </c>
      <c r="L9" s="19">
        <v>14</v>
      </c>
      <c r="M9" s="19">
        <v>7</v>
      </c>
      <c r="N9" s="49">
        <v>5</v>
      </c>
      <c r="O9" s="63">
        <f t="shared" si="1"/>
        <v>41</v>
      </c>
      <c r="P9" s="26">
        <v>124</v>
      </c>
      <c r="Q9" s="26"/>
      <c r="R9" s="27"/>
      <c r="S9" s="36"/>
      <c r="T9" s="83"/>
      <c r="U9" s="21">
        <v>8</v>
      </c>
      <c r="V9" s="33">
        <f>SUM(D30:D33)</f>
        <v>0</v>
      </c>
      <c r="W9" s="33">
        <f t="shared" ref="W9:AH9" si="10">SUM(E30:E33)</f>
        <v>0</v>
      </c>
      <c r="X9" s="33">
        <f t="shared" si="10"/>
        <v>28</v>
      </c>
      <c r="Y9" s="33">
        <f t="shared" si="10"/>
        <v>0</v>
      </c>
      <c r="Z9" s="33">
        <f t="shared" si="10"/>
        <v>17</v>
      </c>
      <c r="AA9" s="33">
        <f t="shared" si="10"/>
        <v>25</v>
      </c>
      <c r="AB9" s="33">
        <f t="shared" si="10"/>
        <v>47</v>
      </c>
      <c r="AC9" s="33">
        <f t="shared" si="10"/>
        <v>4</v>
      </c>
      <c r="AD9" s="33">
        <f t="shared" si="10"/>
        <v>33</v>
      </c>
      <c r="AE9" s="33">
        <f t="shared" si="10"/>
        <v>9</v>
      </c>
      <c r="AF9" s="33">
        <f t="shared" si="10"/>
        <v>37</v>
      </c>
      <c r="AG9" s="33">
        <f t="shared" si="10"/>
        <v>200</v>
      </c>
      <c r="AH9" s="33">
        <f t="shared" si="10"/>
        <v>754</v>
      </c>
      <c r="AI9" s="55">
        <f t="shared" si="3"/>
        <v>26.525198938992045</v>
      </c>
    </row>
    <row r="10" spans="1:35" ht="15.75" x14ac:dyDescent="0.25">
      <c r="A10" s="77"/>
      <c r="B10" s="78">
        <v>3</v>
      </c>
      <c r="C10" s="64" t="s">
        <v>19</v>
      </c>
      <c r="D10" s="28">
        <v>0</v>
      </c>
      <c r="E10" s="28">
        <v>0</v>
      </c>
      <c r="F10" s="28">
        <v>0</v>
      </c>
      <c r="G10" s="28">
        <v>0</v>
      </c>
      <c r="H10" s="28">
        <v>6</v>
      </c>
      <c r="I10" s="28">
        <v>18</v>
      </c>
      <c r="J10" s="28">
        <v>7</v>
      </c>
      <c r="K10" s="28">
        <v>5</v>
      </c>
      <c r="L10" s="28">
        <v>25</v>
      </c>
      <c r="M10" s="28">
        <v>18</v>
      </c>
      <c r="N10" s="47">
        <v>8</v>
      </c>
      <c r="O10" s="23">
        <f t="shared" si="1"/>
        <v>87</v>
      </c>
      <c r="P10" s="65">
        <v>157</v>
      </c>
      <c r="Q10" s="65"/>
      <c r="R10" s="66"/>
      <c r="S10" s="36"/>
      <c r="T10" s="83"/>
      <c r="U10" s="21">
        <v>9</v>
      </c>
      <c r="V10" s="33">
        <f>SUM(D34:D37)</f>
        <v>0</v>
      </c>
      <c r="W10" s="33">
        <f t="shared" ref="W10:AH10" si="11">SUM(E34:E37)</f>
        <v>0</v>
      </c>
      <c r="X10" s="33">
        <f t="shared" si="11"/>
        <v>18</v>
      </c>
      <c r="Y10" s="33">
        <f t="shared" si="11"/>
        <v>0</v>
      </c>
      <c r="Z10" s="33">
        <f t="shared" si="11"/>
        <v>10</v>
      </c>
      <c r="AA10" s="33">
        <f t="shared" si="11"/>
        <v>8</v>
      </c>
      <c r="AB10" s="33">
        <f t="shared" si="11"/>
        <v>45</v>
      </c>
      <c r="AC10" s="33">
        <f t="shared" si="11"/>
        <v>2</v>
      </c>
      <c r="AD10" s="33">
        <f t="shared" si="11"/>
        <v>28</v>
      </c>
      <c r="AE10" s="33">
        <f t="shared" si="11"/>
        <v>4</v>
      </c>
      <c r="AF10" s="33">
        <f t="shared" si="11"/>
        <v>15</v>
      </c>
      <c r="AG10" s="33">
        <f t="shared" si="11"/>
        <v>130</v>
      </c>
      <c r="AH10" s="33">
        <f t="shared" si="11"/>
        <v>632</v>
      </c>
      <c r="AI10" s="55">
        <f t="shared" si="3"/>
        <v>20.569620253164558</v>
      </c>
    </row>
    <row r="11" spans="1:35" ht="15.75" x14ac:dyDescent="0.25">
      <c r="A11" s="77"/>
      <c r="B11" s="78"/>
      <c r="C11" s="67" t="s">
        <v>20</v>
      </c>
      <c r="D11" s="9">
        <v>0</v>
      </c>
      <c r="E11" s="9">
        <v>0</v>
      </c>
      <c r="F11" s="9">
        <v>0</v>
      </c>
      <c r="G11" s="9">
        <v>0</v>
      </c>
      <c r="H11" s="9">
        <v>5</v>
      </c>
      <c r="I11" s="9">
        <v>14</v>
      </c>
      <c r="J11" s="9">
        <v>9</v>
      </c>
      <c r="K11" s="9">
        <v>1</v>
      </c>
      <c r="L11" s="9">
        <v>28</v>
      </c>
      <c r="M11" s="9">
        <v>9</v>
      </c>
      <c r="N11" s="48">
        <v>2</v>
      </c>
      <c r="O11" s="21">
        <f t="shared" si="1"/>
        <v>68</v>
      </c>
      <c r="P11" s="22">
        <v>107</v>
      </c>
      <c r="Q11" s="22"/>
      <c r="R11" s="68"/>
      <c r="S11" s="36"/>
      <c r="T11" s="83"/>
      <c r="U11" s="21">
        <v>10</v>
      </c>
      <c r="V11" s="33">
        <f>SUM(D34:D37)</f>
        <v>0</v>
      </c>
      <c r="W11" s="33">
        <f t="shared" ref="W11:AH11" si="12">SUM(E34:E37)</f>
        <v>0</v>
      </c>
      <c r="X11" s="33">
        <f t="shared" si="12"/>
        <v>18</v>
      </c>
      <c r="Y11" s="33">
        <f t="shared" si="12"/>
        <v>0</v>
      </c>
      <c r="Z11" s="33">
        <f t="shared" si="12"/>
        <v>10</v>
      </c>
      <c r="AA11" s="33">
        <f t="shared" si="12"/>
        <v>8</v>
      </c>
      <c r="AB11" s="33">
        <f t="shared" si="12"/>
        <v>45</v>
      </c>
      <c r="AC11" s="33">
        <f t="shared" si="12"/>
        <v>2</v>
      </c>
      <c r="AD11" s="33">
        <f t="shared" si="12"/>
        <v>28</v>
      </c>
      <c r="AE11" s="33">
        <f t="shared" si="12"/>
        <v>4</v>
      </c>
      <c r="AF11" s="33">
        <f t="shared" si="12"/>
        <v>15</v>
      </c>
      <c r="AG11" s="33">
        <f t="shared" si="12"/>
        <v>130</v>
      </c>
      <c r="AH11" s="33">
        <f t="shared" si="12"/>
        <v>632</v>
      </c>
      <c r="AI11" s="55">
        <f t="shared" si="3"/>
        <v>20.569620253164558</v>
      </c>
    </row>
    <row r="12" spans="1:35" ht="15.75" x14ac:dyDescent="0.25">
      <c r="A12" s="77"/>
      <c r="B12" s="78"/>
      <c r="C12" s="67" t="s">
        <v>21</v>
      </c>
      <c r="D12" s="9">
        <v>0</v>
      </c>
      <c r="E12" s="9">
        <v>0</v>
      </c>
      <c r="F12" s="9">
        <v>0</v>
      </c>
      <c r="G12" s="9">
        <v>0</v>
      </c>
      <c r="H12" s="9">
        <v>9</v>
      </c>
      <c r="I12" s="9">
        <v>17</v>
      </c>
      <c r="J12" s="9">
        <v>12</v>
      </c>
      <c r="K12" s="9">
        <v>2</v>
      </c>
      <c r="L12" s="9">
        <v>27</v>
      </c>
      <c r="M12" s="9">
        <v>12</v>
      </c>
      <c r="N12" s="48">
        <v>10</v>
      </c>
      <c r="O12" s="21">
        <f t="shared" si="1"/>
        <v>89</v>
      </c>
      <c r="P12" s="22">
        <v>190</v>
      </c>
      <c r="Q12" s="22"/>
      <c r="R12" s="68"/>
      <c r="S12" s="36"/>
      <c r="T12" s="83"/>
      <c r="U12" s="21">
        <v>11</v>
      </c>
      <c r="V12" s="33">
        <f>SUM(D42:D45)</f>
        <v>0</v>
      </c>
      <c r="W12" s="33">
        <f t="shared" ref="W12:AH12" si="13">SUM(E42:E45)</f>
        <v>0</v>
      </c>
      <c r="X12" s="33">
        <f t="shared" si="13"/>
        <v>13</v>
      </c>
      <c r="Y12" s="33">
        <f t="shared" si="13"/>
        <v>0</v>
      </c>
      <c r="Z12" s="33">
        <f t="shared" si="13"/>
        <v>10</v>
      </c>
      <c r="AA12" s="33">
        <f t="shared" si="13"/>
        <v>20</v>
      </c>
      <c r="AB12" s="33">
        <f t="shared" si="13"/>
        <v>69</v>
      </c>
      <c r="AC12" s="33">
        <f t="shared" si="13"/>
        <v>5</v>
      </c>
      <c r="AD12" s="33">
        <f t="shared" si="13"/>
        <v>58</v>
      </c>
      <c r="AE12" s="33">
        <f t="shared" si="13"/>
        <v>8</v>
      </c>
      <c r="AF12" s="33">
        <f t="shared" si="13"/>
        <v>9</v>
      </c>
      <c r="AG12" s="33">
        <f t="shared" si="13"/>
        <v>192</v>
      </c>
      <c r="AH12" s="33">
        <f t="shared" si="13"/>
        <v>565</v>
      </c>
      <c r="AI12" s="55">
        <f t="shared" si="3"/>
        <v>33.982300884955748</v>
      </c>
    </row>
    <row r="13" spans="1:35" ht="16.5" thickBot="1" x14ac:dyDescent="0.3">
      <c r="A13" s="77"/>
      <c r="B13" s="78"/>
      <c r="C13" s="69" t="s">
        <v>22</v>
      </c>
      <c r="D13" s="19">
        <v>0</v>
      </c>
      <c r="E13" s="19">
        <v>0</v>
      </c>
      <c r="F13" s="19">
        <v>2</v>
      </c>
      <c r="G13" s="19">
        <v>0</v>
      </c>
      <c r="H13" s="19">
        <v>12</v>
      </c>
      <c r="I13" s="19">
        <v>43</v>
      </c>
      <c r="J13" s="19">
        <v>20</v>
      </c>
      <c r="K13" s="19">
        <v>7</v>
      </c>
      <c r="L13" s="19">
        <v>27</v>
      </c>
      <c r="M13" s="19">
        <v>25</v>
      </c>
      <c r="N13" s="49">
        <v>7</v>
      </c>
      <c r="O13" s="63">
        <f t="shared" si="1"/>
        <v>143</v>
      </c>
      <c r="P13" s="26">
        <v>205</v>
      </c>
      <c r="Q13" s="26"/>
      <c r="R13" s="27"/>
      <c r="S13" s="36"/>
      <c r="T13" s="83"/>
      <c r="U13" s="21">
        <v>12</v>
      </c>
      <c r="V13" s="33">
        <f>SUM(D46:D49)</f>
        <v>0</v>
      </c>
      <c r="W13" s="33">
        <f t="shared" ref="W13:AH13" si="14">SUM(E46:E49)</f>
        <v>3</v>
      </c>
      <c r="X13" s="33">
        <f t="shared" si="14"/>
        <v>6</v>
      </c>
      <c r="Y13" s="33">
        <f t="shared" si="14"/>
        <v>0</v>
      </c>
      <c r="Z13" s="33">
        <f t="shared" si="14"/>
        <v>12</v>
      </c>
      <c r="AA13" s="33">
        <f t="shared" si="14"/>
        <v>30</v>
      </c>
      <c r="AB13" s="33">
        <f t="shared" si="14"/>
        <v>65</v>
      </c>
      <c r="AC13" s="33">
        <f t="shared" si="14"/>
        <v>3</v>
      </c>
      <c r="AD13" s="33">
        <f t="shared" si="14"/>
        <v>33</v>
      </c>
      <c r="AE13" s="33">
        <f t="shared" si="14"/>
        <v>29</v>
      </c>
      <c r="AF13" s="33">
        <f t="shared" si="14"/>
        <v>24</v>
      </c>
      <c r="AG13" s="33">
        <f t="shared" si="14"/>
        <v>205</v>
      </c>
      <c r="AH13" s="33">
        <f t="shared" si="14"/>
        <v>560</v>
      </c>
      <c r="AI13" s="55">
        <f t="shared" si="3"/>
        <v>36.607142857142854</v>
      </c>
    </row>
    <row r="14" spans="1:35" ht="15.75" x14ac:dyDescent="0.25">
      <c r="A14" s="77"/>
      <c r="B14" s="78">
        <v>4</v>
      </c>
      <c r="C14" s="64" t="s">
        <v>23</v>
      </c>
      <c r="D14" s="28">
        <v>0</v>
      </c>
      <c r="E14" s="28">
        <v>0</v>
      </c>
      <c r="F14" s="28">
        <v>0</v>
      </c>
      <c r="G14" s="28">
        <v>0</v>
      </c>
      <c r="H14" s="28">
        <v>9</v>
      </c>
      <c r="I14" s="28">
        <v>16</v>
      </c>
      <c r="J14" s="28">
        <v>4</v>
      </c>
      <c r="K14" s="28">
        <v>2</v>
      </c>
      <c r="L14" s="28">
        <v>16</v>
      </c>
      <c r="M14" s="28">
        <v>0</v>
      </c>
      <c r="N14" s="47">
        <v>5</v>
      </c>
      <c r="O14" s="23">
        <f t="shared" si="1"/>
        <v>52</v>
      </c>
      <c r="P14" s="65">
        <v>161</v>
      </c>
      <c r="Q14" s="65"/>
      <c r="R14" s="66"/>
      <c r="S14" s="36"/>
      <c r="T14" s="84"/>
      <c r="U14" s="21">
        <v>13</v>
      </c>
      <c r="V14" s="33">
        <f>SUM(D50:D53)</f>
        <v>0</v>
      </c>
      <c r="W14" s="33">
        <f t="shared" ref="W14:AH14" si="15">SUM(E50:E53)</f>
        <v>0</v>
      </c>
      <c r="X14" s="33">
        <f t="shared" si="15"/>
        <v>0</v>
      </c>
      <c r="Y14" s="33">
        <f t="shared" si="15"/>
        <v>0</v>
      </c>
      <c r="Z14" s="33">
        <f t="shared" si="15"/>
        <v>31</v>
      </c>
      <c r="AA14" s="33">
        <f t="shared" si="15"/>
        <v>15</v>
      </c>
      <c r="AB14" s="33">
        <f t="shared" si="15"/>
        <v>31</v>
      </c>
      <c r="AC14" s="33">
        <f t="shared" si="15"/>
        <v>0</v>
      </c>
      <c r="AD14" s="33">
        <f t="shared" si="15"/>
        <v>5</v>
      </c>
      <c r="AE14" s="33">
        <f t="shared" si="15"/>
        <v>42</v>
      </c>
      <c r="AF14" s="33">
        <f t="shared" si="15"/>
        <v>50</v>
      </c>
      <c r="AG14" s="33">
        <f t="shared" si="15"/>
        <v>174</v>
      </c>
      <c r="AH14" s="33">
        <f t="shared" si="15"/>
        <v>522</v>
      </c>
      <c r="AI14" s="55">
        <f t="shared" si="3"/>
        <v>33.333333333333329</v>
      </c>
    </row>
    <row r="15" spans="1:35" ht="15.75" x14ac:dyDescent="0.25">
      <c r="A15" s="77"/>
      <c r="B15" s="78"/>
      <c r="C15" s="67" t="s">
        <v>24</v>
      </c>
      <c r="D15" s="9">
        <v>0</v>
      </c>
      <c r="E15" s="9">
        <v>0</v>
      </c>
      <c r="F15" s="9">
        <v>0</v>
      </c>
      <c r="G15" s="9">
        <v>0</v>
      </c>
      <c r="H15" s="9">
        <v>9</v>
      </c>
      <c r="I15" s="9">
        <v>23</v>
      </c>
      <c r="J15" s="9">
        <v>1</v>
      </c>
      <c r="K15" s="9">
        <v>1</v>
      </c>
      <c r="L15" s="9">
        <v>6</v>
      </c>
      <c r="M15" s="9">
        <v>0</v>
      </c>
      <c r="N15" s="48">
        <v>3</v>
      </c>
      <c r="O15" s="21">
        <f t="shared" si="1"/>
        <v>43</v>
      </c>
      <c r="P15" s="22">
        <v>131</v>
      </c>
      <c r="Q15" s="22"/>
      <c r="R15" s="68"/>
      <c r="S15" s="36"/>
      <c r="T15" s="82">
        <v>2023</v>
      </c>
      <c r="U15" s="21">
        <v>1</v>
      </c>
      <c r="V15" s="33">
        <f>SUM(D54:D57)</f>
        <v>2</v>
      </c>
      <c r="W15" s="33">
        <f t="shared" ref="W15:AH15" si="16">SUM(E54:E57)</f>
        <v>6</v>
      </c>
      <c r="X15" s="33">
        <f t="shared" si="16"/>
        <v>0</v>
      </c>
      <c r="Y15" s="33">
        <f t="shared" si="16"/>
        <v>20</v>
      </c>
      <c r="Z15" s="33">
        <f t="shared" si="16"/>
        <v>36</v>
      </c>
      <c r="AA15" s="33">
        <f t="shared" si="16"/>
        <v>27</v>
      </c>
      <c r="AB15" s="33">
        <f t="shared" si="16"/>
        <v>31</v>
      </c>
      <c r="AC15" s="33">
        <f t="shared" si="16"/>
        <v>18</v>
      </c>
      <c r="AD15" s="33">
        <f t="shared" si="16"/>
        <v>82</v>
      </c>
      <c r="AE15" s="33">
        <f t="shared" si="16"/>
        <v>9</v>
      </c>
      <c r="AF15" s="33">
        <f t="shared" si="16"/>
        <v>9</v>
      </c>
      <c r="AG15" s="33">
        <f t="shared" si="16"/>
        <v>240</v>
      </c>
      <c r="AH15" s="33">
        <f t="shared" si="16"/>
        <v>7626</v>
      </c>
      <c r="AI15" s="55">
        <f t="shared" si="3"/>
        <v>3.147128245476003</v>
      </c>
    </row>
    <row r="16" spans="1:35" ht="15.75" x14ac:dyDescent="0.25">
      <c r="A16" s="77"/>
      <c r="B16" s="78"/>
      <c r="C16" s="67" t="s">
        <v>25</v>
      </c>
      <c r="D16" s="9">
        <v>0</v>
      </c>
      <c r="E16" s="9">
        <v>0</v>
      </c>
      <c r="F16" s="9">
        <v>0</v>
      </c>
      <c r="G16" s="9">
        <v>0</v>
      </c>
      <c r="H16" s="9">
        <v>6</v>
      </c>
      <c r="I16" s="9">
        <v>27</v>
      </c>
      <c r="J16" s="9">
        <v>8</v>
      </c>
      <c r="K16" s="9">
        <v>5</v>
      </c>
      <c r="L16" s="9">
        <v>12</v>
      </c>
      <c r="M16" s="9">
        <v>1</v>
      </c>
      <c r="N16" s="48">
        <v>4</v>
      </c>
      <c r="O16" s="21">
        <f t="shared" si="1"/>
        <v>63</v>
      </c>
      <c r="P16" s="22">
        <v>161</v>
      </c>
      <c r="Q16" s="22"/>
      <c r="R16" s="68"/>
      <c r="S16" s="36"/>
      <c r="T16" s="83"/>
      <c r="U16" s="21">
        <v>2</v>
      </c>
      <c r="V16" s="33">
        <f>SUM(D58:D61)</f>
        <v>6</v>
      </c>
      <c r="W16" s="33">
        <f t="shared" ref="W16:AH16" si="17">SUM(E58:E61)</f>
        <v>9</v>
      </c>
      <c r="X16" s="33">
        <f t="shared" si="17"/>
        <v>0</v>
      </c>
      <c r="Y16" s="33">
        <f t="shared" si="17"/>
        <v>56</v>
      </c>
      <c r="Z16" s="33">
        <f t="shared" si="17"/>
        <v>17</v>
      </c>
      <c r="AA16" s="33">
        <f t="shared" si="17"/>
        <v>39</v>
      </c>
      <c r="AB16" s="33">
        <f t="shared" si="17"/>
        <v>27</v>
      </c>
      <c r="AC16" s="33">
        <f t="shared" si="17"/>
        <v>12</v>
      </c>
      <c r="AD16" s="33">
        <f t="shared" si="17"/>
        <v>124</v>
      </c>
      <c r="AE16" s="33">
        <f t="shared" si="17"/>
        <v>11</v>
      </c>
      <c r="AF16" s="33">
        <f t="shared" si="17"/>
        <v>3</v>
      </c>
      <c r="AG16" s="33">
        <f t="shared" si="17"/>
        <v>304</v>
      </c>
      <c r="AH16" s="33">
        <f t="shared" si="17"/>
        <v>5200</v>
      </c>
      <c r="AI16" s="55">
        <f t="shared" si="3"/>
        <v>5.8461538461538458</v>
      </c>
    </row>
    <row r="17" spans="1:35" ht="16.5" thickBot="1" x14ac:dyDescent="0.3">
      <c r="A17" s="77"/>
      <c r="B17" s="78"/>
      <c r="C17" s="69" t="s">
        <v>26</v>
      </c>
      <c r="D17" s="19">
        <v>0</v>
      </c>
      <c r="E17" s="19">
        <v>0</v>
      </c>
      <c r="F17" s="19">
        <v>0</v>
      </c>
      <c r="G17" s="19">
        <v>0</v>
      </c>
      <c r="H17" s="19">
        <v>5</v>
      </c>
      <c r="I17" s="19">
        <v>38</v>
      </c>
      <c r="J17" s="19">
        <v>17</v>
      </c>
      <c r="K17" s="19">
        <v>3</v>
      </c>
      <c r="L17" s="19">
        <v>14</v>
      </c>
      <c r="M17" s="19">
        <v>17</v>
      </c>
      <c r="N17" s="49">
        <v>3</v>
      </c>
      <c r="O17" s="63">
        <f t="shared" si="1"/>
        <v>97</v>
      </c>
      <c r="P17" s="26">
        <v>162</v>
      </c>
      <c r="Q17" s="26"/>
      <c r="R17" s="27"/>
      <c r="S17" s="36"/>
      <c r="T17" s="83"/>
      <c r="U17" s="21">
        <v>3</v>
      </c>
      <c r="V17" s="33">
        <f>SUM(D62:D65)</f>
        <v>24</v>
      </c>
      <c r="W17" s="33">
        <f t="shared" ref="W17:AH17" si="18">SUM(E62:E65)</f>
        <v>46</v>
      </c>
      <c r="X17" s="33">
        <f t="shared" si="18"/>
        <v>0</v>
      </c>
      <c r="Y17" s="33">
        <f t="shared" si="18"/>
        <v>101</v>
      </c>
      <c r="Z17" s="33">
        <f t="shared" si="18"/>
        <v>24</v>
      </c>
      <c r="AA17" s="33">
        <f t="shared" si="18"/>
        <v>24</v>
      </c>
      <c r="AB17" s="33">
        <f t="shared" si="18"/>
        <v>14</v>
      </c>
      <c r="AC17" s="33">
        <f t="shared" si="18"/>
        <v>13</v>
      </c>
      <c r="AD17" s="33">
        <f t="shared" si="18"/>
        <v>73</v>
      </c>
      <c r="AE17" s="33">
        <f t="shared" si="18"/>
        <v>10</v>
      </c>
      <c r="AF17" s="33">
        <f t="shared" si="18"/>
        <v>0</v>
      </c>
      <c r="AG17" s="33">
        <f t="shared" si="18"/>
        <v>329</v>
      </c>
      <c r="AH17" s="33">
        <f t="shared" si="18"/>
        <v>4863</v>
      </c>
      <c r="AI17" s="55">
        <f t="shared" si="3"/>
        <v>6.765371170059634</v>
      </c>
    </row>
    <row r="18" spans="1:35" ht="15.75" x14ac:dyDescent="0.25">
      <c r="A18" s="77"/>
      <c r="B18" s="78">
        <v>5</v>
      </c>
      <c r="C18" s="64" t="s">
        <v>27</v>
      </c>
      <c r="D18" s="28">
        <v>0</v>
      </c>
      <c r="E18" s="28">
        <v>0</v>
      </c>
      <c r="F18" s="28">
        <v>1</v>
      </c>
      <c r="G18" s="28">
        <v>0</v>
      </c>
      <c r="H18" s="28">
        <v>11</v>
      </c>
      <c r="I18" s="28">
        <v>25</v>
      </c>
      <c r="J18" s="28">
        <v>6</v>
      </c>
      <c r="K18" s="28">
        <v>3</v>
      </c>
      <c r="L18" s="28">
        <v>11</v>
      </c>
      <c r="M18" s="28">
        <v>1</v>
      </c>
      <c r="N18" s="47">
        <v>4</v>
      </c>
      <c r="O18" s="23">
        <f t="shared" si="1"/>
        <v>62</v>
      </c>
      <c r="P18" s="65">
        <v>134</v>
      </c>
      <c r="Q18" s="65"/>
      <c r="R18" s="66"/>
      <c r="S18" s="36"/>
      <c r="T18" s="83"/>
      <c r="U18" s="21">
        <v>4</v>
      </c>
      <c r="V18" s="33">
        <f>SUM(D66:D69)</f>
        <v>43</v>
      </c>
      <c r="W18" s="33">
        <f t="shared" ref="W18:AH18" si="19">SUM(E66:E69)</f>
        <v>63</v>
      </c>
      <c r="X18" s="33">
        <f t="shared" si="19"/>
        <v>1</v>
      </c>
      <c r="Y18" s="33">
        <f t="shared" si="19"/>
        <v>69</v>
      </c>
      <c r="Z18" s="33">
        <f t="shared" si="19"/>
        <v>22</v>
      </c>
      <c r="AA18" s="33">
        <f t="shared" si="19"/>
        <v>34</v>
      </c>
      <c r="AB18" s="33">
        <f t="shared" si="19"/>
        <v>10</v>
      </c>
      <c r="AC18" s="33">
        <f t="shared" si="19"/>
        <v>12</v>
      </c>
      <c r="AD18" s="33">
        <f t="shared" si="19"/>
        <v>43</v>
      </c>
      <c r="AE18" s="33">
        <f t="shared" si="19"/>
        <v>1</v>
      </c>
      <c r="AF18" s="33">
        <f t="shared" si="19"/>
        <v>1</v>
      </c>
      <c r="AG18" s="33">
        <f t="shared" si="19"/>
        <v>299</v>
      </c>
      <c r="AH18" s="33">
        <f t="shared" si="19"/>
        <v>2660</v>
      </c>
      <c r="AI18" s="55">
        <f t="shared" si="3"/>
        <v>11.240601503759398</v>
      </c>
    </row>
    <row r="19" spans="1:35" ht="15.75" x14ac:dyDescent="0.25">
      <c r="A19" s="77"/>
      <c r="B19" s="78"/>
      <c r="C19" s="67" t="s">
        <v>28</v>
      </c>
      <c r="D19" s="9">
        <v>0</v>
      </c>
      <c r="E19" s="9">
        <v>2</v>
      </c>
      <c r="F19" s="9">
        <v>6</v>
      </c>
      <c r="G19" s="9">
        <v>0</v>
      </c>
      <c r="H19" s="9">
        <v>5</v>
      </c>
      <c r="I19" s="9">
        <v>13</v>
      </c>
      <c r="J19" s="9">
        <v>9</v>
      </c>
      <c r="K19" s="9">
        <v>6</v>
      </c>
      <c r="L19" s="9">
        <v>22</v>
      </c>
      <c r="M19" s="9">
        <v>15</v>
      </c>
      <c r="N19" s="48">
        <v>2</v>
      </c>
      <c r="O19" s="21">
        <f t="shared" si="1"/>
        <v>80</v>
      </c>
      <c r="P19" s="22">
        <v>182</v>
      </c>
      <c r="Q19" s="22"/>
      <c r="R19" s="68"/>
      <c r="S19" s="36"/>
      <c r="T19" s="83"/>
      <c r="U19" s="21">
        <v>5</v>
      </c>
      <c r="V19" s="33">
        <f>SUM(D70:D73)</f>
        <v>60</v>
      </c>
      <c r="W19" s="33">
        <f t="shared" ref="W19:AH19" si="20">SUM(E70:E73)</f>
        <v>65</v>
      </c>
      <c r="X19" s="33">
        <f t="shared" si="20"/>
        <v>2</v>
      </c>
      <c r="Y19" s="33">
        <f t="shared" si="20"/>
        <v>85</v>
      </c>
      <c r="Z19" s="33">
        <f t="shared" si="20"/>
        <v>30</v>
      </c>
      <c r="AA19" s="33">
        <f t="shared" si="20"/>
        <v>235</v>
      </c>
      <c r="AB19" s="33">
        <f t="shared" si="20"/>
        <v>48</v>
      </c>
      <c r="AC19" s="33">
        <f t="shared" si="20"/>
        <v>33</v>
      </c>
      <c r="AD19" s="33">
        <f t="shared" si="20"/>
        <v>51</v>
      </c>
      <c r="AE19" s="33">
        <f t="shared" si="20"/>
        <v>11</v>
      </c>
      <c r="AF19" s="33">
        <f t="shared" si="20"/>
        <v>6</v>
      </c>
      <c r="AG19" s="33">
        <f t="shared" si="20"/>
        <v>626</v>
      </c>
      <c r="AH19" s="33">
        <f t="shared" si="20"/>
        <v>3244</v>
      </c>
      <c r="AI19" s="55">
        <f t="shared" si="3"/>
        <v>19.297163995067816</v>
      </c>
    </row>
    <row r="20" spans="1:35" ht="15.75" x14ac:dyDescent="0.25">
      <c r="A20" s="77"/>
      <c r="B20" s="78"/>
      <c r="C20" s="67" t="s">
        <v>29</v>
      </c>
      <c r="D20" s="9">
        <v>0</v>
      </c>
      <c r="E20" s="9">
        <v>0</v>
      </c>
      <c r="F20" s="9">
        <v>2</v>
      </c>
      <c r="G20" s="9">
        <v>0</v>
      </c>
      <c r="H20" s="9">
        <v>27</v>
      </c>
      <c r="I20" s="9">
        <v>97</v>
      </c>
      <c r="J20" s="9">
        <v>38</v>
      </c>
      <c r="K20" s="9">
        <v>11</v>
      </c>
      <c r="L20" s="9">
        <v>70</v>
      </c>
      <c r="M20" s="9">
        <v>76</v>
      </c>
      <c r="N20" s="48">
        <v>7</v>
      </c>
      <c r="O20" s="21">
        <f t="shared" si="1"/>
        <v>328</v>
      </c>
      <c r="P20" s="22">
        <v>433</v>
      </c>
      <c r="Q20" s="22"/>
      <c r="R20" s="68"/>
      <c r="S20" s="36"/>
      <c r="T20" s="83"/>
      <c r="U20" s="21">
        <v>6</v>
      </c>
      <c r="V20" s="33">
        <f>SUM(D74:D77)</f>
        <v>24</v>
      </c>
      <c r="W20" s="33">
        <f t="shared" ref="W20:AH20" si="21">SUM(E74:E77)</f>
        <v>28</v>
      </c>
      <c r="X20" s="33">
        <f t="shared" si="21"/>
        <v>0</v>
      </c>
      <c r="Y20" s="33">
        <f t="shared" si="21"/>
        <v>27</v>
      </c>
      <c r="Z20" s="33">
        <f t="shared" si="21"/>
        <v>35</v>
      </c>
      <c r="AA20" s="33">
        <f t="shared" si="21"/>
        <v>199</v>
      </c>
      <c r="AB20" s="33">
        <f t="shared" si="21"/>
        <v>40</v>
      </c>
      <c r="AC20" s="33">
        <f t="shared" si="21"/>
        <v>50</v>
      </c>
      <c r="AD20" s="33">
        <f t="shared" si="21"/>
        <v>72</v>
      </c>
      <c r="AE20" s="33">
        <f t="shared" si="21"/>
        <v>18</v>
      </c>
      <c r="AF20" s="33">
        <f t="shared" si="21"/>
        <v>3</v>
      </c>
      <c r="AG20" s="33">
        <f t="shared" si="21"/>
        <v>496</v>
      </c>
      <c r="AH20" s="33">
        <f t="shared" si="21"/>
        <v>2665</v>
      </c>
      <c r="AI20" s="55">
        <f t="shared" si="3"/>
        <v>18.611632270168858</v>
      </c>
    </row>
    <row r="21" spans="1:35" ht="16.5" thickBot="1" x14ac:dyDescent="0.3">
      <c r="A21" s="77"/>
      <c r="B21" s="78"/>
      <c r="C21" s="69" t="s">
        <v>30</v>
      </c>
      <c r="D21" s="19">
        <v>0</v>
      </c>
      <c r="E21" s="19">
        <v>0</v>
      </c>
      <c r="F21" s="19">
        <v>9</v>
      </c>
      <c r="G21" s="19">
        <v>0</v>
      </c>
      <c r="H21" s="19">
        <v>13</v>
      </c>
      <c r="I21" s="19">
        <v>33</v>
      </c>
      <c r="J21" s="19">
        <v>10</v>
      </c>
      <c r="K21" s="19">
        <v>6</v>
      </c>
      <c r="L21" s="19">
        <v>22</v>
      </c>
      <c r="M21" s="19">
        <v>7</v>
      </c>
      <c r="N21" s="49">
        <v>12</v>
      </c>
      <c r="O21" s="63">
        <f t="shared" si="1"/>
        <v>112</v>
      </c>
      <c r="P21" s="26">
        <v>429</v>
      </c>
      <c r="Q21" s="26"/>
      <c r="R21" s="27"/>
      <c r="S21" s="36"/>
      <c r="T21" s="83"/>
      <c r="U21" s="21">
        <v>7</v>
      </c>
      <c r="V21" s="33">
        <f>SUM(D78:D81)</f>
        <v>9</v>
      </c>
      <c r="W21" s="33">
        <f t="shared" ref="W21:AH21" si="22">SUM(E78:E81)</f>
        <v>10</v>
      </c>
      <c r="X21" s="33">
        <f t="shared" si="22"/>
        <v>0</v>
      </c>
      <c r="Y21" s="33">
        <f t="shared" si="22"/>
        <v>36</v>
      </c>
      <c r="Z21" s="33">
        <f t="shared" si="22"/>
        <v>13</v>
      </c>
      <c r="AA21" s="33">
        <f t="shared" si="22"/>
        <v>126</v>
      </c>
      <c r="AB21" s="33">
        <f t="shared" si="22"/>
        <v>35</v>
      </c>
      <c r="AC21" s="33">
        <f t="shared" si="22"/>
        <v>20</v>
      </c>
      <c r="AD21" s="33">
        <f t="shared" si="22"/>
        <v>31</v>
      </c>
      <c r="AE21" s="33">
        <f t="shared" si="22"/>
        <v>15</v>
      </c>
      <c r="AF21" s="33">
        <f t="shared" si="22"/>
        <v>4</v>
      </c>
      <c r="AG21" s="33">
        <f t="shared" si="22"/>
        <v>299</v>
      </c>
      <c r="AH21" s="33">
        <f t="shared" si="22"/>
        <v>2223</v>
      </c>
      <c r="AI21" s="55">
        <f t="shared" si="3"/>
        <v>13.450292397660817</v>
      </c>
    </row>
    <row r="22" spans="1:35" ht="15.75" x14ac:dyDescent="0.25">
      <c r="A22" s="77"/>
      <c r="B22" s="77">
        <v>6</v>
      </c>
      <c r="C22" s="56" t="s">
        <v>31</v>
      </c>
      <c r="D22" s="17">
        <v>0</v>
      </c>
      <c r="E22" s="17">
        <v>0</v>
      </c>
      <c r="F22" s="17">
        <v>8</v>
      </c>
      <c r="G22" s="17">
        <v>0</v>
      </c>
      <c r="H22" s="17">
        <v>8</v>
      </c>
      <c r="I22" s="17">
        <v>36</v>
      </c>
      <c r="J22" s="17">
        <v>10</v>
      </c>
      <c r="K22" s="17">
        <v>2</v>
      </c>
      <c r="L22" s="17">
        <v>17</v>
      </c>
      <c r="M22" s="17">
        <v>1</v>
      </c>
      <c r="N22" s="57">
        <v>1</v>
      </c>
      <c r="O22" s="58">
        <f t="shared" si="1"/>
        <v>83</v>
      </c>
      <c r="P22" s="59">
        <v>326</v>
      </c>
      <c r="Q22" s="59"/>
      <c r="R22" s="59"/>
      <c r="S22" s="36"/>
      <c r="T22" s="83"/>
      <c r="U22" s="21">
        <v>8</v>
      </c>
      <c r="V22" s="33">
        <f>SUM(D82:D85)</f>
        <v>7</v>
      </c>
      <c r="W22" s="33">
        <f t="shared" ref="W22:AH22" si="23">SUM(E82:E85)</f>
        <v>8</v>
      </c>
      <c r="X22" s="33">
        <f t="shared" si="23"/>
        <v>0</v>
      </c>
      <c r="Y22" s="33">
        <f t="shared" si="23"/>
        <v>14</v>
      </c>
      <c r="Z22" s="33">
        <f t="shared" si="23"/>
        <v>15</v>
      </c>
      <c r="AA22" s="33">
        <f t="shared" si="23"/>
        <v>138</v>
      </c>
      <c r="AB22" s="33">
        <f t="shared" si="23"/>
        <v>26</v>
      </c>
      <c r="AC22" s="33">
        <f t="shared" si="23"/>
        <v>4</v>
      </c>
      <c r="AD22" s="33">
        <f t="shared" si="23"/>
        <v>36</v>
      </c>
      <c r="AE22" s="33">
        <f t="shared" si="23"/>
        <v>8</v>
      </c>
      <c r="AF22" s="33">
        <f t="shared" si="23"/>
        <v>10</v>
      </c>
      <c r="AG22" s="33">
        <f t="shared" si="23"/>
        <v>266</v>
      </c>
      <c r="AH22" s="33">
        <f t="shared" si="23"/>
        <v>2860</v>
      </c>
      <c r="AI22" s="55">
        <f t="shared" si="3"/>
        <v>9.3006993006993017</v>
      </c>
    </row>
    <row r="23" spans="1:35" ht="15.75" x14ac:dyDescent="0.25">
      <c r="A23" s="77"/>
      <c r="B23" s="77"/>
      <c r="C23" s="31" t="s">
        <v>32</v>
      </c>
      <c r="D23" s="9">
        <v>0</v>
      </c>
      <c r="E23" s="9">
        <v>2</v>
      </c>
      <c r="F23" s="9">
        <v>19</v>
      </c>
      <c r="G23" s="9">
        <v>0</v>
      </c>
      <c r="H23" s="9">
        <v>4</v>
      </c>
      <c r="I23" s="9">
        <v>11</v>
      </c>
      <c r="J23" s="9">
        <v>6</v>
      </c>
      <c r="K23" s="9">
        <v>3</v>
      </c>
      <c r="L23" s="9">
        <v>16</v>
      </c>
      <c r="M23" s="9">
        <v>4</v>
      </c>
      <c r="N23" s="48">
        <v>7</v>
      </c>
      <c r="O23" s="21">
        <f t="shared" si="1"/>
        <v>72</v>
      </c>
      <c r="P23" s="22">
        <v>410</v>
      </c>
      <c r="Q23" s="22"/>
      <c r="R23" s="22"/>
      <c r="S23" s="36"/>
      <c r="T23" s="83"/>
      <c r="U23" s="21">
        <v>9</v>
      </c>
      <c r="V23" s="33">
        <f>SUM(D86:D89)</f>
        <v>11</v>
      </c>
      <c r="W23" s="33">
        <f t="shared" ref="W23:AH23" si="24">SUM(E86:E89)</f>
        <v>12</v>
      </c>
      <c r="X23" s="33">
        <f t="shared" si="24"/>
        <v>0</v>
      </c>
      <c r="Y23" s="33">
        <f t="shared" si="24"/>
        <v>18</v>
      </c>
      <c r="Z23" s="33">
        <f t="shared" si="24"/>
        <v>18</v>
      </c>
      <c r="AA23" s="33">
        <f t="shared" si="24"/>
        <v>85</v>
      </c>
      <c r="AB23" s="33">
        <f t="shared" si="24"/>
        <v>46</v>
      </c>
      <c r="AC23" s="33">
        <f t="shared" si="24"/>
        <v>23</v>
      </c>
      <c r="AD23" s="33">
        <f t="shared" si="24"/>
        <v>30</v>
      </c>
      <c r="AE23" s="33">
        <f t="shared" si="24"/>
        <v>33</v>
      </c>
      <c r="AF23" s="33">
        <f t="shared" si="24"/>
        <v>15</v>
      </c>
      <c r="AG23" s="33">
        <f t="shared" si="24"/>
        <v>291</v>
      </c>
      <c r="AH23" s="33">
        <f t="shared" si="24"/>
        <v>2897</v>
      </c>
      <c r="AI23" s="55">
        <f t="shared" si="3"/>
        <v>10.044874007594062</v>
      </c>
    </row>
    <row r="24" spans="1:35" ht="15.75" x14ac:dyDescent="0.25">
      <c r="A24" s="77"/>
      <c r="B24" s="77"/>
      <c r="C24" s="31" t="s">
        <v>33</v>
      </c>
      <c r="D24" s="9">
        <v>0</v>
      </c>
      <c r="E24" s="9">
        <v>0</v>
      </c>
      <c r="F24" s="9">
        <v>9</v>
      </c>
      <c r="G24" s="9">
        <v>0</v>
      </c>
      <c r="H24" s="9">
        <v>11</v>
      </c>
      <c r="I24" s="9">
        <v>10</v>
      </c>
      <c r="J24" s="9">
        <v>7</v>
      </c>
      <c r="K24" s="9">
        <v>8</v>
      </c>
      <c r="L24" s="9">
        <v>13</v>
      </c>
      <c r="M24" s="9">
        <v>1</v>
      </c>
      <c r="N24" s="48">
        <v>5</v>
      </c>
      <c r="O24" s="21">
        <f t="shared" si="1"/>
        <v>64</v>
      </c>
      <c r="P24" s="22">
        <v>352</v>
      </c>
      <c r="Q24" s="22"/>
      <c r="R24" s="22"/>
      <c r="S24" s="36"/>
      <c r="T24" s="83"/>
      <c r="U24" s="21">
        <v>10</v>
      </c>
      <c r="V24" s="33">
        <f>SUM(D90:D93)</f>
        <v>2</v>
      </c>
      <c r="W24" s="33">
        <f t="shared" ref="W24:AH24" si="25">SUM(E90:E93)</f>
        <v>1</v>
      </c>
      <c r="X24" s="33">
        <f t="shared" si="25"/>
        <v>0</v>
      </c>
      <c r="Y24" s="33">
        <f t="shared" si="25"/>
        <v>13</v>
      </c>
      <c r="Z24" s="33">
        <f t="shared" si="25"/>
        <v>28</v>
      </c>
      <c r="AA24" s="33">
        <f t="shared" si="25"/>
        <v>73</v>
      </c>
      <c r="AB24" s="33">
        <f t="shared" si="25"/>
        <v>53</v>
      </c>
      <c r="AC24" s="33">
        <f t="shared" si="25"/>
        <v>37</v>
      </c>
      <c r="AD24" s="33">
        <f t="shared" si="25"/>
        <v>26</v>
      </c>
      <c r="AE24" s="33">
        <f t="shared" si="25"/>
        <v>36</v>
      </c>
      <c r="AF24" s="33">
        <f t="shared" si="25"/>
        <v>16</v>
      </c>
      <c r="AG24" s="33">
        <f t="shared" si="25"/>
        <v>285</v>
      </c>
      <c r="AH24" s="33">
        <f t="shared" si="25"/>
        <v>2123</v>
      </c>
      <c r="AI24" s="55">
        <f t="shared" si="3"/>
        <v>13.42439943476213</v>
      </c>
    </row>
    <row r="25" spans="1:35" ht="16.5" thickBot="1" x14ac:dyDescent="0.3">
      <c r="A25" s="77"/>
      <c r="B25" s="77"/>
      <c r="C25" s="32" t="s">
        <v>34</v>
      </c>
      <c r="D25" s="19">
        <v>0</v>
      </c>
      <c r="E25" s="19">
        <v>0</v>
      </c>
      <c r="F25" s="19">
        <v>13</v>
      </c>
      <c r="G25" s="19">
        <v>0</v>
      </c>
      <c r="H25" s="19">
        <v>9</v>
      </c>
      <c r="I25" s="19">
        <v>3</v>
      </c>
      <c r="J25" s="19">
        <v>15</v>
      </c>
      <c r="K25" s="19">
        <v>3</v>
      </c>
      <c r="L25" s="19">
        <v>8</v>
      </c>
      <c r="M25" s="19">
        <v>0</v>
      </c>
      <c r="N25" s="49">
        <v>6</v>
      </c>
      <c r="O25" s="21">
        <f t="shared" si="1"/>
        <v>57</v>
      </c>
      <c r="P25" s="22">
        <v>253</v>
      </c>
      <c r="Q25" s="22"/>
      <c r="R25" s="22"/>
      <c r="S25" s="36"/>
      <c r="T25" s="83"/>
      <c r="U25" s="21">
        <v>11</v>
      </c>
      <c r="V25" s="33">
        <f>SUM(D94:D97)</f>
        <v>1</v>
      </c>
      <c r="W25" s="33">
        <f t="shared" ref="W25:AH25" si="26">SUM(E94:E97)</f>
        <v>1</v>
      </c>
      <c r="X25" s="33">
        <f t="shared" si="26"/>
        <v>0</v>
      </c>
      <c r="Y25" s="33">
        <f t="shared" si="26"/>
        <v>8</v>
      </c>
      <c r="Z25" s="33">
        <f t="shared" si="26"/>
        <v>55</v>
      </c>
      <c r="AA25" s="33">
        <f t="shared" si="26"/>
        <v>48</v>
      </c>
      <c r="AB25" s="33">
        <f t="shared" si="26"/>
        <v>46</v>
      </c>
      <c r="AC25" s="33">
        <f t="shared" si="26"/>
        <v>29</v>
      </c>
      <c r="AD25" s="33">
        <f t="shared" si="26"/>
        <v>34</v>
      </c>
      <c r="AE25" s="33">
        <f t="shared" si="26"/>
        <v>16</v>
      </c>
      <c r="AF25" s="33">
        <f t="shared" si="26"/>
        <v>16</v>
      </c>
      <c r="AG25" s="33">
        <f t="shared" si="26"/>
        <v>254</v>
      </c>
      <c r="AH25" s="33">
        <f t="shared" si="26"/>
        <v>2118</v>
      </c>
      <c r="AI25" s="55">
        <f t="shared" si="3"/>
        <v>11.992445703493862</v>
      </c>
    </row>
    <row r="26" spans="1:35" ht="15.75" x14ac:dyDescent="0.25">
      <c r="A26" s="77"/>
      <c r="B26" s="77">
        <v>7</v>
      </c>
      <c r="C26" s="30" t="s">
        <v>35</v>
      </c>
      <c r="D26" s="28">
        <v>0</v>
      </c>
      <c r="E26" s="28">
        <v>1</v>
      </c>
      <c r="F26" s="28">
        <v>18</v>
      </c>
      <c r="G26" s="28">
        <v>1</v>
      </c>
      <c r="H26" s="28">
        <v>0</v>
      </c>
      <c r="I26" s="28">
        <v>4</v>
      </c>
      <c r="J26" s="28">
        <v>4</v>
      </c>
      <c r="K26" s="28">
        <v>2</v>
      </c>
      <c r="L26" s="28">
        <v>6</v>
      </c>
      <c r="M26" s="28">
        <v>0</v>
      </c>
      <c r="N26" s="47">
        <v>9</v>
      </c>
      <c r="O26" s="21">
        <f t="shared" si="1"/>
        <v>45</v>
      </c>
      <c r="P26" s="22">
        <v>228</v>
      </c>
      <c r="Q26" s="22"/>
      <c r="R26" s="22"/>
      <c r="S26" s="36"/>
      <c r="T26" s="83"/>
      <c r="U26" s="21">
        <v>12</v>
      </c>
      <c r="V26" s="33">
        <f>SUM(D98:D101)</f>
        <v>3</v>
      </c>
      <c r="W26" s="33">
        <f t="shared" ref="W26:AH26" si="27">SUM(E98:E101)</f>
        <v>4</v>
      </c>
      <c r="X26" s="33">
        <f t="shared" si="27"/>
        <v>1</v>
      </c>
      <c r="Y26" s="33">
        <f t="shared" si="27"/>
        <v>6</v>
      </c>
      <c r="Z26" s="33">
        <f t="shared" si="27"/>
        <v>51</v>
      </c>
      <c r="AA26" s="33">
        <f t="shared" si="27"/>
        <v>140</v>
      </c>
      <c r="AB26" s="33">
        <f t="shared" si="27"/>
        <v>54</v>
      </c>
      <c r="AC26" s="33">
        <f t="shared" si="27"/>
        <v>49</v>
      </c>
      <c r="AD26" s="33">
        <f t="shared" si="27"/>
        <v>31</v>
      </c>
      <c r="AE26" s="33">
        <f t="shared" si="27"/>
        <v>42</v>
      </c>
      <c r="AF26" s="33">
        <f t="shared" si="27"/>
        <v>20</v>
      </c>
      <c r="AG26" s="33">
        <f t="shared" si="27"/>
        <v>401</v>
      </c>
      <c r="AH26" s="33">
        <f t="shared" si="27"/>
        <v>4503</v>
      </c>
      <c r="AI26" s="55">
        <f t="shared" si="3"/>
        <v>8.9051743282256268</v>
      </c>
    </row>
    <row r="27" spans="1:35" ht="15.75" x14ac:dyDescent="0.25">
      <c r="A27" s="77"/>
      <c r="B27" s="77"/>
      <c r="C27" s="31" t="s">
        <v>36</v>
      </c>
      <c r="D27" s="9">
        <v>0</v>
      </c>
      <c r="E27" s="9">
        <v>0</v>
      </c>
      <c r="F27" s="9">
        <v>15</v>
      </c>
      <c r="G27" s="9">
        <v>0</v>
      </c>
      <c r="H27" s="9">
        <v>3</v>
      </c>
      <c r="I27" s="9">
        <v>5</v>
      </c>
      <c r="J27" s="9">
        <v>2</v>
      </c>
      <c r="K27" s="9">
        <v>3</v>
      </c>
      <c r="L27" s="9">
        <v>3</v>
      </c>
      <c r="M27" s="9">
        <v>0</v>
      </c>
      <c r="N27" s="48">
        <v>12</v>
      </c>
      <c r="O27" s="21">
        <f t="shared" si="1"/>
        <v>43</v>
      </c>
      <c r="P27" s="22">
        <v>196</v>
      </c>
      <c r="Q27" s="22"/>
      <c r="R27" s="22"/>
      <c r="S27" s="36"/>
      <c r="T27" s="84"/>
      <c r="U27" s="21">
        <v>13</v>
      </c>
      <c r="V27" s="33">
        <f>SUM(D102:D105)</f>
        <v>14</v>
      </c>
      <c r="W27" s="33">
        <f t="shared" ref="W27:AH27" si="28">SUM(E102:E105)</f>
        <v>14</v>
      </c>
      <c r="X27" s="33">
        <f t="shared" si="28"/>
        <v>1</v>
      </c>
      <c r="Y27" s="33">
        <f t="shared" si="28"/>
        <v>6</v>
      </c>
      <c r="Z27" s="33">
        <f t="shared" si="28"/>
        <v>41</v>
      </c>
      <c r="AA27" s="33">
        <f t="shared" si="28"/>
        <v>126</v>
      </c>
      <c r="AB27" s="33">
        <f t="shared" si="28"/>
        <v>52</v>
      </c>
      <c r="AC27" s="33">
        <f t="shared" si="28"/>
        <v>40</v>
      </c>
      <c r="AD27" s="33">
        <f t="shared" si="28"/>
        <v>11</v>
      </c>
      <c r="AE27" s="33">
        <f t="shared" si="28"/>
        <v>23</v>
      </c>
      <c r="AF27" s="33">
        <f t="shared" si="28"/>
        <v>76</v>
      </c>
      <c r="AG27" s="33">
        <f t="shared" si="28"/>
        <v>404</v>
      </c>
      <c r="AH27" s="33">
        <f t="shared" si="28"/>
        <v>3952</v>
      </c>
      <c r="AI27" s="55">
        <f t="shared" si="3"/>
        <v>10.222672064777328</v>
      </c>
    </row>
    <row r="28" spans="1:35" ht="15.75" x14ac:dyDescent="0.25">
      <c r="A28" s="77"/>
      <c r="B28" s="77"/>
      <c r="C28" s="31" t="s">
        <v>37</v>
      </c>
      <c r="D28" s="9">
        <v>0</v>
      </c>
      <c r="E28" s="9">
        <v>0</v>
      </c>
      <c r="F28" s="9">
        <v>17</v>
      </c>
      <c r="G28" s="9">
        <v>0</v>
      </c>
      <c r="H28" s="9">
        <v>1</v>
      </c>
      <c r="I28" s="9">
        <v>0</v>
      </c>
      <c r="J28" s="9">
        <v>9</v>
      </c>
      <c r="K28" s="9">
        <v>0</v>
      </c>
      <c r="L28" s="9">
        <v>6</v>
      </c>
      <c r="M28" s="9">
        <v>1</v>
      </c>
      <c r="N28" s="48">
        <v>11</v>
      </c>
      <c r="O28" s="21">
        <f t="shared" si="1"/>
        <v>45</v>
      </c>
      <c r="P28" s="22">
        <v>190</v>
      </c>
      <c r="Q28" s="22"/>
      <c r="R28" s="22"/>
      <c r="S28" s="36"/>
      <c r="T28" s="82">
        <v>2024</v>
      </c>
      <c r="U28" s="21">
        <v>1</v>
      </c>
      <c r="V28" s="33">
        <f>SUM(D106:D109)</f>
        <v>43</v>
      </c>
      <c r="W28" s="33">
        <f t="shared" ref="W28:AG28" si="29">SUM(E106:E109)</f>
        <v>12</v>
      </c>
      <c r="X28" s="33">
        <f t="shared" si="29"/>
        <v>7</v>
      </c>
      <c r="Y28" s="33">
        <f t="shared" si="29"/>
        <v>2</v>
      </c>
      <c r="Z28" s="33">
        <f t="shared" si="29"/>
        <v>19</v>
      </c>
      <c r="AA28" s="33">
        <f t="shared" si="29"/>
        <v>36</v>
      </c>
      <c r="AB28" s="33">
        <f t="shared" si="29"/>
        <v>17</v>
      </c>
      <c r="AC28" s="33">
        <f t="shared" si="29"/>
        <v>21</v>
      </c>
      <c r="AD28" s="33">
        <f t="shared" si="29"/>
        <v>90</v>
      </c>
      <c r="AE28" s="33">
        <f t="shared" si="29"/>
        <v>16</v>
      </c>
      <c r="AF28" s="33">
        <f t="shared" si="29"/>
        <v>4</v>
      </c>
      <c r="AG28" s="33">
        <f t="shared" si="29"/>
        <v>267</v>
      </c>
      <c r="AH28" s="33">
        <f>SUM(P106:P109)</f>
        <v>3044</v>
      </c>
      <c r="AI28" s="55">
        <f t="shared" si="3"/>
        <v>8.7713534822601851</v>
      </c>
    </row>
    <row r="29" spans="1:35" ht="16.5" thickBot="1" x14ac:dyDescent="0.3">
      <c r="A29" s="77"/>
      <c r="B29" s="77"/>
      <c r="C29" s="32" t="s">
        <v>38</v>
      </c>
      <c r="D29" s="19">
        <v>0</v>
      </c>
      <c r="E29" s="19">
        <v>0</v>
      </c>
      <c r="F29" s="19">
        <v>12</v>
      </c>
      <c r="G29" s="19">
        <v>0</v>
      </c>
      <c r="H29" s="19">
        <v>6</v>
      </c>
      <c r="I29" s="19">
        <v>2</v>
      </c>
      <c r="J29" s="19">
        <v>7</v>
      </c>
      <c r="K29" s="19">
        <v>0</v>
      </c>
      <c r="L29" s="19">
        <v>4</v>
      </c>
      <c r="M29" s="19">
        <v>1</v>
      </c>
      <c r="N29" s="49">
        <v>10</v>
      </c>
      <c r="O29" s="21">
        <f t="shared" si="1"/>
        <v>42</v>
      </c>
      <c r="P29" s="22">
        <v>166</v>
      </c>
      <c r="Q29" s="22"/>
      <c r="R29" s="22"/>
      <c r="S29" s="36"/>
      <c r="T29" s="83"/>
      <c r="U29" s="21">
        <v>2</v>
      </c>
      <c r="V29" s="33">
        <f>SUM(D110:D113)</f>
        <v>48</v>
      </c>
      <c r="W29" s="33">
        <f t="shared" ref="W29:AH29" si="30">SUM(E110:E113)</f>
        <v>7</v>
      </c>
      <c r="X29" s="33">
        <f t="shared" si="30"/>
        <v>17</v>
      </c>
      <c r="Y29" s="33">
        <f t="shared" si="30"/>
        <v>2</v>
      </c>
      <c r="Z29" s="33">
        <f t="shared" si="30"/>
        <v>25</v>
      </c>
      <c r="AA29" s="33">
        <f t="shared" si="30"/>
        <v>39</v>
      </c>
      <c r="AB29" s="33">
        <f t="shared" si="30"/>
        <v>22</v>
      </c>
      <c r="AC29" s="33">
        <f t="shared" si="30"/>
        <v>24</v>
      </c>
      <c r="AD29" s="33">
        <f t="shared" si="30"/>
        <v>95</v>
      </c>
      <c r="AE29" s="33">
        <f t="shared" si="30"/>
        <v>10</v>
      </c>
      <c r="AF29" s="33">
        <f t="shared" si="30"/>
        <v>2</v>
      </c>
      <c r="AG29" s="33">
        <f t="shared" si="30"/>
        <v>291</v>
      </c>
      <c r="AH29" s="33">
        <f t="shared" si="30"/>
        <v>3599</v>
      </c>
      <c r="AI29" s="55">
        <f t="shared" si="3"/>
        <v>8.0855793275909971</v>
      </c>
    </row>
    <row r="30" spans="1:35" ht="15.75" x14ac:dyDescent="0.25">
      <c r="A30" s="77"/>
      <c r="B30" s="77">
        <v>8</v>
      </c>
      <c r="C30" s="30" t="s">
        <v>39</v>
      </c>
      <c r="D30" s="28">
        <v>0</v>
      </c>
      <c r="E30" s="28">
        <v>0</v>
      </c>
      <c r="F30" s="28">
        <v>13</v>
      </c>
      <c r="G30" s="28">
        <v>0</v>
      </c>
      <c r="H30" s="28">
        <v>5</v>
      </c>
      <c r="I30" s="28">
        <v>2</v>
      </c>
      <c r="J30" s="28">
        <v>10</v>
      </c>
      <c r="K30" s="28">
        <v>1</v>
      </c>
      <c r="L30" s="28">
        <v>5</v>
      </c>
      <c r="M30" s="28">
        <v>1</v>
      </c>
      <c r="N30" s="47">
        <v>7</v>
      </c>
      <c r="O30" s="21">
        <f t="shared" si="1"/>
        <v>44</v>
      </c>
      <c r="P30" s="22">
        <v>164</v>
      </c>
      <c r="Q30" s="22"/>
      <c r="R30" s="22"/>
      <c r="S30" s="36"/>
      <c r="T30" s="83"/>
      <c r="U30" s="21">
        <v>3</v>
      </c>
      <c r="V30" s="33">
        <f>SUM(D114:D117)</f>
        <v>77</v>
      </c>
      <c r="W30" s="33">
        <f t="shared" ref="W30:AH30" si="31">SUM(E114:E117)</f>
        <v>5</v>
      </c>
      <c r="X30" s="33">
        <f t="shared" si="31"/>
        <v>21</v>
      </c>
      <c r="Y30" s="33">
        <f t="shared" si="31"/>
        <v>2</v>
      </c>
      <c r="Z30" s="33">
        <f t="shared" si="31"/>
        <v>54</v>
      </c>
      <c r="AA30" s="33">
        <f t="shared" si="31"/>
        <v>53</v>
      </c>
      <c r="AB30" s="33">
        <f t="shared" si="31"/>
        <v>39</v>
      </c>
      <c r="AC30" s="33">
        <f t="shared" si="31"/>
        <v>19</v>
      </c>
      <c r="AD30" s="33">
        <f t="shared" si="31"/>
        <v>176</v>
      </c>
      <c r="AE30" s="33">
        <f t="shared" si="31"/>
        <v>22</v>
      </c>
      <c r="AF30" s="33">
        <f t="shared" si="31"/>
        <v>12</v>
      </c>
      <c r="AG30" s="33">
        <f t="shared" si="31"/>
        <v>480</v>
      </c>
      <c r="AH30" s="33">
        <f t="shared" si="31"/>
        <v>4065</v>
      </c>
      <c r="AI30" s="55">
        <f t="shared" si="3"/>
        <v>11.808118081180812</v>
      </c>
    </row>
    <row r="31" spans="1:35" ht="15.75" x14ac:dyDescent="0.25">
      <c r="A31" s="77"/>
      <c r="B31" s="77"/>
      <c r="C31" s="31" t="s">
        <v>40</v>
      </c>
      <c r="D31" s="9">
        <v>0</v>
      </c>
      <c r="E31" s="9">
        <v>0</v>
      </c>
      <c r="F31" s="9">
        <v>5</v>
      </c>
      <c r="G31" s="9">
        <v>0</v>
      </c>
      <c r="H31" s="9">
        <v>8</v>
      </c>
      <c r="I31" s="9">
        <v>12</v>
      </c>
      <c r="J31" s="9">
        <v>13</v>
      </c>
      <c r="K31" s="9">
        <v>3</v>
      </c>
      <c r="L31" s="9">
        <v>13</v>
      </c>
      <c r="M31" s="9">
        <v>7</v>
      </c>
      <c r="N31" s="48">
        <v>15</v>
      </c>
      <c r="O31" s="21">
        <f t="shared" si="1"/>
        <v>76</v>
      </c>
      <c r="P31" s="22">
        <v>234</v>
      </c>
      <c r="Q31" s="22"/>
      <c r="R31" s="22"/>
      <c r="S31" s="36"/>
      <c r="T31" s="83"/>
      <c r="U31" s="21">
        <v>4</v>
      </c>
      <c r="V31" s="33">
        <f>SUM(D118:D121)</f>
        <v>45</v>
      </c>
      <c r="W31" s="33">
        <f t="shared" ref="W31:AH31" si="32">SUM(E118:E121)</f>
        <v>2</v>
      </c>
      <c r="X31" s="33">
        <f t="shared" si="32"/>
        <v>8</v>
      </c>
      <c r="Y31" s="33">
        <f t="shared" si="32"/>
        <v>4</v>
      </c>
      <c r="Z31" s="33">
        <f t="shared" si="32"/>
        <v>50</v>
      </c>
      <c r="AA31" s="33">
        <f t="shared" si="32"/>
        <v>102</v>
      </c>
      <c r="AB31" s="33">
        <f t="shared" si="32"/>
        <v>41</v>
      </c>
      <c r="AC31" s="33">
        <f t="shared" si="32"/>
        <v>29</v>
      </c>
      <c r="AD31" s="33">
        <f t="shared" si="32"/>
        <v>144</v>
      </c>
      <c r="AE31" s="33">
        <f t="shared" si="32"/>
        <v>30</v>
      </c>
      <c r="AF31" s="33">
        <f t="shared" si="32"/>
        <v>8</v>
      </c>
      <c r="AG31" s="33">
        <f t="shared" si="32"/>
        <v>463</v>
      </c>
      <c r="AH31" s="33">
        <f t="shared" si="32"/>
        <v>848</v>
      </c>
      <c r="AI31" s="55">
        <f t="shared" si="3"/>
        <v>54.59905660377359</v>
      </c>
    </row>
    <row r="32" spans="1:35" ht="15.75" x14ac:dyDescent="0.25">
      <c r="A32" s="77"/>
      <c r="B32" s="77"/>
      <c r="C32" s="31" t="s">
        <v>41</v>
      </c>
      <c r="D32" s="9">
        <v>0</v>
      </c>
      <c r="E32" s="9">
        <v>0</v>
      </c>
      <c r="F32" s="9">
        <v>4</v>
      </c>
      <c r="G32" s="9">
        <v>0</v>
      </c>
      <c r="H32" s="9">
        <v>3</v>
      </c>
      <c r="I32" s="9">
        <v>9</v>
      </c>
      <c r="J32" s="9">
        <v>17</v>
      </c>
      <c r="K32" s="9">
        <v>0</v>
      </c>
      <c r="L32" s="9">
        <v>11</v>
      </c>
      <c r="M32" s="9">
        <v>1</v>
      </c>
      <c r="N32" s="48">
        <v>6</v>
      </c>
      <c r="O32" s="21">
        <f t="shared" si="1"/>
        <v>51</v>
      </c>
      <c r="P32" s="22">
        <v>212</v>
      </c>
      <c r="Q32" s="22"/>
      <c r="R32" s="22"/>
      <c r="S32" s="36"/>
      <c r="T32" s="83"/>
      <c r="U32" s="21">
        <v>5</v>
      </c>
      <c r="V32" s="33">
        <f>SUM(D122:D125)</f>
        <v>32</v>
      </c>
      <c r="W32" s="33">
        <f t="shared" ref="W32:AH32" si="33">SUM(E122:E125)</f>
        <v>2</v>
      </c>
      <c r="X32" s="33">
        <f t="shared" si="33"/>
        <v>19</v>
      </c>
      <c r="Y32" s="33">
        <f t="shared" si="33"/>
        <v>2</v>
      </c>
      <c r="Z32" s="33">
        <f t="shared" si="33"/>
        <v>68</v>
      </c>
      <c r="AA32" s="33">
        <f t="shared" si="33"/>
        <v>202</v>
      </c>
      <c r="AB32" s="33">
        <f t="shared" si="33"/>
        <v>42</v>
      </c>
      <c r="AC32" s="33">
        <f t="shared" si="33"/>
        <v>67</v>
      </c>
      <c r="AD32" s="33">
        <f t="shared" si="33"/>
        <v>118</v>
      </c>
      <c r="AE32" s="33">
        <f t="shared" si="33"/>
        <v>38</v>
      </c>
      <c r="AF32" s="33">
        <f t="shared" si="33"/>
        <v>13</v>
      </c>
      <c r="AG32" s="33">
        <f t="shared" si="33"/>
        <v>603</v>
      </c>
      <c r="AH32" s="33">
        <f t="shared" si="33"/>
        <v>1176</v>
      </c>
      <c r="AI32" s="55">
        <f t="shared" si="3"/>
        <v>51.275510204081634</v>
      </c>
    </row>
    <row r="33" spans="1:35" ht="16.5" thickBot="1" x14ac:dyDescent="0.3">
      <c r="A33" s="77"/>
      <c r="B33" s="77"/>
      <c r="C33" s="32" t="s">
        <v>42</v>
      </c>
      <c r="D33" s="19">
        <v>0</v>
      </c>
      <c r="E33" s="19">
        <v>0</v>
      </c>
      <c r="F33" s="19">
        <v>6</v>
      </c>
      <c r="G33" s="19">
        <v>0</v>
      </c>
      <c r="H33" s="19">
        <v>1</v>
      </c>
      <c r="I33" s="19">
        <v>2</v>
      </c>
      <c r="J33" s="19">
        <v>7</v>
      </c>
      <c r="K33" s="19">
        <v>0</v>
      </c>
      <c r="L33" s="19">
        <v>4</v>
      </c>
      <c r="M33" s="19">
        <v>0</v>
      </c>
      <c r="N33" s="49">
        <v>9</v>
      </c>
      <c r="O33" s="21">
        <f t="shared" si="1"/>
        <v>29</v>
      </c>
      <c r="P33" s="22">
        <v>144</v>
      </c>
      <c r="Q33" s="22"/>
      <c r="R33" s="22"/>
      <c r="S33" s="36"/>
      <c r="T33" s="83"/>
      <c r="U33" s="21">
        <v>6</v>
      </c>
      <c r="V33" s="33">
        <f>SUM(D126:D129)</f>
        <v>13</v>
      </c>
      <c r="W33" s="33">
        <f t="shared" ref="W33:AF33" si="34">SUM(E126:E129)</f>
        <v>4</v>
      </c>
      <c r="X33" s="33">
        <f t="shared" si="34"/>
        <v>30</v>
      </c>
      <c r="Y33" s="33">
        <f t="shared" si="34"/>
        <v>4</v>
      </c>
      <c r="Z33" s="33">
        <f t="shared" si="34"/>
        <v>52</v>
      </c>
      <c r="AA33" s="33">
        <f t="shared" si="34"/>
        <v>208</v>
      </c>
      <c r="AB33" s="33">
        <f t="shared" si="34"/>
        <v>53</v>
      </c>
      <c r="AC33" s="33">
        <f t="shared" si="34"/>
        <v>41</v>
      </c>
      <c r="AD33" s="33">
        <f t="shared" si="34"/>
        <v>115</v>
      </c>
      <c r="AE33" s="33">
        <f t="shared" si="34"/>
        <v>39</v>
      </c>
      <c r="AF33" s="33">
        <f t="shared" si="34"/>
        <v>25</v>
      </c>
      <c r="AG33" s="33">
        <f t="shared" ref="AG33:AH33" si="35">SUM(O126:O129)</f>
        <v>584</v>
      </c>
      <c r="AH33" s="33">
        <f t="shared" si="35"/>
        <v>983</v>
      </c>
      <c r="AI33" s="55">
        <f>AG33/AH33*100</f>
        <v>59.409969481180056</v>
      </c>
    </row>
    <row r="34" spans="1:35" ht="15.75" x14ac:dyDescent="0.25">
      <c r="A34" s="77"/>
      <c r="B34" s="77">
        <v>9</v>
      </c>
      <c r="C34" s="30" t="s">
        <v>43</v>
      </c>
      <c r="D34" s="28">
        <v>0</v>
      </c>
      <c r="E34" s="28">
        <v>0</v>
      </c>
      <c r="F34" s="28">
        <v>3</v>
      </c>
      <c r="G34" s="28">
        <v>0</v>
      </c>
      <c r="H34" s="28">
        <v>1</v>
      </c>
      <c r="I34" s="28">
        <v>4</v>
      </c>
      <c r="J34" s="28">
        <v>13</v>
      </c>
      <c r="K34" s="28">
        <v>2</v>
      </c>
      <c r="L34" s="28">
        <v>5</v>
      </c>
      <c r="M34" s="28">
        <v>1</v>
      </c>
      <c r="N34" s="47">
        <v>3</v>
      </c>
      <c r="O34" s="21">
        <f t="shared" si="1"/>
        <v>32</v>
      </c>
      <c r="P34" s="22">
        <v>160</v>
      </c>
      <c r="Q34" s="22"/>
      <c r="R34" s="22"/>
      <c r="S34" s="36"/>
      <c r="T34" s="83"/>
      <c r="U34" s="21">
        <v>7</v>
      </c>
      <c r="V34" s="33">
        <f t="shared" ref="V34:AF34" si="36">SUM(D130:D133)</f>
        <v>0</v>
      </c>
      <c r="W34" s="33">
        <f t="shared" si="36"/>
        <v>0</v>
      </c>
      <c r="X34" s="33">
        <f t="shared" si="36"/>
        <v>0</v>
      </c>
      <c r="Y34" s="33">
        <f t="shared" si="36"/>
        <v>0</v>
      </c>
      <c r="Z34" s="33">
        <f t="shared" si="36"/>
        <v>0</v>
      </c>
      <c r="AA34" s="33">
        <f t="shared" si="36"/>
        <v>0</v>
      </c>
      <c r="AB34" s="33">
        <f t="shared" si="36"/>
        <v>0</v>
      </c>
      <c r="AC34" s="33">
        <f t="shared" si="36"/>
        <v>0</v>
      </c>
      <c r="AD34" s="33">
        <f t="shared" si="36"/>
        <v>0</v>
      </c>
      <c r="AE34" s="33">
        <f t="shared" si="36"/>
        <v>0</v>
      </c>
      <c r="AF34" s="33">
        <f t="shared" si="36"/>
        <v>0</v>
      </c>
      <c r="AG34" s="33">
        <f t="shared" ref="AG34:AH34" si="37">SUM(O130:O133)</f>
        <v>0</v>
      </c>
      <c r="AH34" s="33">
        <f t="shared" si="37"/>
        <v>0</v>
      </c>
      <c r="AI34" s="43" t="e">
        <f t="shared" si="3"/>
        <v>#DIV/0!</v>
      </c>
    </row>
    <row r="35" spans="1:35" ht="15.75" x14ac:dyDescent="0.25">
      <c r="A35" s="77"/>
      <c r="B35" s="77"/>
      <c r="C35" s="31" t="s">
        <v>44</v>
      </c>
      <c r="D35" s="9">
        <v>0</v>
      </c>
      <c r="E35" s="9">
        <v>0</v>
      </c>
      <c r="F35" s="9">
        <v>6</v>
      </c>
      <c r="G35" s="9">
        <v>0</v>
      </c>
      <c r="H35" s="9">
        <v>3</v>
      </c>
      <c r="I35" s="9">
        <v>2</v>
      </c>
      <c r="J35" s="9">
        <v>17</v>
      </c>
      <c r="K35" s="9">
        <v>0</v>
      </c>
      <c r="L35" s="9">
        <v>5</v>
      </c>
      <c r="M35" s="9">
        <v>0</v>
      </c>
      <c r="N35" s="48">
        <v>8</v>
      </c>
      <c r="O35" s="21">
        <f t="shared" si="1"/>
        <v>41</v>
      </c>
      <c r="P35" s="22">
        <v>162</v>
      </c>
      <c r="Q35" s="22"/>
      <c r="R35" s="22"/>
      <c r="S35" s="36"/>
      <c r="T35" s="83"/>
      <c r="U35" s="21">
        <v>8</v>
      </c>
      <c r="V35" s="33">
        <f>SUM(D134:D137)</f>
        <v>0</v>
      </c>
      <c r="W35" s="33">
        <f t="shared" ref="W35:AH35" si="38">SUM(E134:E137)</f>
        <v>0</v>
      </c>
      <c r="X35" s="33">
        <f t="shared" si="38"/>
        <v>0</v>
      </c>
      <c r="Y35" s="33">
        <f t="shared" si="38"/>
        <v>0</v>
      </c>
      <c r="Z35" s="33">
        <f t="shared" si="38"/>
        <v>0</v>
      </c>
      <c r="AA35" s="33">
        <f t="shared" si="38"/>
        <v>0</v>
      </c>
      <c r="AB35" s="33">
        <f t="shared" si="38"/>
        <v>0</v>
      </c>
      <c r="AC35" s="33">
        <f t="shared" si="38"/>
        <v>0</v>
      </c>
      <c r="AD35" s="33">
        <f t="shared" si="38"/>
        <v>0</v>
      </c>
      <c r="AE35" s="33">
        <f t="shared" si="38"/>
        <v>0</v>
      </c>
      <c r="AF35" s="33">
        <f t="shared" si="38"/>
        <v>0</v>
      </c>
      <c r="AG35" s="33">
        <f t="shared" si="38"/>
        <v>0</v>
      </c>
      <c r="AH35" s="33">
        <f t="shared" si="38"/>
        <v>0</v>
      </c>
      <c r="AI35" s="43" t="e">
        <f t="shared" si="3"/>
        <v>#DIV/0!</v>
      </c>
    </row>
    <row r="36" spans="1:35" ht="15.75" x14ac:dyDescent="0.25">
      <c r="A36" s="77"/>
      <c r="B36" s="77"/>
      <c r="C36" s="31" t="s">
        <v>45</v>
      </c>
      <c r="D36" s="9">
        <v>0</v>
      </c>
      <c r="E36" s="9">
        <v>0</v>
      </c>
      <c r="F36" s="9">
        <v>7</v>
      </c>
      <c r="G36" s="9">
        <v>0</v>
      </c>
      <c r="H36" s="9">
        <v>1</v>
      </c>
      <c r="I36" s="9">
        <v>1</v>
      </c>
      <c r="J36" s="9">
        <v>5</v>
      </c>
      <c r="K36" s="9">
        <v>0</v>
      </c>
      <c r="L36" s="9">
        <v>8</v>
      </c>
      <c r="M36" s="9">
        <v>3</v>
      </c>
      <c r="N36" s="48">
        <v>4</v>
      </c>
      <c r="O36" s="21">
        <f t="shared" si="1"/>
        <v>29</v>
      </c>
      <c r="P36" s="22">
        <v>177</v>
      </c>
      <c r="Q36" s="22"/>
      <c r="R36" s="22"/>
      <c r="S36" s="36"/>
      <c r="T36" s="83"/>
      <c r="U36" s="21">
        <v>9</v>
      </c>
      <c r="V36" s="33">
        <f>SUM(D138:D141)</f>
        <v>0</v>
      </c>
      <c r="W36" s="33">
        <f t="shared" ref="W36:AH36" si="39">SUM(E138:E141)</f>
        <v>0</v>
      </c>
      <c r="X36" s="33">
        <f t="shared" si="39"/>
        <v>0</v>
      </c>
      <c r="Y36" s="33">
        <f t="shared" si="39"/>
        <v>0</v>
      </c>
      <c r="Z36" s="33">
        <f t="shared" si="39"/>
        <v>0</v>
      </c>
      <c r="AA36" s="33">
        <f t="shared" si="39"/>
        <v>0</v>
      </c>
      <c r="AB36" s="33">
        <f t="shared" si="39"/>
        <v>0</v>
      </c>
      <c r="AC36" s="33">
        <f t="shared" si="39"/>
        <v>0</v>
      </c>
      <c r="AD36" s="33">
        <f t="shared" si="39"/>
        <v>0</v>
      </c>
      <c r="AE36" s="33">
        <f t="shared" si="39"/>
        <v>0</v>
      </c>
      <c r="AF36" s="33">
        <f t="shared" si="39"/>
        <v>0</v>
      </c>
      <c r="AG36" s="33">
        <f t="shared" si="39"/>
        <v>0</v>
      </c>
      <c r="AH36" s="33">
        <f t="shared" si="39"/>
        <v>0</v>
      </c>
      <c r="AI36" s="43" t="e">
        <f t="shared" si="3"/>
        <v>#DIV/0!</v>
      </c>
    </row>
    <row r="37" spans="1:35" ht="16.5" thickBot="1" x14ac:dyDescent="0.3">
      <c r="A37" s="77"/>
      <c r="B37" s="77"/>
      <c r="C37" s="32" t="s">
        <v>46</v>
      </c>
      <c r="D37" s="19">
        <v>0</v>
      </c>
      <c r="E37" s="19">
        <v>0</v>
      </c>
      <c r="F37" s="19">
        <v>2</v>
      </c>
      <c r="G37" s="19">
        <v>0</v>
      </c>
      <c r="H37" s="19">
        <v>5</v>
      </c>
      <c r="I37" s="19">
        <v>1</v>
      </c>
      <c r="J37" s="19">
        <v>10</v>
      </c>
      <c r="K37" s="19">
        <v>0</v>
      </c>
      <c r="L37" s="19">
        <v>10</v>
      </c>
      <c r="M37" s="19">
        <v>0</v>
      </c>
      <c r="N37" s="49">
        <v>0</v>
      </c>
      <c r="O37" s="21">
        <f t="shared" si="1"/>
        <v>28</v>
      </c>
      <c r="P37" s="22">
        <v>133</v>
      </c>
      <c r="Q37" s="22"/>
      <c r="R37" s="22"/>
      <c r="S37" s="36"/>
      <c r="T37" s="83"/>
      <c r="U37" s="21">
        <v>10</v>
      </c>
      <c r="V37" s="33">
        <f>SUM(D142:D145)</f>
        <v>0</v>
      </c>
      <c r="W37" s="33">
        <f t="shared" ref="W37:AH37" si="40">SUM(E142:E145)</f>
        <v>0</v>
      </c>
      <c r="X37" s="33">
        <f t="shared" si="40"/>
        <v>0</v>
      </c>
      <c r="Y37" s="33">
        <f t="shared" si="40"/>
        <v>0</v>
      </c>
      <c r="Z37" s="33">
        <f t="shared" si="40"/>
        <v>0</v>
      </c>
      <c r="AA37" s="33">
        <f t="shared" si="40"/>
        <v>0</v>
      </c>
      <c r="AB37" s="33">
        <f t="shared" si="40"/>
        <v>0</v>
      </c>
      <c r="AC37" s="33">
        <f t="shared" si="40"/>
        <v>0</v>
      </c>
      <c r="AD37" s="33">
        <f t="shared" si="40"/>
        <v>0</v>
      </c>
      <c r="AE37" s="33">
        <f t="shared" si="40"/>
        <v>0</v>
      </c>
      <c r="AF37" s="33">
        <f t="shared" si="40"/>
        <v>0</v>
      </c>
      <c r="AG37" s="33">
        <f t="shared" si="40"/>
        <v>0</v>
      </c>
      <c r="AH37" s="33">
        <f t="shared" si="40"/>
        <v>0</v>
      </c>
      <c r="AI37" s="43" t="e">
        <f t="shared" si="3"/>
        <v>#DIV/0!</v>
      </c>
    </row>
    <row r="38" spans="1:35" ht="15.75" x14ac:dyDescent="0.25">
      <c r="A38" s="77"/>
      <c r="B38" s="77">
        <v>10</v>
      </c>
      <c r="C38" s="30" t="s">
        <v>47</v>
      </c>
      <c r="D38" s="28">
        <v>0</v>
      </c>
      <c r="E38" s="28">
        <v>0</v>
      </c>
      <c r="F38" s="28">
        <v>8</v>
      </c>
      <c r="G38" s="28">
        <v>0</v>
      </c>
      <c r="H38" s="28">
        <v>9</v>
      </c>
      <c r="I38" s="28">
        <v>6</v>
      </c>
      <c r="J38" s="28">
        <v>28</v>
      </c>
      <c r="K38" s="28">
        <v>0</v>
      </c>
      <c r="L38" s="28">
        <v>18</v>
      </c>
      <c r="M38" s="28">
        <v>3</v>
      </c>
      <c r="N38" s="47">
        <v>7</v>
      </c>
      <c r="O38" s="21">
        <f t="shared" si="1"/>
        <v>79</v>
      </c>
      <c r="P38" s="22">
        <v>184</v>
      </c>
      <c r="Q38" s="22"/>
      <c r="R38" s="22"/>
      <c r="S38" s="36"/>
      <c r="T38" s="83"/>
      <c r="U38" s="21">
        <v>11</v>
      </c>
      <c r="V38" s="33">
        <f>SUM(D146:D149)</f>
        <v>0</v>
      </c>
      <c r="W38" s="33">
        <f t="shared" ref="W38:AH38" si="41">SUM(E146:E149)</f>
        <v>0</v>
      </c>
      <c r="X38" s="33">
        <f t="shared" si="41"/>
        <v>0</v>
      </c>
      <c r="Y38" s="33">
        <f t="shared" si="41"/>
        <v>0</v>
      </c>
      <c r="Z38" s="33">
        <f t="shared" si="41"/>
        <v>0</v>
      </c>
      <c r="AA38" s="33">
        <f t="shared" si="41"/>
        <v>0</v>
      </c>
      <c r="AB38" s="33">
        <f t="shared" si="41"/>
        <v>0</v>
      </c>
      <c r="AC38" s="33">
        <f t="shared" si="41"/>
        <v>0</v>
      </c>
      <c r="AD38" s="33">
        <f t="shared" si="41"/>
        <v>0</v>
      </c>
      <c r="AE38" s="33">
        <f t="shared" si="41"/>
        <v>0</v>
      </c>
      <c r="AF38" s="33">
        <f t="shared" si="41"/>
        <v>0</v>
      </c>
      <c r="AG38" s="33">
        <f t="shared" si="41"/>
        <v>0</v>
      </c>
      <c r="AH38" s="33">
        <f t="shared" si="41"/>
        <v>0</v>
      </c>
      <c r="AI38" s="43" t="e">
        <f t="shared" si="3"/>
        <v>#DIV/0!</v>
      </c>
    </row>
    <row r="39" spans="1:35" ht="15.75" x14ac:dyDescent="0.25">
      <c r="A39" s="77"/>
      <c r="B39" s="77"/>
      <c r="C39" s="31" t="s">
        <v>48</v>
      </c>
      <c r="D39" s="9">
        <v>0</v>
      </c>
      <c r="E39" s="9">
        <v>0</v>
      </c>
      <c r="F39" s="9">
        <v>6</v>
      </c>
      <c r="G39" s="9">
        <v>0</v>
      </c>
      <c r="H39" s="9">
        <v>8</v>
      </c>
      <c r="I39" s="9">
        <v>6</v>
      </c>
      <c r="J39" s="9">
        <v>14</v>
      </c>
      <c r="K39" s="9">
        <v>2</v>
      </c>
      <c r="L39" s="9">
        <v>16</v>
      </c>
      <c r="M39" s="9">
        <v>1</v>
      </c>
      <c r="N39" s="48">
        <v>2</v>
      </c>
      <c r="O39" s="21">
        <f t="shared" si="1"/>
        <v>55</v>
      </c>
      <c r="P39" s="22">
        <v>159</v>
      </c>
      <c r="Q39" s="22"/>
      <c r="R39" s="22"/>
      <c r="S39" s="36"/>
      <c r="T39" s="83"/>
      <c r="U39" s="21">
        <v>12</v>
      </c>
      <c r="V39" s="33">
        <f>SUM(D150:D153)</f>
        <v>0</v>
      </c>
      <c r="W39" s="33">
        <f t="shared" ref="W39:AH39" si="42">SUM(E150:E153)</f>
        <v>0</v>
      </c>
      <c r="X39" s="33">
        <f t="shared" si="42"/>
        <v>0</v>
      </c>
      <c r="Y39" s="33">
        <f t="shared" si="42"/>
        <v>0</v>
      </c>
      <c r="Z39" s="33">
        <f t="shared" si="42"/>
        <v>0</v>
      </c>
      <c r="AA39" s="33">
        <f t="shared" si="42"/>
        <v>0</v>
      </c>
      <c r="AB39" s="33">
        <f t="shared" si="42"/>
        <v>0</v>
      </c>
      <c r="AC39" s="33">
        <f t="shared" si="42"/>
        <v>0</v>
      </c>
      <c r="AD39" s="33">
        <f t="shared" si="42"/>
        <v>0</v>
      </c>
      <c r="AE39" s="33">
        <f t="shared" si="42"/>
        <v>0</v>
      </c>
      <c r="AF39" s="33">
        <f t="shared" si="42"/>
        <v>0</v>
      </c>
      <c r="AG39" s="33">
        <f t="shared" si="42"/>
        <v>0</v>
      </c>
      <c r="AH39" s="33">
        <f t="shared" si="42"/>
        <v>0</v>
      </c>
      <c r="AI39" s="43" t="e">
        <f t="shared" si="3"/>
        <v>#DIV/0!</v>
      </c>
    </row>
    <row r="40" spans="1:35" ht="15.75" x14ac:dyDescent="0.25">
      <c r="A40" s="77"/>
      <c r="B40" s="77"/>
      <c r="C40" s="31" t="s">
        <v>49</v>
      </c>
      <c r="D40" s="9">
        <v>0</v>
      </c>
      <c r="E40" s="9">
        <v>3</v>
      </c>
      <c r="F40" s="9">
        <v>21</v>
      </c>
      <c r="G40" s="9">
        <v>0</v>
      </c>
      <c r="H40" s="9">
        <v>9</v>
      </c>
      <c r="I40" s="9">
        <v>10</v>
      </c>
      <c r="J40" s="9">
        <v>34</v>
      </c>
      <c r="K40" s="9">
        <v>3</v>
      </c>
      <c r="L40" s="9">
        <v>27</v>
      </c>
      <c r="M40" s="9">
        <v>2</v>
      </c>
      <c r="N40" s="48">
        <v>6</v>
      </c>
      <c r="O40" s="21">
        <f t="shared" si="1"/>
        <v>115</v>
      </c>
      <c r="P40" s="22">
        <v>212</v>
      </c>
      <c r="Q40" s="22"/>
      <c r="R40" s="22"/>
      <c r="S40" s="36"/>
      <c r="T40" s="84"/>
      <c r="U40" s="21">
        <v>13</v>
      </c>
      <c r="V40" s="33">
        <f>SUM(D154:D157)</f>
        <v>0</v>
      </c>
      <c r="W40" s="33">
        <f t="shared" ref="W40:AH40" si="43">SUM(E154:E157)</f>
        <v>0</v>
      </c>
      <c r="X40" s="33">
        <f t="shared" si="43"/>
        <v>0</v>
      </c>
      <c r="Y40" s="33">
        <f t="shared" si="43"/>
        <v>0</v>
      </c>
      <c r="Z40" s="33">
        <f t="shared" si="43"/>
        <v>0</v>
      </c>
      <c r="AA40" s="33">
        <f t="shared" si="43"/>
        <v>0</v>
      </c>
      <c r="AB40" s="33">
        <f t="shared" si="43"/>
        <v>0</v>
      </c>
      <c r="AC40" s="33">
        <f t="shared" si="43"/>
        <v>0</v>
      </c>
      <c r="AD40" s="33">
        <f t="shared" si="43"/>
        <v>0</v>
      </c>
      <c r="AE40" s="33">
        <f t="shared" si="43"/>
        <v>0</v>
      </c>
      <c r="AF40" s="33">
        <f t="shared" si="43"/>
        <v>0</v>
      </c>
      <c r="AG40" s="33">
        <f t="shared" si="43"/>
        <v>0</v>
      </c>
      <c r="AH40" s="33">
        <f t="shared" si="43"/>
        <v>0</v>
      </c>
      <c r="AI40" s="43" t="e">
        <f t="shared" si="3"/>
        <v>#DIV/0!</v>
      </c>
    </row>
    <row r="41" spans="1:35" ht="16.5" thickBot="1" x14ac:dyDescent="0.3">
      <c r="A41" s="77"/>
      <c r="B41" s="77"/>
      <c r="C41" s="32" t="s">
        <v>50</v>
      </c>
      <c r="D41" s="19">
        <v>0</v>
      </c>
      <c r="E41" s="19">
        <v>0</v>
      </c>
      <c r="F41" s="19">
        <v>8</v>
      </c>
      <c r="G41" s="19">
        <v>0</v>
      </c>
      <c r="H41" s="19">
        <v>1</v>
      </c>
      <c r="I41" s="19">
        <v>2</v>
      </c>
      <c r="J41" s="19">
        <v>25</v>
      </c>
      <c r="K41" s="19">
        <v>5</v>
      </c>
      <c r="L41" s="19">
        <v>32</v>
      </c>
      <c r="M41" s="19">
        <v>8</v>
      </c>
      <c r="N41" s="49">
        <v>8</v>
      </c>
      <c r="O41" s="21">
        <f t="shared" si="1"/>
        <v>89</v>
      </c>
      <c r="P41" s="22">
        <v>164</v>
      </c>
      <c r="Q41" s="22"/>
      <c r="R41" s="22"/>
      <c r="S41" s="36"/>
    </row>
    <row r="42" spans="1:35" ht="15.75" x14ac:dyDescent="0.25">
      <c r="A42" s="77"/>
      <c r="B42" s="77">
        <v>11</v>
      </c>
      <c r="C42" s="30" t="s">
        <v>51</v>
      </c>
      <c r="D42" s="28">
        <v>0</v>
      </c>
      <c r="E42" s="28">
        <v>0</v>
      </c>
      <c r="F42" s="28">
        <v>7</v>
      </c>
      <c r="G42" s="28">
        <v>0</v>
      </c>
      <c r="H42" s="28">
        <v>3</v>
      </c>
      <c r="I42" s="28">
        <v>4</v>
      </c>
      <c r="J42" s="28">
        <v>21</v>
      </c>
      <c r="K42" s="28">
        <v>2</v>
      </c>
      <c r="L42" s="28">
        <v>14</v>
      </c>
      <c r="M42" s="28">
        <v>4</v>
      </c>
      <c r="N42" s="47">
        <v>5</v>
      </c>
      <c r="O42" s="21">
        <f t="shared" si="1"/>
        <v>60</v>
      </c>
      <c r="P42" s="22">
        <v>165</v>
      </c>
      <c r="Q42" s="22"/>
      <c r="R42" s="22"/>
      <c r="S42" s="36"/>
    </row>
    <row r="43" spans="1:35" ht="15.75" x14ac:dyDescent="0.25">
      <c r="A43" s="77"/>
      <c r="B43" s="77"/>
      <c r="C43" s="31" t="s">
        <v>52</v>
      </c>
      <c r="D43" s="9">
        <v>0</v>
      </c>
      <c r="E43" s="9">
        <v>0</v>
      </c>
      <c r="F43" s="9">
        <v>2</v>
      </c>
      <c r="G43" s="9">
        <v>0</v>
      </c>
      <c r="H43" s="9">
        <v>2</v>
      </c>
      <c r="I43" s="9">
        <v>2</v>
      </c>
      <c r="J43" s="9">
        <v>9</v>
      </c>
      <c r="K43" s="9">
        <v>0</v>
      </c>
      <c r="L43" s="9">
        <v>9</v>
      </c>
      <c r="M43" s="9">
        <v>0</v>
      </c>
      <c r="N43" s="48">
        <v>0</v>
      </c>
      <c r="O43" s="21">
        <f t="shared" si="1"/>
        <v>24</v>
      </c>
      <c r="P43" s="22">
        <v>117</v>
      </c>
      <c r="Q43" s="22"/>
      <c r="R43" s="22"/>
      <c r="S43" s="36"/>
    </row>
    <row r="44" spans="1:35" ht="15.75" x14ac:dyDescent="0.25">
      <c r="A44" s="77"/>
      <c r="B44" s="77"/>
      <c r="C44" s="31" t="s">
        <v>53</v>
      </c>
      <c r="D44" s="9">
        <v>0</v>
      </c>
      <c r="E44" s="9">
        <v>0</v>
      </c>
      <c r="F44" s="9">
        <v>3</v>
      </c>
      <c r="G44" s="9">
        <v>0</v>
      </c>
      <c r="H44" s="9">
        <v>4</v>
      </c>
      <c r="I44" s="9">
        <v>9</v>
      </c>
      <c r="J44" s="9">
        <v>23</v>
      </c>
      <c r="K44" s="9">
        <v>2</v>
      </c>
      <c r="L44" s="9">
        <v>22</v>
      </c>
      <c r="M44" s="9">
        <v>3</v>
      </c>
      <c r="N44" s="48">
        <v>4</v>
      </c>
      <c r="O44" s="21">
        <f t="shared" si="1"/>
        <v>70</v>
      </c>
      <c r="P44" s="22">
        <v>150</v>
      </c>
      <c r="Q44" s="22"/>
      <c r="R44" s="22"/>
      <c r="S44" s="36"/>
    </row>
    <row r="45" spans="1:35" ht="16.5" thickBot="1" x14ac:dyDescent="0.3">
      <c r="A45" s="77"/>
      <c r="B45" s="77"/>
      <c r="C45" s="32" t="s">
        <v>54</v>
      </c>
      <c r="D45" s="19">
        <v>0</v>
      </c>
      <c r="E45" s="19">
        <v>0</v>
      </c>
      <c r="F45" s="19">
        <v>1</v>
      </c>
      <c r="G45" s="19">
        <v>0</v>
      </c>
      <c r="H45" s="19">
        <v>1</v>
      </c>
      <c r="I45" s="19">
        <v>5</v>
      </c>
      <c r="J45" s="19">
        <v>16</v>
      </c>
      <c r="K45" s="19">
        <v>1</v>
      </c>
      <c r="L45" s="19">
        <v>13</v>
      </c>
      <c r="M45" s="19">
        <v>1</v>
      </c>
      <c r="N45" s="49">
        <v>0</v>
      </c>
      <c r="O45" s="21">
        <f t="shared" si="1"/>
        <v>38</v>
      </c>
      <c r="P45" s="22">
        <v>133</v>
      </c>
      <c r="Q45" s="22"/>
      <c r="R45" s="22"/>
      <c r="S45" s="36"/>
    </row>
    <row r="46" spans="1:35" ht="15.75" x14ac:dyDescent="0.25">
      <c r="A46" s="77"/>
      <c r="B46" s="77">
        <v>12</v>
      </c>
      <c r="C46" s="30" t="s">
        <v>55</v>
      </c>
      <c r="D46" s="28">
        <v>0</v>
      </c>
      <c r="E46" s="28">
        <v>0</v>
      </c>
      <c r="F46" s="28">
        <v>1</v>
      </c>
      <c r="G46" s="28">
        <v>0</v>
      </c>
      <c r="H46" s="28">
        <v>1</v>
      </c>
      <c r="I46" s="28">
        <v>0</v>
      </c>
      <c r="J46" s="28">
        <v>16</v>
      </c>
      <c r="K46" s="28">
        <v>1</v>
      </c>
      <c r="L46" s="28">
        <v>11</v>
      </c>
      <c r="M46" s="28">
        <v>1</v>
      </c>
      <c r="N46" s="47">
        <v>2</v>
      </c>
      <c r="O46" s="21">
        <f t="shared" si="1"/>
        <v>33</v>
      </c>
      <c r="P46" s="22">
        <v>123</v>
      </c>
      <c r="Q46" s="22"/>
      <c r="R46" s="22"/>
      <c r="S46" s="36"/>
    </row>
    <row r="47" spans="1:35" ht="15.75" x14ac:dyDescent="0.25">
      <c r="A47" s="77"/>
      <c r="B47" s="77"/>
      <c r="C47" s="31" t="s">
        <v>56</v>
      </c>
      <c r="D47" s="9">
        <v>0</v>
      </c>
      <c r="E47" s="9">
        <v>1</v>
      </c>
      <c r="F47" s="9">
        <v>3</v>
      </c>
      <c r="G47" s="9">
        <v>0</v>
      </c>
      <c r="H47" s="9">
        <v>3</v>
      </c>
      <c r="I47" s="9">
        <v>11</v>
      </c>
      <c r="J47" s="9">
        <v>13</v>
      </c>
      <c r="K47" s="9">
        <v>2</v>
      </c>
      <c r="L47" s="9">
        <v>20</v>
      </c>
      <c r="M47" s="9">
        <v>0</v>
      </c>
      <c r="N47" s="48">
        <v>4</v>
      </c>
      <c r="O47" s="21">
        <f t="shared" si="1"/>
        <v>57</v>
      </c>
      <c r="P47" s="22">
        <v>100</v>
      </c>
      <c r="Q47" s="22"/>
      <c r="R47" s="22"/>
      <c r="S47" s="36"/>
    </row>
    <row r="48" spans="1:35" ht="15.75" x14ac:dyDescent="0.25">
      <c r="A48" s="77"/>
      <c r="B48" s="77"/>
      <c r="C48" s="31" t="s">
        <v>57</v>
      </c>
      <c r="D48" s="9">
        <v>0</v>
      </c>
      <c r="E48" s="9">
        <v>0</v>
      </c>
      <c r="F48" s="9">
        <v>0</v>
      </c>
      <c r="G48" s="9">
        <v>0</v>
      </c>
      <c r="H48" s="9">
        <v>2</v>
      </c>
      <c r="I48" s="9">
        <v>4</v>
      </c>
      <c r="J48" s="9">
        <v>17</v>
      </c>
      <c r="K48" s="9">
        <v>0</v>
      </c>
      <c r="L48" s="9">
        <v>1</v>
      </c>
      <c r="M48" s="9">
        <v>19</v>
      </c>
      <c r="N48" s="48">
        <v>8</v>
      </c>
      <c r="O48" s="21">
        <f t="shared" si="1"/>
        <v>51</v>
      </c>
      <c r="P48" s="22">
        <v>125</v>
      </c>
      <c r="Q48" s="22"/>
      <c r="R48" s="22"/>
      <c r="S48" s="36"/>
    </row>
    <row r="49" spans="1:19" ht="16.5" thickBot="1" x14ac:dyDescent="0.3">
      <c r="A49" s="77"/>
      <c r="B49" s="77"/>
      <c r="C49" s="32" t="s">
        <v>58</v>
      </c>
      <c r="D49" s="19">
        <v>0</v>
      </c>
      <c r="E49" s="19">
        <v>2</v>
      </c>
      <c r="F49" s="19">
        <v>2</v>
      </c>
      <c r="G49" s="19">
        <v>0</v>
      </c>
      <c r="H49" s="19">
        <v>6</v>
      </c>
      <c r="I49" s="19">
        <v>15</v>
      </c>
      <c r="J49" s="19">
        <v>19</v>
      </c>
      <c r="K49" s="19">
        <v>0</v>
      </c>
      <c r="L49" s="19">
        <v>1</v>
      </c>
      <c r="M49" s="19">
        <v>9</v>
      </c>
      <c r="N49" s="49">
        <v>10</v>
      </c>
      <c r="O49" s="21">
        <f t="shared" si="1"/>
        <v>64</v>
      </c>
      <c r="P49" s="22">
        <v>212</v>
      </c>
      <c r="Q49" s="22"/>
      <c r="R49" s="22"/>
      <c r="S49" s="36"/>
    </row>
    <row r="50" spans="1:19" ht="15.75" x14ac:dyDescent="0.25">
      <c r="A50" s="77"/>
      <c r="B50" s="77">
        <v>13</v>
      </c>
      <c r="C50" s="30" t="s">
        <v>59</v>
      </c>
      <c r="D50" s="28">
        <v>0</v>
      </c>
      <c r="E50" s="28">
        <v>0</v>
      </c>
      <c r="F50" s="28">
        <v>0</v>
      </c>
      <c r="G50" s="28">
        <v>0</v>
      </c>
      <c r="H50" s="28">
        <v>16</v>
      </c>
      <c r="I50" s="28">
        <v>2</v>
      </c>
      <c r="J50" s="28">
        <v>13</v>
      </c>
      <c r="K50" s="28">
        <v>0</v>
      </c>
      <c r="L50" s="28">
        <v>0</v>
      </c>
      <c r="M50" s="28">
        <v>15</v>
      </c>
      <c r="N50" s="47">
        <v>8</v>
      </c>
      <c r="O50" s="21">
        <f t="shared" si="1"/>
        <v>54</v>
      </c>
      <c r="P50" s="22">
        <v>144</v>
      </c>
      <c r="Q50" s="22"/>
      <c r="R50" s="22"/>
      <c r="S50" s="36"/>
    </row>
    <row r="51" spans="1:19" ht="15.75" x14ac:dyDescent="0.25">
      <c r="A51" s="77"/>
      <c r="B51" s="77"/>
      <c r="C51" s="31" t="s">
        <v>60</v>
      </c>
      <c r="D51" s="9">
        <v>0</v>
      </c>
      <c r="E51" s="9">
        <v>0</v>
      </c>
      <c r="F51" s="9">
        <v>0</v>
      </c>
      <c r="G51" s="9">
        <v>0</v>
      </c>
      <c r="H51" s="9">
        <v>4</v>
      </c>
      <c r="I51" s="9">
        <v>4</v>
      </c>
      <c r="J51" s="9">
        <v>4</v>
      </c>
      <c r="K51" s="9">
        <v>0</v>
      </c>
      <c r="L51" s="9">
        <v>0</v>
      </c>
      <c r="M51" s="9">
        <v>5</v>
      </c>
      <c r="N51" s="48">
        <v>10</v>
      </c>
      <c r="O51" s="21">
        <f t="shared" si="1"/>
        <v>27</v>
      </c>
      <c r="P51" s="22">
        <v>121</v>
      </c>
      <c r="Q51" s="22"/>
      <c r="R51" s="22"/>
      <c r="S51" s="36"/>
    </row>
    <row r="52" spans="1:19" ht="15.75" x14ac:dyDescent="0.25">
      <c r="A52" s="77"/>
      <c r="B52" s="77"/>
      <c r="C52" s="31" t="s">
        <v>61</v>
      </c>
      <c r="D52" s="9">
        <v>0</v>
      </c>
      <c r="E52" s="9">
        <v>0</v>
      </c>
      <c r="F52" s="9">
        <v>0</v>
      </c>
      <c r="G52" s="9">
        <v>0</v>
      </c>
      <c r="H52" s="9">
        <v>5</v>
      </c>
      <c r="I52" s="9">
        <v>4</v>
      </c>
      <c r="J52" s="9">
        <v>10</v>
      </c>
      <c r="K52" s="9">
        <v>0</v>
      </c>
      <c r="L52" s="9">
        <v>3</v>
      </c>
      <c r="M52" s="9">
        <v>12</v>
      </c>
      <c r="N52" s="48">
        <v>22</v>
      </c>
      <c r="O52" s="21">
        <f t="shared" si="1"/>
        <v>56</v>
      </c>
      <c r="P52" s="22">
        <v>153</v>
      </c>
      <c r="Q52" s="22"/>
      <c r="R52" s="22"/>
      <c r="S52" s="36"/>
    </row>
    <row r="53" spans="1:19" ht="16.5" thickBot="1" x14ac:dyDescent="0.3">
      <c r="A53" s="77"/>
      <c r="B53" s="77"/>
      <c r="C53" s="32" t="s">
        <v>62</v>
      </c>
      <c r="D53" s="19">
        <v>0</v>
      </c>
      <c r="E53" s="19">
        <v>0</v>
      </c>
      <c r="F53" s="19">
        <v>0</v>
      </c>
      <c r="G53" s="19">
        <v>0</v>
      </c>
      <c r="H53" s="19">
        <v>6</v>
      </c>
      <c r="I53" s="19">
        <v>5</v>
      </c>
      <c r="J53" s="19">
        <v>4</v>
      </c>
      <c r="K53" s="19">
        <v>0</v>
      </c>
      <c r="L53" s="19">
        <v>2</v>
      </c>
      <c r="M53" s="19">
        <v>10</v>
      </c>
      <c r="N53" s="49">
        <v>10</v>
      </c>
      <c r="O53" s="21">
        <f t="shared" si="1"/>
        <v>37</v>
      </c>
      <c r="P53" s="22">
        <v>104</v>
      </c>
      <c r="Q53" s="22"/>
      <c r="R53" s="22"/>
      <c r="S53" s="36"/>
    </row>
    <row r="54" spans="1:19" ht="15.75" x14ac:dyDescent="0.25">
      <c r="A54" s="77">
        <v>2023</v>
      </c>
      <c r="B54" s="77">
        <v>1</v>
      </c>
      <c r="C54" s="30" t="s">
        <v>11</v>
      </c>
      <c r="D54" s="18">
        <v>0</v>
      </c>
      <c r="E54" s="18">
        <v>1</v>
      </c>
      <c r="F54" s="18">
        <v>0</v>
      </c>
      <c r="G54" s="18">
        <v>5</v>
      </c>
      <c r="H54" s="18">
        <v>13</v>
      </c>
      <c r="I54" s="18">
        <v>8</v>
      </c>
      <c r="J54" s="18">
        <v>8</v>
      </c>
      <c r="K54" s="18">
        <v>6</v>
      </c>
      <c r="L54" s="18">
        <v>20</v>
      </c>
      <c r="M54" s="18">
        <v>3</v>
      </c>
      <c r="N54" s="50">
        <v>2</v>
      </c>
      <c r="O54" s="21">
        <f t="shared" si="1"/>
        <v>66</v>
      </c>
      <c r="P54" s="21">
        <v>1812</v>
      </c>
      <c r="Q54" s="21"/>
      <c r="R54" s="21"/>
      <c r="S54" s="35"/>
    </row>
    <row r="55" spans="1:19" ht="15.75" x14ac:dyDescent="0.25">
      <c r="A55" s="77"/>
      <c r="B55" s="77"/>
      <c r="C55" s="31" t="s">
        <v>12</v>
      </c>
      <c r="D55" s="8">
        <v>0</v>
      </c>
      <c r="E55" s="8">
        <v>1</v>
      </c>
      <c r="F55" s="8">
        <v>0</v>
      </c>
      <c r="G55" s="8">
        <v>0</v>
      </c>
      <c r="H55" s="8">
        <v>8</v>
      </c>
      <c r="I55" s="8">
        <v>6</v>
      </c>
      <c r="J55" s="8">
        <v>6</v>
      </c>
      <c r="K55" s="8">
        <v>1</v>
      </c>
      <c r="L55" s="8">
        <v>23</v>
      </c>
      <c r="M55" s="8">
        <v>1</v>
      </c>
      <c r="N55" s="51">
        <v>2</v>
      </c>
      <c r="O55" s="21">
        <f t="shared" si="1"/>
        <v>48</v>
      </c>
      <c r="P55" s="21">
        <v>2147</v>
      </c>
      <c r="Q55" s="21"/>
      <c r="R55" s="21"/>
      <c r="S55" s="35"/>
    </row>
    <row r="56" spans="1:19" ht="15.75" x14ac:dyDescent="0.25">
      <c r="A56" s="77"/>
      <c r="B56" s="77"/>
      <c r="C56" s="31" t="s">
        <v>13</v>
      </c>
      <c r="D56" s="8">
        <v>1</v>
      </c>
      <c r="E56" s="8">
        <v>1</v>
      </c>
      <c r="F56" s="8">
        <v>0</v>
      </c>
      <c r="G56" s="8">
        <v>6</v>
      </c>
      <c r="H56" s="8">
        <v>12</v>
      </c>
      <c r="I56" s="8">
        <v>7</v>
      </c>
      <c r="J56" s="8">
        <v>6</v>
      </c>
      <c r="K56" s="8">
        <v>2</v>
      </c>
      <c r="L56" s="8">
        <v>18</v>
      </c>
      <c r="M56" s="8">
        <v>3</v>
      </c>
      <c r="N56" s="51">
        <v>2</v>
      </c>
      <c r="O56" s="21">
        <f t="shared" si="1"/>
        <v>58</v>
      </c>
      <c r="P56" s="21">
        <v>2170</v>
      </c>
      <c r="Q56" s="21"/>
      <c r="R56" s="21"/>
      <c r="S56" s="35"/>
    </row>
    <row r="57" spans="1:19" ht="16.5" thickBot="1" x14ac:dyDescent="0.3">
      <c r="A57" s="77"/>
      <c r="B57" s="77"/>
      <c r="C57" s="32" t="s">
        <v>14</v>
      </c>
      <c r="D57" s="19">
        <v>1</v>
      </c>
      <c r="E57" s="19">
        <v>3</v>
      </c>
      <c r="F57" s="19">
        <v>0</v>
      </c>
      <c r="G57" s="19">
        <v>9</v>
      </c>
      <c r="H57" s="19">
        <v>3</v>
      </c>
      <c r="I57" s="19">
        <v>6</v>
      </c>
      <c r="J57" s="19">
        <v>11</v>
      </c>
      <c r="K57" s="19">
        <v>9</v>
      </c>
      <c r="L57" s="19">
        <v>21</v>
      </c>
      <c r="M57" s="19">
        <v>2</v>
      </c>
      <c r="N57" s="49">
        <v>3</v>
      </c>
      <c r="O57" s="21">
        <f t="shared" si="1"/>
        <v>68</v>
      </c>
      <c r="P57" s="22">
        <v>1497</v>
      </c>
      <c r="Q57" s="22"/>
      <c r="R57" s="22"/>
      <c r="S57" s="36"/>
    </row>
    <row r="58" spans="1:19" ht="15.75" x14ac:dyDescent="0.25">
      <c r="A58" s="77"/>
      <c r="B58" s="77">
        <v>2</v>
      </c>
      <c r="C58" s="30" t="s">
        <v>15</v>
      </c>
      <c r="D58" s="28">
        <v>3</v>
      </c>
      <c r="E58" s="28">
        <v>4</v>
      </c>
      <c r="F58" s="28">
        <v>0</v>
      </c>
      <c r="G58" s="28">
        <v>6</v>
      </c>
      <c r="H58" s="28">
        <v>5</v>
      </c>
      <c r="I58" s="28">
        <v>12</v>
      </c>
      <c r="J58" s="28">
        <v>5</v>
      </c>
      <c r="K58" s="28">
        <v>3</v>
      </c>
      <c r="L58" s="28">
        <v>25</v>
      </c>
      <c r="M58" s="28">
        <v>2</v>
      </c>
      <c r="N58" s="47">
        <v>1</v>
      </c>
      <c r="O58" s="21">
        <f t="shared" si="1"/>
        <v>66</v>
      </c>
      <c r="P58" s="22">
        <v>1250</v>
      </c>
      <c r="Q58" s="22"/>
      <c r="R58" s="22"/>
      <c r="S58" s="36"/>
    </row>
    <row r="59" spans="1:19" ht="15.75" x14ac:dyDescent="0.25">
      <c r="A59" s="77"/>
      <c r="B59" s="77"/>
      <c r="C59" s="31" t="s">
        <v>16</v>
      </c>
      <c r="D59" s="9">
        <v>1</v>
      </c>
      <c r="E59" s="9">
        <v>1</v>
      </c>
      <c r="F59" s="9">
        <v>0</v>
      </c>
      <c r="G59" s="9">
        <v>9</v>
      </c>
      <c r="H59" s="9">
        <v>3</v>
      </c>
      <c r="I59" s="9">
        <v>9</v>
      </c>
      <c r="J59" s="9">
        <v>5</v>
      </c>
      <c r="K59" s="9">
        <v>4</v>
      </c>
      <c r="L59" s="9">
        <v>25</v>
      </c>
      <c r="M59" s="9">
        <v>1</v>
      </c>
      <c r="N59" s="48">
        <v>1</v>
      </c>
      <c r="O59" s="21">
        <f t="shared" si="1"/>
        <v>59</v>
      </c>
      <c r="P59" s="22">
        <v>1315</v>
      </c>
      <c r="Q59" s="22"/>
      <c r="R59" s="22"/>
      <c r="S59" s="36"/>
    </row>
    <row r="60" spans="1:19" ht="15.75" x14ac:dyDescent="0.25">
      <c r="A60" s="77"/>
      <c r="B60" s="77"/>
      <c r="C60" s="31" t="s">
        <v>17</v>
      </c>
      <c r="D60" s="9">
        <v>2</v>
      </c>
      <c r="E60" s="9">
        <v>2</v>
      </c>
      <c r="F60" s="9">
        <v>0</v>
      </c>
      <c r="G60" s="9">
        <v>22</v>
      </c>
      <c r="H60" s="9">
        <v>4</v>
      </c>
      <c r="I60" s="9">
        <v>9</v>
      </c>
      <c r="J60" s="9">
        <v>8</v>
      </c>
      <c r="K60" s="9">
        <v>0</v>
      </c>
      <c r="L60" s="9">
        <v>45</v>
      </c>
      <c r="M60" s="9">
        <v>4</v>
      </c>
      <c r="N60" s="48">
        <v>0</v>
      </c>
      <c r="O60" s="21">
        <f t="shared" si="1"/>
        <v>96</v>
      </c>
      <c r="P60" s="22">
        <v>1325</v>
      </c>
      <c r="Q60" s="22"/>
      <c r="R60" s="22"/>
      <c r="S60" s="36"/>
    </row>
    <row r="61" spans="1:19" ht="16.5" thickBot="1" x14ac:dyDescent="0.3">
      <c r="A61" s="77"/>
      <c r="B61" s="77"/>
      <c r="C61" s="32" t="s">
        <v>18</v>
      </c>
      <c r="D61" s="19">
        <v>0</v>
      </c>
      <c r="E61" s="19">
        <v>2</v>
      </c>
      <c r="F61" s="19">
        <v>0</v>
      </c>
      <c r="G61" s="19">
        <v>19</v>
      </c>
      <c r="H61" s="19">
        <v>5</v>
      </c>
      <c r="I61" s="19">
        <v>9</v>
      </c>
      <c r="J61" s="19">
        <v>9</v>
      </c>
      <c r="K61" s="19">
        <v>5</v>
      </c>
      <c r="L61" s="19">
        <v>29</v>
      </c>
      <c r="M61" s="19">
        <v>4</v>
      </c>
      <c r="N61" s="49">
        <v>1</v>
      </c>
      <c r="O61" s="21">
        <f t="shared" si="1"/>
        <v>83</v>
      </c>
      <c r="P61" s="22">
        <v>1310</v>
      </c>
      <c r="Q61" s="22"/>
      <c r="R61" s="22"/>
      <c r="S61" s="36"/>
    </row>
    <row r="62" spans="1:19" ht="15.75" x14ac:dyDescent="0.25">
      <c r="A62" s="77"/>
      <c r="B62" s="77">
        <v>3</v>
      </c>
      <c r="C62" s="30" t="s">
        <v>19</v>
      </c>
      <c r="D62" s="28">
        <v>7</v>
      </c>
      <c r="E62" s="28">
        <v>11</v>
      </c>
      <c r="F62" s="28">
        <v>0</v>
      </c>
      <c r="G62" s="28">
        <v>18</v>
      </c>
      <c r="H62" s="28">
        <v>4</v>
      </c>
      <c r="I62" s="28">
        <v>4</v>
      </c>
      <c r="J62" s="28">
        <v>3</v>
      </c>
      <c r="K62" s="28">
        <v>1</v>
      </c>
      <c r="L62" s="28">
        <v>10</v>
      </c>
      <c r="M62" s="28">
        <v>0</v>
      </c>
      <c r="N62" s="47">
        <v>0</v>
      </c>
      <c r="O62" s="21">
        <f t="shared" si="1"/>
        <v>58</v>
      </c>
      <c r="P62" s="22">
        <v>1567</v>
      </c>
      <c r="Q62" s="22"/>
      <c r="R62" s="22"/>
      <c r="S62" s="36"/>
    </row>
    <row r="63" spans="1:19" ht="15.75" x14ac:dyDescent="0.25">
      <c r="A63" s="77"/>
      <c r="B63" s="77"/>
      <c r="C63" s="31" t="s">
        <v>20</v>
      </c>
      <c r="D63" s="9">
        <v>8</v>
      </c>
      <c r="E63" s="9">
        <v>5</v>
      </c>
      <c r="F63" s="9">
        <v>0</v>
      </c>
      <c r="G63" s="9">
        <v>30</v>
      </c>
      <c r="H63" s="9">
        <v>1</v>
      </c>
      <c r="I63" s="9">
        <v>14</v>
      </c>
      <c r="J63" s="9">
        <v>4</v>
      </c>
      <c r="K63" s="9">
        <v>2</v>
      </c>
      <c r="L63" s="9">
        <v>15</v>
      </c>
      <c r="M63" s="9">
        <v>2</v>
      </c>
      <c r="N63" s="48">
        <v>0</v>
      </c>
      <c r="O63" s="21">
        <f t="shared" si="1"/>
        <v>81</v>
      </c>
      <c r="P63" s="22">
        <v>1242</v>
      </c>
      <c r="Q63" s="22"/>
      <c r="R63" s="22"/>
      <c r="S63" s="36"/>
    </row>
    <row r="64" spans="1:19" ht="15.75" x14ac:dyDescent="0.25">
      <c r="A64" s="77"/>
      <c r="B64" s="77"/>
      <c r="C64" s="31" t="s">
        <v>21</v>
      </c>
      <c r="D64" s="9">
        <v>5</v>
      </c>
      <c r="E64" s="9">
        <v>12</v>
      </c>
      <c r="F64" s="9">
        <v>0</v>
      </c>
      <c r="G64" s="9">
        <v>27</v>
      </c>
      <c r="H64" s="9">
        <v>12</v>
      </c>
      <c r="I64" s="9">
        <v>1</v>
      </c>
      <c r="J64" s="9">
        <v>5</v>
      </c>
      <c r="K64" s="9">
        <v>9</v>
      </c>
      <c r="L64" s="9">
        <v>36</v>
      </c>
      <c r="M64" s="9">
        <v>8</v>
      </c>
      <c r="N64" s="48">
        <v>0</v>
      </c>
      <c r="O64" s="21">
        <f t="shared" si="1"/>
        <v>115</v>
      </c>
      <c r="P64" s="22">
        <v>1090</v>
      </c>
      <c r="Q64" s="22"/>
      <c r="R64" s="22"/>
      <c r="S64" s="36"/>
    </row>
    <row r="65" spans="1:19" ht="16.5" thickBot="1" x14ac:dyDescent="0.3">
      <c r="A65" s="77"/>
      <c r="B65" s="77"/>
      <c r="C65" s="32" t="s">
        <v>22</v>
      </c>
      <c r="D65" s="19">
        <v>4</v>
      </c>
      <c r="E65" s="19">
        <v>18</v>
      </c>
      <c r="F65" s="19">
        <v>0</v>
      </c>
      <c r="G65" s="19">
        <v>26</v>
      </c>
      <c r="H65" s="19">
        <v>7</v>
      </c>
      <c r="I65" s="19">
        <v>5</v>
      </c>
      <c r="J65" s="19">
        <v>2</v>
      </c>
      <c r="K65" s="19">
        <v>1</v>
      </c>
      <c r="L65" s="19">
        <v>12</v>
      </c>
      <c r="M65" s="19">
        <v>0</v>
      </c>
      <c r="N65" s="49">
        <v>0</v>
      </c>
      <c r="O65" s="21">
        <f t="shared" si="1"/>
        <v>75</v>
      </c>
      <c r="P65" s="22">
        <v>964</v>
      </c>
      <c r="Q65" s="22"/>
      <c r="R65" s="22"/>
      <c r="S65" s="36"/>
    </row>
    <row r="66" spans="1:19" ht="15.75" x14ac:dyDescent="0.25">
      <c r="A66" s="77"/>
      <c r="B66" s="77">
        <v>4</v>
      </c>
      <c r="C66" s="30" t="s">
        <v>23</v>
      </c>
      <c r="D66" s="28">
        <v>18</v>
      </c>
      <c r="E66" s="28">
        <v>24</v>
      </c>
      <c r="F66" s="28">
        <v>0</v>
      </c>
      <c r="G66" s="28">
        <v>20</v>
      </c>
      <c r="H66" s="28">
        <v>4</v>
      </c>
      <c r="I66" s="28">
        <v>10</v>
      </c>
      <c r="J66" s="28">
        <v>0</v>
      </c>
      <c r="K66" s="28">
        <v>2</v>
      </c>
      <c r="L66" s="28">
        <v>5</v>
      </c>
      <c r="M66" s="28">
        <v>0</v>
      </c>
      <c r="N66" s="47">
        <v>0</v>
      </c>
      <c r="O66" s="21">
        <f t="shared" si="1"/>
        <v>83</v>
      </c>
      <c r="P66" s="22">
        <v>743</v>
      </c>
      <c r="Q66" s="22"/>
      <c r="R66" s="22"/>
      <c r="S66" s="36"/>
    </row>
    <row r="67" spans="1:19" ht="15.75" x14ac:dyDescent="0.25">
      <c r="A67" s="77"/>
      <c r="B67" s="77"/>
      <c r="C67" s="31" t="s">
        <v>24</v>
      </c>
      <c r="D67" s="9">
        <v>14</v>
      </c>
      <c r="E67" s="9">
        <v>11</v>
      </c>
      <c r="F67" s="9">
        <v>0</v>
      </c>
      <c r="G67" s="9">
        <v>18</v>
      </c>
      <c r="H67" s="9">
        <v>3</v>
      </c>
      <c r="I67" s="9">
        <v>8</v>
      </c>
      <c r="J67" s="9">
        <v>2</v>
      </c>
      <c r="K67" s="9">
        <v>2</v>
      </c>
      <c r="L67" s="9">
        <v>14</v>
      </c>
      <c r="M67" s="9">
        <v>0</v>
      </c>
      <c r="N67" s="48">
        <v>0</v>
      </c>
      <c r="O67" s="21">
        <f t="shared" ref="O67:O125" si="44">SUM(D67:N67)</f>
        <v>72</v>
      </c>
      <c r="P67" s="22">
        <v>456</v>
      </c>
      <c r="Q67" s="22"/>
      <c r="R67" s="22"/>
      <c r="S67" s="36"/>
    </row>
    <row r="68" spans="1:19" ht="15.75" x14ac:dyDescent="0.25">
      <c r="A68" s="77"/>
      <c r="B68" s="77"/>
      <c r="C68" s="31" t="s">
        <v>25</v>
      </c>
      <c r="D68" s="9">
        <v>10</v>
      </c>
      <c r="E68" s="9">
        <v>16</v>
      </c>
      <c r="F68" s="9">
        <v>0</v>
      </c>
      <c r="G68" s="9">
        <v>16</v>
      </c>
      <c r="H68" s="9">
        <v>10</v>
      </c>
      <c r="I68" s="9">
        <v>7</v>
      </c>
      <c r="J68" s="9">
        <v>3</v>
      </c>
      <c r="K68" s="9">
        <v>6</v>
      </c>
      <c r="L68" s="9">
        <v>13</v>
      </c>
      <c r="M68" s="9">
        <v>0</v>
      </c>
      <c r="N68" s="48">
        <v>0</v>
      </c>
      <c r="O68" s="21">
        <f t="shared" si="44"/>
        <v>81</v>
      </c>
      <c r="P68" s="22">
        <v>732</v>
      </c>
      <c r="Q68" s="22"/>
      <c r="R68" s="22"/>
      <c r="S68" s="36"/>
    </row>
    <row r="69" spans="1:19" ht="16.5" thickBot="1" x14ac:dyDescent="0.3">
      <c r="A69" s="77"/>
      <c r="B69" s="77"/>
      <c r="C69" s="32" t="s">
        <v>26</v>
      </c>
      <c r="D69" s="19">
        <v>1</v>
      </c>
      <c r="E69" s="19">
        <v>12</v>
      </c>
      <c r="F69" s="19">
        <v>1</v>
      </c>
      <c r="G69" s="19">
        <v>15</v>
      </c>
      <c r="H69" s="19">
        <v>5</v>
      </c>
      <c r="I69" s="19">
        <v>9</v>
      </c>
      <c r="J69" s="19">
        <v>5</v>
      </c>
      <c r="K69" s="19">
        <v>2</v>
      </c>
      <c r="L69" s="19">
        <v>11</v>
      </c>
      <c r="M69" s="19">
        <v>1</v>
      </c>
      <c r="N69" s="49">
        <v>1</v>
      </c>
      <c r="O69" s="21">
        <f t="shared" si="44"/>
        <v>63</v>
      </c>
      <c r="P69" s="22">
        <v>729</v>
      </c>
      <c r="Q69" s="22"/>
      <c r="R69" s="22"/>
      <c r="S69" s="36"/>
    </row>
    <row r="70" spans="1:19" ht="15.75" x14ac:dyDescent="0.25">
      <c r="A70" s="77"/>
      <c r="B70" s="77">
        <v>5</v>
      </c>
      <c r="C70" s="30" t="s">
        <v>27</v>
      </c>
      <c r="D70" s="28">
        <v>12</v>
      </c>
      <c r="E70" s="28">
        <v>16</v>
      </c>
      <c r="F70" s="28">
        <v>0</v>
      </c>
      <c r="G70" s="28">
        <v>29</v>
      </c>
      <c r="H70" s="28">
        <v>3</v>
      </c>
      <c r="I70" s="28">
        <v>16</v>
      </c>
      <c r="J70" s="28">
        <v>0</v>
      </c>
      <c r="K70" s="28">
        <v>1</v>
      </c>
      <c r="L70" s="28">
        <v>1</v>
      </c>
      <c r="M70" s="28">
        <v>0</v>
      </c>
      <c r="N70" s="47">
        <v>4</v>
      </c>
      <c r="O70" s="21">
        <f t="shared" si="44"/>
        <v>82</v>
      </c>
      <c r="P70" s="22">
        <v>788</v>
      </c>
      <c r="Q70" s="22"/>
      <c r="R70" s="22"/>
      <c r="S70" s="36"/>
    </row>
    <row r="71" spans="1:19" ht="15.75" x14ac:dyDescent="0.25">
      <c r="A71" s="77"/>
      <c r="B71" s="77"/>
      <c r="C71" s="31" t="s">
        <v>28</v>
      </c>
      <c r="D71" s="9">
        <v>20</v>
      </c>
      <c r="E71" s="9">
        <v>16</v>
      </c>
      <c r="F71" s="9">
        <v>0</v>
      </c>
      <c r="G71" s="9">
        <v>22</v>
      </c>
      <c r="H71" s="9">
        <v>4</v>
      </c>
      <c r="I71" s="9">
        <v>9</v>
      </c>
      <c r="J71" s="9">
        <v>4</v>
      </c>
      <c r="K71" s="9">
        <v>2</v>
      </c>
      <c r="L71" s="9">
        <v>10</v>
      </c>
      <c r="M71" s="9">
        <v>0</v>
      </c>
      <c r="N71" s="48">
        <v>1</v>
      </c>
      <c r="O71" s="21">
        <f t="shared" si="44"/>
        <v>88</v>
      </c>
      <c r="P71" s="22">
        <v>676</v>
      </c>
      <c r="Q71" s="22"/>
      <c r="R71" s="22"/>
      <c r="S71" s="36"/>
    </row>
    <row r="72" spans="1:19" ht="15.75" x14ac:dyDescent="0.25">
      <c r="A72" s="77"/>
      <c r="B72" s="77"/>
      <c r="C72" s="31" t="s">
        <v>29</v>
      </c>
      <c r="D72" s="9">
        <v>8</v>
      </c>
      <c r="E72" s="9">
        <v>15</v>
      </c>
      <c r="F72" s="9">
        <v>0</v>
      </c>
      <c r="G72" s="9">
        <v>11</v>
      </c>
      <c r="H72" s="9">
        <v>4</v>
      </c>
      <c r="I72" s="9">
        <v>76</v>
      </c>
      <c r="J72" s="9">
        <v>17</v>
      </c>
      <c r="K72" s="9">
        <v>6</v>
      </c>
      <c r="L72" s="9">
        <v>17</v>
      </c>
      <c r="M72" s="9">
        <v>0</v>
      </c>
      <c r="N72" s="48">
        <v>1</v>
      </c>
      <c r="O72" s="21">
        <f t="shared" si="44"/>
        <v>155</v>
      </c>
      <c r="P72" s="22">
        <v>940</v>
      </c>
      <c r="Q72" s="22"/>
      <c r="R72" s="22"/>
      <c r="S72" s="36"/>
    </row>
    <row r="73" spans="1:19" ht="16.5" thickBot="1" x14ac:dyDescent="0.3">
      <c r="A73" s="77"/>
      <c r="B73" s="77"/>
      <c r="C73" s="32" t="s">
        <v>30</v>
      </c>
      <c r="D73" s="19">
        <v>20</v>
      </c>
      <c r="E73" s="19">
        <v>18</v>
      </c>
      <c r="F73" s="19">
        <v>2</v>
      </c>
      <c r="G73" s="19">
        <v>23</v>
      </c>
      <c r="H73" s="19">
        <v>19</v>
      </c>
      <c r="I73" s="19">
        <v>134</v>
      </c>
      <c r="J73" s="19">
        <v>27</v>
      </c>
      <c r="K73" s="19">
        <v>24</v>
      </c>
      <c r="L73" s="19">
        <v>23</v>
      </c>
      <c r="M73" s="19">
        <v>11</v>
      </c>
      <c r="N73" s="49">
        <v>0</v>
      </c>
      <c r="O73" s="21">
        <f t="shared" si="44"/>
        <v>301</v>
      </c>
      <c r="P73" s="22">
        <v>840</v>
      </c>
      <c r="Q73" s="22"/>
      <c r="R73" s="22"/>
      <c r="S73" s="36"/>
    </row>
    <row r="74" spans="1:19" ht="15.75" x14ac:dyDescent="0.25">
      <c r="A74" s="77"/>
      <c r="B74" s="77">
        <v>6</v>
      </c>
      <c r="C74" s="30" t="s">
        <v>31</v>
      </c>
      <c r="D74" s="28">
        <v>12</v>
      </c>
      <c r="E74" s="28">
        <v>12</v>
      </c>
      <c r="F74" s="28">
        <v>0</v>
      </c>
      <c r="G74" s="28">
        <v>9</v>
      </c>
      <c r="H74" s="28">
        <v>12</v>
      </c>
      <c r="I74" s="28">
        <v>90</v>
      </c>
      <c r="J74" s="28">
        <v>11</v>
      </c>
      <c r="K74" s="28">
        <v>31</v>
      </c>
      <c r="L74" s="28">
        <v>38</v>
      </c>
      <c r="M74" s="28">
        <v>12</v>
      </c>
      <c r="N74" s="47">
        <v>1</v>
      </c>
      <c r="O74" s="21">
        <f t="shared" si="44"/>
        <v>228</v>
      </c>
      <c r="P74" s="22">
        <v>710</v>
      </c>
      <c r="Q74" s="22"/>
      <c r="R74" s="22"/>
      <c r="S74" s="36"/>
    </row>
    <row r="75" spans="1:19" ht="15.75" x14ac:dyDescent="0.25">
      <c r="A75" s="77"/>
      <c r="B75" s="77"/>
      <c r="C75" s="31" t="s">
        <v>32</v>
      </c>
      <c r="D75" s="9">
        <v>6</v>
      </c>
      <c r="E75" s="9">
        <v>7</v>
      </c>
      <c r="F75" s="9">
        <v>0</v>
      </c>
      <c r="G75" s="9">
        <v>5</v>
      </c>
      <c r="H75" s="9">
        <v>7</v>
      </c>
      <c r="I75" s="9">
        <v>37</v>
      </c>
      <c r="J75" s="9">
        <v>11</v>
      </c>
      <c r="K75" s="9">
        <v>12</v>
      </c>
      <c r="L75" s="9">
        <v>21</v>
      </c>
      <c r="M75" s="9">
        <v>4</v>
      </c>
      <c r="N75" s="48">
        <v>1</v>
      </c>
      <c r="O75" s="21">
        <f t="shared" si="44"/>
        <v>111</v>
      </c>
      <c r="P75" s="22">
        <v>774</v>
      </c>
      <c r="Q75" s="22"/>
      <c r="R75" s="22"/>
      <c r="S75" s="36"/>
    </row>
    <row r="76" spans="1:19" ht="15.75" x14ac:dyDescent="0.25">
      <c r="A76" s="77"/>
      <c r="B76" s="77"/>
      <c r="C76" s="31" t="s">
        <v>33</v>
      </c>
      <c r="D76" s="9">
        <v>5</v>
      </c>
      <c r="E76" s="9">
        <v>5</v>
      </c>
      <c r="F76" s="9">
        <v>0</v>
      </c>
      <c r="G76" s="9">
        <v>6</v>
      </c>
      <c r="H76" s="9">
        <v>9</v>
      </c>
      <c r="I76" s="9">
        <v>38</v>
      </c>
      <c r="J76" s="9">
        <v>14</v>
      </c>
      <c r="K76" s="9">
        <v>3</v>
      </c>
      <c r="L76" s="9">
        <v>8</v>
      </c>
      <c r="M76" s="9">
        <v>0</v>
      </c>
      <c r="N76" s="48">
        <v>1</v>
      </c>
      <c r="O76" s="21">
        <f t="shared" si="44"/>
        <v>89</v>
      </c>
      <c r="P76" s="22">
        <v>713</v>
      </c>
      <c r="Q76" s="22"/>
      <c r="R76" s="22"/>
      <c r="S76" s="36"/>
    </row>
    <row r="77" spans="1:19" ht="16.5" thickBot="1" x14ac:dyDescent="0.3">
      <c r="A77" s="77"/>
      <c r="B77" s="77"/>
      <c r="C77" s="32" t="s">
        <v>34</v>
      </c>
      <c r="D77" s="19">
        <v>1</v>
      </c>
      <c r="E77" s="19">
        <v>4</v>
      </c>
      <c r="F77" s="19">
        <v>0</v>
      </c>
      <c r="G77" s="19">
        <v>7</v>
      </c>
      <c r="H77" s="19">
        <v>7</v>
      </c>
      <c r="I77" s="19">
        <v>34</v>
      </c>
      <c r="J77" s="19">
        <v>4</v>
      </c>
      <c r="K77" s="19">
        <v>4</v>
      </c>
      <c r="L77" s="19">
        <v>5</v>
      </c>
      <c r="M77" s="19">
        <v>2</v>
      </c>
      <c r="N77" s="49">
        <v>0</v>
      </c>
      <c r="O77" s="21">
        <f t="shared" si="44"/>
        <v>68</v>
      </c>
      <c r="P77" s="22">
        <v>468</v>
      </c>
      <c r="Q77" s="22"/>
      <c r="R77" s="22"/>
      <c r="S77" s="36"/>
    </row>
    <row r="78" spans="1:19" ht="15.75" x14ac:dyDescent="0.25">
      <c r="A78" s="77"/>
      <c r="B78" s="77">
        <v>7</v>
      </c>
      <c r="C78" s="30" t="s">
        <v>35</v>
      </c>
      <c r="D78" s="28">
        <v>4</v>
      </c>
      <c r="E78" s="28">
        <v>3</v>
      </c>
      <c r="F78" s="28">
        <v>0</v>
      </c>
      <c r="G78" s="28">
        <v>8</v>
      </c>
      <c r="H78" s="28">
        <v>2</v>
      </c>
      <c r="I78" s="28">
        <v>28</v>
      </c>
      <c r="J78" s="28">
        <v>5</v>
      </c>
      <c r="K78" s="28">
        <v>4</v>
      </c>
      <c r="L78" s="28">
        <v>13</v>
      </c>
      <c r="M78" s="28">
        <v>5</v>
      </c>
      <c r="N78" s="47">
        <v>0</v>
      </c>
      <c r="O78" s="21">
        <f t="shared" si="44"/>
        <v>72</v>
      </c>
      <c r="P78" s="22">
        <v>599</v>
      </c>
      <c r="Q78" s="22"/>
      <c r="R78" s="22"/>
      <c r="S78" s="36"/>
    </row>
    <row r="79" spans="1:19" ht="15.75" x14ac:dyDescent="0.25">
      <c r="A79" s="77"/>
      <c r="B79" s="77"/>
      <c r="C79" s="31" t="s">
        <v>36</v>
      </c>
      <c r="D79" s="9">
        <v>4</v>
      </c>
      <c r="E79" s="9">
        <v>4</v>
      </c>
      <c r="F79" s="9">
        <v>0</v>
      </c>
      <c r="G79" s="9">
        <v>14</v>
      </c>
      <c r="H79" s="9">
        <v>5</v>
      </c>
      <c r="I79" s="9">
        <v>33</v>
      </c>
      <c r="J79" s="9">
        <v>9</v>
      </c>
      <c r="K79" s="9">
        <v>4</v>
      </c>
      <c r="L79" s="9">
        <v>8</v>
      </c>
      <c r="M79" s="9">
        <v>0</v>
      </c>
      <c r="N79" s="48">
        <v>2</v>
      </c>
      <c r="O79" s="21">
        <f t="shared" si="44"/>
        <v>83</v>
      </c>
      <c r="P79" s="22">
        <v>551</v>
      </c>
      <c r="Q79" s="22"/>
      <c r="R79" s="22"/>
      <c r="S79" s="36"/>
    </row>
    <row r="80" spans="1:19" ht="15.75" x14ac:dyDescent="0.25">
      <c r="A80" s="77"/>
      <c r="B80" s="77"/>
      <c r="C80" s="31" t="s">
        <v>37</v>
      </c>
      <c r="D80" s="9">
        <v>1</v>
      </c>
      <c r="E80" s="9">
        <v>1</v>
      </c>
      <c r="F80" s="9">
        <v>0</v>
      </c>
      <c r="G80" s="9">
        <v>5</v>
      </c>
      <c r="H80" s="9">
        <v>4</v>
      </c>
      <c r="I80" s="9">
        <v>30</v>
      </c>
      <c r="J80" s="9">
        <v>9</v>
      </c>
      <c r="K80" s="9">
        <v>3</v>
      </c>
      <c r="L80" s="9">
        <v>3</v>
      </c>
      <c r="M80" s="9">
        <v>3</v>
      </c>
      <c r="N80" s="48">
        <v>2</v>
      </c>
      <c r="O80" s="21">
        <f t="shared" si="44"/>
        <v>61</v>
      </c>
      <c r="P80" s="22">
        <v>475</v>
      </c>
      <c r="Q80" s="22"/>
      <c r="R80" s="22"/>
      <c r="S80" s="36"/>
    </row>
    <row r="81" spans="1:19" ht="16.5" thickBot="1" x14ac:dyDescent="0.3">
      <c r="A81" s="77"/>
      <c r="B81" s="77"/>
      <c r="C81" s="32" t="s">
        <v>38</v>
      </c>
      <c r="D81" s="19">
        <v>0</v>
      </c>
      <c r="E81" s="19">
        <v>2</v>
      </c>
      <c r="F81" s="19">
        <v>0</v>
      </c>
      <c r="G81" s="19">
        <v>9</v>
      </c>
      <c r="H81" s="19">
        <v>2</v>
      </c>
      <c r="I81" s="19">
        <v>35</v>
      </c>
      <c r="J81" s="19">
        <v>12</v>
      </c>
      <c r="K81" s="19">
        <v>9</v>
      </c>
      <c r="L81" s="19">
        <v>7</v>
      </c>
      <c r="M81" s="19">
        <v>7</v>
      </c>
      <c r="N81" s="49">
        <v>0</v>
      </c>
      <c r="O81" s="21">
        <f t="shared" si="44"/>
        <v>83</v>
      </c>
      <c r="P81" s="22">
        <v>598</v>
      </c>
      <c r="Q81" s="22"/>
      <c r="R81" s="22"/>
      <c r="S81" s="36"/>
    </row>
    <row r="82" spans="1:19" ht="15.75" x14ac:dyDescent="0.25">
      <c r="A82" s="77"/>
      <c r="B82" s="77">
        <v>8</v>
      </c>
      <c r="C82" s="30" t="s">
        <v>39</v>
      </c>
      <c r="D82" s="28">
        <v>0</v>
      </c>
      <c r="E82" s="28">
        <v>0</v>
      </c>
      <c r="F82" s="28">
        <v>0</v>
      </c>
      <c r="G82" s="28">
        <v>4</v>
      </c>
      <c r="H82" s="28">
        <v>5</v>
      </c>
      <c r="I82" s="28">
        <v>21</v>
      </c>
      <c r="J82" s="28">
        <v>4</v>
      </c>
      <c r="K82" s="28">
        <v>1</v>
      </c>
      <c r="L82" s="28">
        <v>11</v>
      </c>
      <c r="M82" s="28">
        <v>0</v>
      </c>
      <c r="N82" s="47">
        <v>1</v>
      </c>
      <c r="O82" s="21">
        <f t="shared" si="44"/>
        <v>47</v>
      </c>
      <c r="P82" s="22">
        <v>375</v>
      </c>
      <c r="Q82" s="22"/>
      <c r="R82" s="22"/>
      <c r="S82" s="36"/>
    </row>
    <row r="83" spans="1:19" ht="15.75" x14ac:dyDescent="0.25">
      <c r="A83" s="77"/>
      <c r="B83" s="77"/>
      <c r="C83" s="31" t="s">
        <v>40</v>
      </c>
      <c r="D83" s="9">
        <v>0</v>
      </c>
      <c r="E83" s="9">
        <v>2</v>
      </c>
      <c r="F83" s="9">
        <v>0</v>
      </c>
      <c r="G83" s="9">
        <v>2</v>
      </c>
      <c r="H83" s="9">
        <v>1</v>
      </c>
      <c r="I83" s="9">
        <v>49</v>
      </c>
      <c r="J83" s="9">
        <v>8</v>
      </c>
      <c r="K83" s="9">
        <v>1</v>
      </c>
      <c r="L83" s="9">
        <v>7</v>
      </c>
      <c r="M83" s="9">
        <v>2</v>
      </c>
      <c r="N83" s="48">
        <v>1</v>
      </c>
      <c r="O83" s="21">
        <f t="shared" si="44"/>
        <v>73</v>
      </c>
      <c r="P83" s="22">
        <v>656</v>
      </c>
      <c r="Q83" s="22"/>
      <c r="R83" s="22"/>
      <c r="S83" s="36"/>
    </row>
    <row r="84" spans="1:19" ht="15.75" x14ac:dyDescent="0.25">
      <c r="A84" s="77"/>
      <c r="B84" s="77"/>
      <c r="C84" s="31" t="s">
        <v>41</v>
      </c>
      <c r="D84" s="9">
        <v>4</v>
      </c>
      <c r="E84" s="9">
        <v>3</v>
      </c>
      <c r="F84" s="9">
        <v>0</v>
      </c>
      <c r="G84" s="9">
        <v>4</v>
      </c>
      <c r="H84" s="9">
        <v>3</v>
      </c>
      <c r="I84" s="9">
        <v>25</v>
      </c>
      <c r="J84" s="9">
        <v>4</v>
      </c>
      <c r="K84" s="9">
        <v>1</v>
      </c>
      <c r="L84" s="9">
        <v>9</v>
      </c>
      <c r="M84" s="9">
        <v>1</v>
      </c>
      <c r="N84" s="48">
        <v>2</v>
      </c>
      <c r="O84" s="21">
        <f t="shared" si="44"/>
        <v>56</v>
      </c>
      <c r="P84" s="22">
        <v>1038</v>
      </c>
      <c r="Q84" s="22"/>
      <c r="R84" s="22"/>
      <c r="S84" s="36"/>
    </row>
    <row r="85" spans="1:19" ht="16.5" thickBot="1" x14ac:dyDescent="0.3">
      <c r="A85" s="77"/>
      <c r="B85" s="77"/>
      <c r="C85" s="32" t="s">
        <v>42</v>
      </c>
      <c r="D85" s="19">
        <v>3</v>
      </c>
      <c r="E85" s="19">
        <v>3</v>
      </c>
      <c r="F85" s="19">
        <v>0</v>
      </c>
      <c r="G85" s="19">
        <v>4</v>
      </c>
      <c r="H85" s="19">
        <v>6</v>
      </c>
      <c r="I85" s="19">
        <v>43</v>
      </c>
      <c r="J85" s="19">
        <v>10</v>
      </c>
      <c r="K85" s="19">
        <v>1</v>
      </c>
      <c r="L85" s="19">
        <v>9</v>
      </c>
      <c r="M85" s="19">
        <v>5</v>
      </c>
      <c r="N85" s="49">
        <v>6</v>
      </c>
      <c r="O85" s="21">
        <f t="shared" si="44"/>
        <v>90</v>
      </c>
      <c r="P85" s="22">
        <v>791</v>
      </c>
      <c r="Q85" s="22"/>
      <c r="R85" s="22"/>
      <c r="S85" s="36"/>
    </row>
    <row r="86" spans="1:19" ht="15.75" x14ac:dyDescent="0.25">
      <c r="A86" s="77"/>
      <c r="B86" s="77">
        <v>9</v>
      </c>
      <c r="C86" s="30" t="s">
        <v>43</v>
      </c>
      <c r="D86" s="28">
        <v>5</v>
      </c>
      <c r="E86" s="28">
        <v>6</v>
      </c>
      <c r="F86" s="28">
        <v>0</v>
      </c>
      <c r="G86" s="28">
        <v>7</v>
      </c>
      <c r="H86" s="28">
        <v>0</v>
      </c>
      <c r="I86" s="28">
        <v>18</v>
      </c>
      <c r="J86" s="28">
        <v>8</v>
      </c>
      <c r="K86" s="28">
        <v>6</v>
      </c>
      <c r="L86" s="28">
        <v>9</v>
      </c>
      <c r="M86" s="28">
        <v>6</v>
      </c>
      <c r="N86" s="47">
        <v>3</v>
      </c>
      <c r="O86" s="21">
        <f t="shared" si="44"/>
        <v>68</v>
      </c>
      <c r="P86" s="22">
        <v>1145</v>
      </c>
      <c r="Q86" s="22"/>
      <c r="R86" s="22"/>
      <c r="S86" s="36"/>
    </row>
    <row r="87" spans="1:19" ht="15.75" x14ac:dyDescent="0.25">
      <c r="A87" s="77"/>
      <c r="B87" s="77"/>
      <c r="C87" s="31" t="s">
        <v>44</v>
      </c>
      <c r="D87" s="9">
        <v>3</v>
      </c>
      <c r="E87" s="9">
        <v>3</v>
      </c>
      <c r="F87" s="9">
        <v>0</v>
      </c>
      <c r="G87" s="9">
        <v>4</v>
      </c>
      <c r="H87" s="9">
        <v>9</v>
      </c>
      <c r="I87" s="9">
        <v>18</v>
      </c>
      <c r="J87" s="9">
        <v>16</v>
      </c>
      <c r="K87" s="9">
        <v>2</v>
      </c>
      <c r="L87" s="9">
        <v>3</v>
      </c>
      <c r="M87" s="9">
        <v>11</v>
      </c>
      <c r="N87" s="48">
        <v>1</v>
      </c>
      <c r="O87" s="21">
        <f t="shared" si="44"/>
        <v>70</v>
      </c>
      <c r="P87" s="22">
        <v>617</v>
      </c>
      <c r="Q87" s="22"/>
      <c r="R87" s="22"/>
      <c r="S87" s="36"/>
    </row>
    <row r="88" spans="1:19" ht="15.75" x14ac:dyDescent="0.25">
      <c r="A88" s="77"/>
      <c r="B88" s="77"/>
      <c r="C88" s="31" t="s">
        <v>45</v>
      </c>
      <c r="D88" s="9">
        <v>0</v>
      </c>
      <c r="E88" s="9">
        <v>1</v>
      </c>
      <c r="F88" s="9">
        <v>0</v>
      </c>
      <c r="G88" s="9">
        <v>3</v>
      </c>
      <c r="H88" s="9">
        <v>4</v>
      </c>
      <c r="I88" s="9">
        <v>20</v>
      </c>
      <c r="J88" s="9">
        <v>14</v>
      </c>
      <c r="K88" s="9">
        <v>8</v>
      </c>
      <c r="L88" s="9">
        <v>7</v>
      </c>
      <c r="M88" s="9">
        <v>8</v>
      </c>
      <c r="N88" s="48">
        <v>4</v>
      </c>
      <c r="O88" s="21">
        <f t="shared" si="44"/>
        <v>69</v>
      </c>
      <c r="P88" s="22">
        <v>581</v>
      </c>
      <c r="Q88" s="22"/>
      <c r="R88" s="22"/>
      <c r="S88" s="36"/>
    </row>
    <row r="89" spans="1:19" ht="16.5" thickBot="1" x14ac:dyDescent="0.3">
      <c r="A89" s="77"/>
      <c r="B89" s="77"/>
      <c r="C89" s="32" t="s">
        <v>46</v>
      </c>
      <c r="D89" s="19">
        <v>3</v>
      </c>
      <c r="E89" s="19">
        <v>2</v>
      </c>
      <c r="F89" s="19">
        <v>0</v>
      </c>
      <c r="G89" s="19">
        <v>4</v>
      </c>
      <c r="H89" s="19">
        <v>5</v>
      </c>
      <c r="I89" s="19">
        <v>29</v>
      </c>
      <c r="J89" s="19">
        <v>8</v>
      </c>
      <c r="K89" s="19">
        <v>7</v>
      </c>
      <c r="L89" s="19">
        <v>11</v>
      </c>
      <c r="M89" s="19">
        <v>8</v>
      </c>
      <c r="N89" s="49">
        <v>7</v>
      </c>
      <c r="O89" s="21">
        <f t="shared" si="44"/>
        <v>84</v>
      </c>
      <c r="P89" s="22">
        <v>554</v>
      </c>
      <c r="Q89" s="22"/>
      <c r="R89" s="22"/>
      <c r="S89" s="36"/>
    </row>
    <row r="90" spans="1:19" ht="15.75" x14ac:dyDescent="0.25">
      <c r="A90" s="77"/>
      <c r="B90" s="77">
        <v>10</v>
      </c>
      <c r="C90" s="30" t="s">
        <v>47</v>
      </c>
      <c r="D90" s="28">
        <v>0</v>
      </c>
      <c r="E90" s="28">
        <v>0</v>
      </c>
      <c r="F90" s="28">
        <v>0</v>
      </c>
      <c r="G90" s="28">
        <v>5</v>
      </c>
      <c r="H90" s="28">
        <v>9</v>
      </c>
      <c r="I90" s="28">
        <v>20</v>
      </c>
      <c r="J90" s="28">
        <v>21</v>
      </c>
      <c r="K90" s="28">
        <v>7</v>
      </c>
      <c r="L90" s="28">
        <v>4</v>
      </c>
      <c r="M90" s="28">
        <v>5</v>
      </c>
      <c r="N90" s="47">
        <v>3</v>
      </c>
      <c r="O90" s="21">
        <f t="shared" si="44"/>
        <v>74</v>
      </c>
      <c r="P90" s="22">
        <v>575</v>
      </c>
      <c r="Q90" s="22"/>
      <c r="R90" s="22"/>
      <c r="S90" s="36"/>
    </row>
    <row r="91" spans="1:19" ht="15.75" x14ac:dyDescent="0.25">
      <c r="A91" s="77"/>
      <c r="B91" s="77"/>
      <c r="C91" s="31" t="s">
        <v>48</v>
      </c>
      <c r="D91" s="9">
        <v>0</v>
      </c>
      <c r="E91" s="9">
        <v>0</v>
      </c>
      <c r="F91" s="9">
        <v>0</v>
      </c>
      <c r="G91" s="9">
        <v>5</v>
      </c>
      <c r="H91" s="9">
        <v>6</v>
      </c>
      <c r="I91" s="9">
        <v>19</v>
      </c>
      <c r="J91" s="9">
        <v>13</v>
      </c>
      <c r="K91" s="9">
        <v>8</v>
      </c>
      <c r="L91" s="9">
        <v>7</v>
      </c>
      <c r="M91" s="9">
        <v>11</v>
      </c>
      <c r="N91" s="48">
        <v>6</v>
      </c>
      <c r="O91" s="21">
        <f t="shared" si="44"/>
        <v>75</v>
      </c>
      <c r="P91" s="22">
        <v>493</v>
      </c>
      <c r="Q91" s="22"/>
      <c r="R91" s="22"/>
      <c r="S91" s="36"/>
    </row>
    <row r="92" spans="1:19" ht="15.75" x14ac:dyDescent="0.25">
      <c r="A92" s="77"/>
      <c r="B92" s="77"/>
      <c r="C92" s="31" t="s">
        <v>49</v>
      </c>
      <c r="D92" s="9">
        <v>0</v>
      </c>
      <c r="E92" s="9">
        <v>0</v>
      </c>
      <c r="F92" s="9">
        <v>0</v>
      </c>
      <c r="G92" s="9">
        <v>3</v>
      </c>
      <c r="H92" s="9">
        <v>7</v>
      </c>
      <c r="I92" s="9">
        <v>22</v>
      </c>
      <c r="J92" s="9">
        <v>7</v>
      </c>
      <c r="K92" s="9">
        <v>10</v>
      </c>
      <c r="L92" s="9">
        <v>9</v>
      </c>
      <c r="M92" s="9">
        <v>13</v>
      </c>
      <c r="N92" s="48">
        <v>4</v>
      </c>
      <c r="O92" s="21">
        <f t="shared" si="44"/>
        <v>75</v>
      </c>
      <c r="P92" s="22">
        <v>489</v>
      </c>
      <c r="Q92" s="22"/>
      <c r="R92" s="22"/>
      <c r="S92" s="36"/>
    </row>
    <row r="93" spans="1:19" ht="16.5" thickBot="1" x14ac:dyDescent="0.3">
      <c r="A93" s="77"/>
      <c r="B93" s="77"/>
      <c r="C93" s="32" t="s">
        <v>50</v>
      </c>
      <c r="D93" s="19">
        <v>2</v>
      </c>
      <c r="E93" s="19">
        <v>1</v>
      </c>
      <c r="F93" s="19">
        <v>0</v>
      </c>
      <c r="G93" s="19">
        <v>0</v>
      </c>
      <c r="H93" s="19">
        <v>6</v>
      </c>
      <c r="I93" s="19">
        <v>12</v>
      </c>
      <c r="J93" s="19">
        <v>12</v>
      </c>
      <c r="K93" s="19">
        <v>12</v>
      </c>
      <c r="L93" s="19">
        <v>6</v>
      </c>
      <c r="M93" s="19">
        <v>7</v>
      </c>
      <c r="N93" s="49">
        <v>3</v>
      </c>
      <c r="O93" s="21">
        <f t="shared" si="44"/>
        <v>61</v>
      </c>
      <c r="P93" s="22">
        <v>566</v>
      </c>
      <c r="Q93" s="22"/>
      <c r="R93" s="22"/>
      <c r="S93" s="36"/>
    </row>
    <row r="94" spans="1:19" ht="15.75" x14ac:dyDescent="0.25">
      <c r="A94" s="77"/>
      <c r="B94" s="77">
        <v>11</v>
      </c>
      <c r="C94" s="30" t="s">
        <v>51</v>
      </c>
      <c r="D94" s="28">
        <v>0</v>
      </c>
      <c r="E94" s="28">
        <v>0</v>
      </c>
      <c r="F94" s="28">
        <v>0</v>
      </c>
      <c r="G94" s="28">
        <v>4</v>
      </c>
      <c r="H94" s="28">
        <v>20</v>
      </c>
      <c r="I94" s="28">
        <v>17</v>
      </c>
      <c r="J94" s="28">
        <v>23</v>
      </c>
      <c r="K94" s="28">
        <v>10</v>
      </c>
      <c r="L94" s="28">
        <v>9</v>
      </c>
      <c r="M94" s="28">
        <v>8</v>
      </c>
      <c r="N94" s="47">
        <v>4</v>
      </c>
      <c r="O94" s="21">
        <f t="shared" si="44"/>
        <v>95</v>
      </c>
      <c r="P94" s="22">
        <v>500</v>
      </c>
      <c r="Q94" s="22"/>
      <c r="R94" s="22"/>
      <c r="S94" s="36"/>
    </row>
    <row r="95" spans="1:19" ht="15.75" x14ac:dyDescent="0.25">
      <c r="A95" s="77"/>
      <c r="B95" s="77"/>
      <c r="C95" s="31" t="s">
        <v>52</v>
      </c>
      <c r="D95" s="9">
        <v>1</v>
      </c>
      <c r="E95" s="9">
        <v>1</v>
      </c>
      <c r="F95" s="9">
        <v>0</v>
      </c>
      <c r="G95" s="9">
        <v>2</v>
      </c>
      <c r="H95" s="9">
        <v>16</v>
      </c>
      <c r="I95" s="9">
        <v>14</v>
      </c>
      <c r="J95" s="9">
        <v>10</v>
      </c>
      <c r="K95" s="9">
        <v>12</v>
      </c>
      <c r="L95" s="9">
        <v>8</v>
      </c>
      <c r="M95" s="9">
        <v>4</v>
      </c>
      <c r="N95" s="48">
        <v>1</v>
      </c>
      <c r="O95" s="21">
        <f t="shared" si="44"/>
        <v>69</v>
      </c>
      <c r="P95" s="22">
        <v>505</v>
      </c>
      <c r="Q95" s="22"/>
      <c r="R95" s="22"/>
      <c r="S95" s="36"/>
    </row>
    <row r="96" spans="1:19" ht="15.75" x14ac:dyDescent="0.25">
      <c r="A96" s="77"/>
      <c r="B96" s="77"/>
      <c r="C96" s="31" t="s">
        <v>53</v>
      </c>
      <c r="D96" s="9">
        <v>0</v>
      </c>
      <c r="E96" s="9">
        <v>0</v>
      </c>
      <c r="F96" s="9">
        <v>0</v>
      </c>
      <c r="G96" s="9">
        <v>2</v>
      </c>
      <c r="H96" s="9">
        <v>12</v>
      </c>
      <c r="I96" s="9">
        <v>10</v>
      </c>
      <c r="J96" s="9">
        <v>1</v>
      </c>
      <c r="K96" s="9">
        <v>4</v>
      </c>
      <c r="L96" s="9">
        <v>7</v>
      </c>
      <c r="M96" s="9">
        <v>2</v>
      </c>
      <c r="N96" s="48">
        <v>2</v>
      </c>
      <c r="O96" s="21">
        <f t="shared" si="44"/>
        <v>40</v>
      </c>
      <c r="P96" s="22">
        <v>464</v>
      </c>
      <c r="Q96" s="22"/>
      <c r="R96" s="22"/>
      <c r="S96" s="36"/>
    </row>
    <row r="97" spans="1:19" ht="16.5" thickBot="1" x14ac:dyDescent="0.3">
      <c r="A97" s="77"/>
      <c r="B97" s="77"/>
      <c r="C97" s="32" t="s">
        <v>54</v>
      </c>
      <c r="D97" s="19">
        <v>0</v>
      </c>
      <c r="E97" s="19">
        <v>0</v>
      </c>
      <c r="F97" s="19">
        <v>0</v>
      </c>
      <c r="G97" s="19">
        <v>0</v>
      </c>
      <c r="H97" s="19">
        <v>7</v>
      </c>
      <c r="I97" s="19">
        <v>7</v>
      </c>
      <c r="J97" s="19">
        <v>12</v>
      </c>
      <c r="K97" s="19">
        <v>3</v>
      </c>
      <c r="L97" s="19">
        <v>10</v>
      </c>
      <c r="M97" s="19">
        <v>2</v>
      </c>
      <c r="N97" s="49">
        <v>9</v>
      </c>
      <c r="O97" s="21">
        <f t="shared" si="44"/>
        <v>50</v>
      </c>
      <c r="P97" s="22">
        <v>649</v>
      </c>
      <c r="Q97" s="22"/>
      <c r="R97" s="22"/>
      <c r="S97" s="36"/>
    </row>
    <row r="98" spans="1:19" ht="15.75" x14ac:dyDescent="0.25">
      <c r="A98" s="77"/>
      <c r="B98" s="77">
        <v>12</v>
      </c>
      <c r="C98" s="30" t="s">
        <v>55</v>
      </c>
      <c r="D98" s="28">
        <v>0</v>
      </c>
      <c r="E98" s="28">
        <v>0</v>
      </c>
      <c r="F98" s="28">
        <v>0</v>
      </c>
      <c r="G98" s="28">
        <v>2</v>
      </c>
      <c r="H98" s="28">
        <v>11</v>
      </c>
      <c r="I98" s="28">
        <v>25</v>
      </c>
      <c r="J98" s="28">
        <v>16</v>
      </c>
      <c r="K98" s="28">
        <v>10</v>
      </c>
      <c r="L98" s="28">
        <v>6</v>
      </c>
      <c r="M98" s="28">
        <v>2</v>
      </c>
      <c r="N98" s="47">
        <v>1</v>
      </c>
      <c r="O98" s="21">
        <f t="shared" si="44"/>
        <v>73</v>
      </c>
      <c r="P98" s="22">
        <v>1105</v>
      </c>
      <c r="Q98" s="22"/>
      <c r="R98" s="22"/>
      <c r="S98" s="36"/>
    </row>
    <row r="99" spans="1:19" ht="15.75" x14ac:dyDescent="0.25">
      <c r="A99" s="77"/>
      <c r="B99" s="77"/>
      <c r="C99" s="31" t="s">
        <v>56</v>
      </c>
      <c r="D99" s="9">
        <v>2</v>
      </c>
      <c r="E99" s="9">
        <v>2</v>
      </c>
      <c r="F99" s="9">
        <v>0</v>
      </c>
      <c r="G99" s="9">
        <v>3</v>
      </c>
      <c r="H99" s="9">
        <v>13</v>
      </c>
      <c r="I99" s="9">
        <v>32</v>
      </c>
      <c r="J99" s="9">
        <v>17</v>
      </c>
      <c r="K99" s="9">
        <v>9</v>
      </c>
      <c r="L99" s="9">
        <v>5</v>
      </c>
      <c r="M99" s="9">
        <v>13</v>
      </c>
      <c r="N99" s="48">
        <v>10</v>
      </c>
      <c r="O99" s="21">
        <f t="shared" si="44"/>
        <v>106</v>
      </c>
      <c r="P99" s="22">
        <v>1081</v>
      </c>
      <c r="Q99" s="22"/>
      <c r="R99" s="22"/>
      <c r="S99" s="36"/>
    </row>
    <row r="100" spans="1:19" ht="15.75" x14ac:dyDescent="0.25">
      <c r="A100" s="77"/>
      <c r="B100" s="77"/>
      <c r="C100" s="31" t="s">
        <v>57</v>
      </c>
      <c r="D100" s="9">
        <v>0</v>
      </c>
      <c r="E100" s="9">
        <v>0</v>
      </c>
      <c r="F100" s="9">
        <v>0</v>
      </c>
      <c r="G100" s="9">
        <v>1</v>
      </c>
      <c r="H100" s="9">
        <v>21</v>
      </c>
      <c r="I100" s="9">
        <v>50</v>
      </c>
      <c r="J100" s="9">
        <v>15</v>
      </c>
      <c r="K100" s="9">
        <v>15</v>
      </c>
      <c r="L100" s="9">
        <v>8</v>
      </c>
      <c r="M100" s="9">
        <v>15</v>
      </c>
      <c r="N100" s="48">
        <v>4</v>
      </c>
      <c r="O100" s="21">
        <f t="shared" si="44"/>
        <v>129</v>
      </c>
      <c r="P100" s="22">
        <v>1140</v>
      </c>
      <c r="Q100" s="22"/>
      <c r="R100" s="22"/>
      <c r="S100" s="36"/>
    </row>
    <row r="101" spans="1:19" ht="16.5" thickBot="1" x14ac:dyDescent="0.3">
      <c r="A101" s="77"/>
      <c r="B101" s="77"/>
      <c r="C101" s="32" t="s">
        <v>58</v>
      </c>
      <c r="D101" s="19">
        <v>1</v>
      </c>
      <c r="E101" s="19">
        <v>2</v>
      </c>
      <c r="F101" s="19">
        <v>1</v>
      </c>
      <c r="G101" s="19">
        <v>0</v>
      </c>
      <c r="H101" s="19">
        <v>6</v>
      </c>
      <c r="I101" s="19">
        <v>33</v>
      </c>
      <c r="J101" s="19">
        <v>6</v>
      </c>
      <c r="K101" s="19">
        <v>15</v>
      </c>
      <c r="L101" s="19">
        <v>12</v>
      </c>
      <c r="M101" s="19">
        <v>12</v>
      </c>
      <c r="N101" s="49">
        <v>5</v>
      </c>
      <c r="O101" s="21">
        <f t="shared" si="44"/>
        <v>93</v>
      </c>
      <c r="P101" s="22">
        <v>1177</v>
      </c>
      <c r="Q101" s="22"/>
      <c r="R101" s="22"/>
      <c r="S101" s="36"/>
    </row>
    <row r="102" spans="1:19" ht="15.75" x14ac:dyDescent="0.25">
      <c r="A102" s="77"/>
      <c r="B102" s="77">
        <v>13</v>
      </c>
      <c r="C102" s="30" t="s">
        <v>59</v>
      </c>
      <c r="D102" s="28">
        <v>2</v>
      </c>
      <c r="E102" s="28">
        <v>1</v>
      </c>
      <c r="F102" s="28">
        <v>1</v>
      </c>
      <c r="G102" s="28">
        <v>0</v>
      </c>
      <c r="H102" s="28">
        <v>14</v>
      </c>
      <c r="I102" s="28">
        <v>45</v>
      </c>
      <c r="J102" s="28">
        <v>15</v>
      </c>
      <c r="K102" s="28">
        <v>9</v>
      </c>
      <c r="L102" s="28">
        <v>4</v>
      </c>
      <c r="M102" s="28">
        <v>6</v>
      </c>
      <c r="N102" s="47">
        <v>1</v>
      </c>
      <c r="O102" s="21">
        <f t="shared" si="44"/>
        <v>98</v>
      </c>
      <c r="P102" s="22">
        <v>902</v>
      </c>
      <c r="Q102" s="22"/>
      <c r="R102" s="22"/>
      <c r="S102" s="36"/>
    </row>
    <row r="103" spans="1:19" ht="15.75" x14ac:dyDescent="0.25">
      <c r="A103" s="77"/>
      <c r="B103" s="77"/>
      <c r="C103" s="31" t="s">
        <v>60</v>
      </c>
      <c r="D103" s="9">
        <v>7</v>
      </c>
      <c r="E103" s="9">
        <v>8</v>
      </c>
      <c r="F103" s="9">
        <v>0</v>
      </c>
      <c r="G103" s="9">
        <v>0</v>
      </c>
      <c r="H103" s="9">
        <v>9</v>
      </c>
      <c r="I103" s="9">
        <v>25</v>
      </c>
      <c r="J103" s="9">
        <v>11</v>
      </c>
      <c r="K103" s="9">
        <v>5</v>
      </c>
      <c r="L103" s="9">
        <v>0</v>
      </c>
      <c r="M103" s="9">
        <v>8</v>
      </c>
      <c r="N103" s="48">
        <v>73</v>
      </c>
      <c r="O103" s="21">
        <f t="shared" si="44"/>
        <v>146</v>
      </c>
      <c r="P103" s="22">
        <v>1245</v>
      </c>
      <c r="Q103" s="22"/>
      <c r="R103" s="22"/>
      <c r="S103" s="36"/>
    </row>
    <row r="104" spans="1:19" ht="15.75" x14ac:dyDescent="0.25">
      <c r="A104" s="77"/>
      <c r="B104" s="77"/>
      <c r="C104" s="31" t="s">
        <v>61</v>
      </c>
      <c r="D104" s="9">
        <v>1</v>
      </c>
      <c r="E104" s="9">
        <v>2</v>
      </c>
      <c r="F104" s="9">
        <v>0</v>
      </c>
      <c r="G104" s="9">
        <v>2</v>
      </c>
      <c r="H104" s="9">
        <v>9</v>
      </c>
      <c r="I104" s="9">
        <v>36</v>
      </c>
      <c r="J104" s="9">
        <v>14</v>
      </c>
      <c r="K104" s="9">
        <v>17</v>
      </c>
      <c r="L104" s="9">
        <v>4</v>
      </c>
      <c r="M104" s="9">
        <v>7</v>
      </c>
      <c r="N104" s="48">
        <v>1</v>
      </c>
      <c r="O104" s="21">
        <f t="shared" si="44"/>
        <v>93</v>
      </c>
      <c r="P104" s="22">
        <v>1191</v>
      </c>
      <c r="Q104" s="22"/>
      <c r="R104" s="22"/>
      <c r="S104" s="36"/>
    </row>
    <row r="105" spans="1:19" ht="16.5" thickBot="1" x14ac:dyDescent="0.3">
      <c r="A105" s="77"/>
      <c r="B105" s="77"/>
      <c r="C105" s="32" t="s">
        <v>62</v>
      </c>
      <c r="D105" s="19">
        <v>4</v>
      </c>
      <c r="E105" s="19">
        <v>3</v>
      </c>
      <c r="F105" s="19">
        <v>0</v>
      </c>
      <c r="G105" s="19">
        <v>4</v>
      </c>
      <c r="H105" s="19">
        <v>9</v>
      </c>
      <c r="I105" s="19">
        <v>20</v>
      </c>
      <c r="J105" s="19">
        <v>12</v>
      </c>
      <c r="K105" s="19">
        <v>9</v>
      </c>
      <c r="L105" s="19">
        <v>3</v>
      </c>
      <c r="M105" s="19">
        <v>2</v>
      </c>
      <c r="N105" s="49">
        <v>1</v>
      </c>
      <c r="O105" s="21">
        <f t="shared" si="44"/>
        <v>67</v>
      </c>
      <c r="P105" s="22">
        <v>614</v>
      </c>
      <c r="Q105" s="22"/>
      <c r="R105" s="22"/>
      <c r="S105" s="36"/>
    </row>
    <row r="106" spans="1:19" ht="15.75" x14ac:dyDescent="0.25">
      <c r="A106" s="79">
        <v>2024</v>
      </c>
      <c r="B106" s="77">
        <v>1</v>
      </c>
      <c r="C106" s="30" t="s">
        <v>11</v>
      </c>
      <c r="D106" s="18">
        <v>12</v>
      </c>
      <c r="E106" s="18">
        <v>0</v>
      </c>
      <c r="F106" s="18">
        <v>0</v>
      </c>
      <c r="G106" s="18">
        <v>1</v>
      </c>
      <c r="H106" s="18">
        <v>6</v>
      </c>
      <c r="I106" s="18">
        <v>10</v>
      </c>
      <c r="J106" s="18">
        <v>3</v>
      </c>
      <c r="K106" s="18">
        <v>5</v>
      </c>
      <c r="L106" s="18">
        <v>21</v>
      </c>
      <c r="M106" s="18">
        <v>6</v>
      </c>
      <c r="N106" s="50">
        <v>0</v>
      </c>
      <c r="O106" s="21">
        <f t="shared" si="44"/>
        <v>64</v>
      </c>
      <c r="P106" s="21">
        <v>581</v>
      </c>
      <c r="Q106" s="21"/>
      <c r="R106" s="21"/>
      <c r="S106" s="35"/>
    </row>
    <row r="107" spans="1:19" ht="15.75" x14ac:dyDescent="0.25">
      <c r="A107" s="80"/>
      <c r="B107" s="77"/>
      <c r="C107" s="31" t="s">
        <v>12</v>
      </c>
      <c r="D107" s="8">
        <v>14</v>
      </c>
      <c r="E107" s="8">
        <v>5</v>
      </c>
      <c r="F107" s="8">
        <v>5</v>
      </c>
      <c r="G107" s="8">
        <v>0</v>
      </c>
      <c r="H107" s="8">
        <v>8</v>
      </c>
      <c r="I107" s="8">
        <v>10</v>
      </c>
      <c r="J107" s="8">
        <v>2</v>
      </c>
      <c r="K107" s="8">
        <v>7</v>
      </c>
      <c r="L107" s="8">
        <v>27</v>
      </c>
      <c r="M107" s="8">
        <v>4</v>
      </c>
      <c r="N107" s="51">
        <v>3</v>
      </c>
      <c r="O107" s="21">
        <f t="shared" si="44"/>
        <v>85</v>
      </c>
      <c r="P107" s="21">
        <v>659</v>
      </c>
      <c r="Q107" s="21"/>
      <c r="R107" s="21"/>
      <c r="S107" s="35"/>
    </row>
    <row r="108" spans="1:19" ht="15.75" x14ac:dyDescent="0.25">
      <c r="A108" s="80"/>
      <c r="B108" s="77"/>
      <c r="C108" s="31" t="s">
        <v>13</v>
      </c>
      <c r="D108" s="8">
        <v>10</v>
      </c>
      <c r="E108" s="8">
        <v>6</v>
      </c>
      <c r="F108" s="8">
        <v>1</v>
      </c>
      <c r="G108" s="8">
        <v>0</v>
      </c>
      <c r="H108" s="8">
        <v>3</v>
      </c>
      <c r="I108" s="8">
        <v>10</v>
      </c>
      <c r="J108" s="8">
        <v>6</v>
      </c>
      <c r="K108" s="8">
        <v>4</v>
      </c>
      <c r="L108" s="8">
        <v>20</v>
      </c>
      <c r="M108" s="8">
        <v>2</v>
      </c>
      <c r="N108" s="51">
        <v>0</v>
      </c>
      <c r="O108" s="21">
        <f t="shared" si="44"/>
        <v>62</v>
      </c>
      <c r="P108" s="21">
        <v>918</v>
      </c>
      <c r="Q108" s="21"/>
      <c r="R108" s="21"/>
      <c r="S108" s="35"/>
    </row>
    <row r="109" spans="1:19" ht="16.5" thickBot="1" x14ac:dyDescent="0.3">
      <c r="A109" s="80"/>
      <c r="B109" s="77"/>
      <c r="C109" s="32" t="s">
        <v>14</v>
      </c>
      <c r="D109" s="19">
        <v>7</v>
      </c>
      <c r="E109" s="19">
        <v>1</v>
      </c>
      <c r="F109" s="19">
        <v>1</v>
      </c>
      <c r="G109" s="19">
        <v>1</v>
      </c>
      <c r="H109" s="19">
        <v>2</v>
      </c>
      <c r="I109" s="19">
        <v>6</v>
      </c>
      <c r="J109" s="19">
        <v>6</v>
      </c>
      <c r="K109" s="19">
        <v>5</v>
      </c>
      <c r="L109" s="19">
        <v>22</v>
      </c>
      <c r="M109" s="19">
        <v>4</v>
      </c>
      <c r="N109" s="49">
        <v>1</v>
      </c>
      <c r="O109" s="21">
        <f t="shared" si="44"/>
        <v>56</v>
      </c>
      <c r="P109" s="22">
        <v>886</v>
      </c>
      <c r="Q109" s="22"/>
      <c r="R109" s="22"/>
      <c r="S109" s="36"/>
    </row>
    <row r="110" spans="1:19" ht="15.75" x14ac:dyDescent="0.25">
      <c r="A110" s="80"/>
      <c r="B110" s="77">
        <v>2</v>
      </c>
      <c r="C110" s="30" t="s">
        <v>15</v>
      </c>
      <c r="D110" s="28">
        <v>6</v>
      </c>
      <c r="E110" s="28">
        <v>1</v>
      </c>
      <c r="F110" s="28">
        <v>2</v>
      </c>
      <c r="G110" s="28">
        <v>1</v>
      </c>
      <c r="H110" s="28">
        <v>4</v>
      </c>
      <c r="I110" s="28">
        <v>11</v>
      </c>
      <c r="J110" s="28">
        <v>7</v>
      </c>
      <c r="K110" s="28">
        <v>9</v>
      </c>
      <c r="L110" s="28">
        <v>14</v>
      </c>
      <c r="M110" s="28">
        <v>5</v>
      </c>
      <c r="N110" s="47">
        <v>0</v>
      </c>
      <c r="O110" s="21">
        <f t="shared" si="44"/>
        <v>60</v>
      </c>
      <c r="P110" s="22">
        <v>907</v>
      </c>
      <c r="Q110" s="22"/>
      <c r="R110" s="22"/>
      <c r="S110" s="36"/>
    </row>
    <row r="111" spans="1:19" ht="15.75" x14ac:dyDescent="0.25">
      <c r="A111" s="80"/>
      <c r="B111" s="77"/>
      <c r="C111" s="31" t="s">
        <v>16</v>
      </c>
      <c r="D111" s="9">
        <v>12</v>
      </c>
      <c r="E111" s="9">
        <v>2</v>
      </c>
      <c r="F111" s="9">
        <v>6</v>
      </c>
      <c r="G111" s="9">
        <v>1</v>
      </c>
      <c r="H111" s="9">
        <v>7</v>
      </c>
      <c r="I111" s="9">
        <v>11</v>
      </c>
      <c r="J111" s="9">
        <v>3</v>
      </c>
      <c r="K111" s="9">
        <v>7</v>
      </c>
      <c r="L111" s="9">
        <v>20</v>
      </c>
      <c r="M111" s="9">
        <v>0</v>
      </c>
      <c r="N111" s="48">
        <v>1</v>
      </c>
      <c r="O111" s="21">
        <f t="shared" si="44"/>
        <v>70</v>
      </c>
      <c r="P111" s="22">
        <v>808</v>
      </c>
      <c r="Q111" s="22"/>
      <c r="R111" s="22"/>
      <c r="S111" s="36"/>
    </row>
    <row r="112" spans="1:19" ht="15.75" x14ac:dyDescent="0.25">
      <c r="A112" s="80"/>
      <c r="B112" s="77"/>
      <c r="C112" s="31" t="s">
        <v>17</v>
      </c>
      <c r="D112" s="9">
        <v>14</v>
      </c>
      <c r="E112" s="9">
        <v>2</v>
      </c>
      <c r="F112" s="9">
        <v>0</v>
      </c>
      <c r="G112" s="9">
        <v>0</v>
      </c>
      <c r="H112" s="9">
        <v>5</v>
      </c>
      <c r="I112" s="9">
        <v>11</v>
      </c>
      <c r="J112" s="9">
        <v>6</v>
      </c>
      <c r="K112" s="9">
        <v>3</v>
      </c>
      <c r="L112" s="9">
        <v>26</v>
      </c>
      <c r="M112" s="9">
        <v>1</v>
      </c>
      <c r="N112" s="48">
        <v>1</v>
      </c>
      <c r="O112" s="21">
        <f t="shared" si="44"/>
        <v>69</v>
      </c>
      <c r="P112" s="22">
        <v>838</v>
      </c>
      <c r="Q112" s="22"/>
      <c r="R112" s="22"/>
      <c r="S112" s="36"/>
    </row>
    <row r="113" spans="1:19" ht="16.5" thickBot="1" x14ac:dyDescent="0.3">
      <c r="A113" s="80"/>
      <c r="B113" s="77"/>
      <c r="C113" s="32" t="s">
        <v>18</v>
      </c>
      <c r="D113" s="19">
        <v>16</v>
      </c>
      <c r="E113" s="19">
        <v>2</v>
      </c>
      <c r="F113" s="19">
        <v>9</v>
      </c>
      <c r="G113" s="19">
        <v>0</v>
      </c>
      <c r="H113" s="19">
        <v>9</v>
      </c>
      <c r="I113" s="19">
        <v>6</v>
      </c>
      <c r="J113" s="19">
        <v>6</v>
      </c>
      <c r="K113" s="19">
        <v>5</v>
      </c>
      <c r="L113" s="19">
        <v>35</v>
      </c>
      <c r="M113" s="19">
        <v>4</v>
      </c>
      <c r="N113" s="49">
        <v>0</v>
      </c>
      <c r="O113" s="21">
        <f t="shared" si="44"/>
        <v>92</v>
      </c>
      <c r="P113" s="22">
        <v>1046</v>
      </c>
      <c r="Q113" s="22"/>
      <c r="R113" s="22"/>
      <c r="S113" s="36"/>
    </row>
    <row r="114" spans="1:19" ht="15.75" x14ac:dyDescent="0.25">
      <c r="A114" s="80"/>
      <c r="B114" s="77">
        <v>3</v>
      </c>
      <c r="C114" s="30" t="s">
        <v>19</v>
      </c>
      <c r="D114" s="28">
        <v>23</v>
      </c>
      <c r="E114" s="28">
        <v>1</v>
      </c>
      <c r="F114" s="28">
        <v>2</v>
      </c>
      <c r="G114" s="28">
        <v>1</v>
      </c>
      <c r="H114" s="28">
        <v>10</v>
      </c>
      <c r="I114" s="28">
        <v>10</v>
      </c>
      <c r="J114" s="28">
        <v>11</v>
      </c>
      <c r="K114" s="28">
        <v>5</v>
      </c>
      <c r="L114" s="28">
        <v>55</v>
      </c>
      <c r="M114" s="28">
        <v>7</v>
      </c>
      <c r="N114" s="47">
        <v>2</v>
      </c>
      <c r="O114" s="21">
        <f t="shared" si="44"/>
        <v>127</v>
      </c>
      <c r="P114" s="22">
        <v>1077</v>
      </c>
      <c r="Q114" s="22"/>
      <c r="R114" s="22"/>
      <c r="S114" s="36"/>
    </row>
    <row r="115" spans="1:19" ht="15.75" x14ac:dyDescent="0.25">
      <c r="A115" s="80"/>
      <c r="B115" s="77"/>
      <c r="C115" s="31" t="s">
        <v>20</v>
      </c>
      <c r="D115" s="9">
        <v>20</v>
      </c>
      <c r="E115" s="9">
        <v>0</v>
      </c>
      <c r="F115" s="9">
        <v>7</v>
      </c>
      <c r="G115" s="9">
        <v>0</v>
      </c>
      <c r="H115" s="9">
        <v>13</v>
      </c>
      <c r="I115" s="9">
        <v>21</v>
      </c>
      <c r="J115" s="9">
        <v>11</v>
      </c>
      <c r="K115" s="9">
        <v>2</v>
      </c>
      <c r="L115" s="9">
        <v>54</v>
      </c>
      <c r="M115" s="9">
        <v>3</v>
      </c>
      <c r="N115" s="48">
        <v>4</v>
      </c>
      <c r="O115" s="21">
        <f t="shared" si="44"/>
        <v>135</v>
      </c>
      <c r="P115" s="22">
        <v>960</v>
      </c>
      <c r="Q115" s="22"/>
      <c r="R115" s="22"/>
      <c r="S115" s="36"/>
    </row>
    <row r="116" spans="1:19" ht="15.75" x14ac:dyDescent="0.25">
      <c r="A116" s="80"/>
      <c r="B116" s="77"/>
      <c r="C116" s="31" t="s">
        <v>21</v>
      </c>
      <c r="D116" s="9">
        <v>20</v>
      </c>
      <c r="E116" s="9">
        <v>2</v>
      </c>
      <c r="F116" s="9">
        <v>11</v>
      </c>
      <c r="G116" s="9">
        <v>0</v>
      </c>
      <c r="H116" s="9">
        <v>11</v>
      </c>
      <c r="I116" s="9">
        <v>10</v>
      </c>
      <c r="J116" s="9">
        <v>9</v>
      </c>
      <c r="K116" s="9">
        <v>8</v>
      </c>
      <c r="L116" s="9">
        <v>36</v>
      </c>
      <c r="M116" s="9">
        <v>6</v>
      </c>
      <c r="N116" s="48">
        <v>3</v>
      </c>
      <c r="O116" s="21">
        <f t="shared" si="44"/>
        <v>116</v>
      </c>
      <c r="P116" s="22">
        <v>987</v>
      </c>
      <c r="Q116" s="22"/>
      <c r="R116" s="22"/>
      <c r="S116" s="36"/>
    </row>
    <row r="117" spans="1:19" ht="16.5" thickBot="1" x14ac:dyDescent="0.3">
      <c r="A117" s="80"/>
      <c r="B117" s="77"/>
      <c r="C117" s="32" t="s">
        <v>22</v>
      </c>
      <c r="D117" s="19">
        <v>14</v>
      </c>
      <c r="E117" s="19">
        <v>2</v>
      </c>
      <c r="F117" s="19">
        <v>1</v>
      </c>
      <c r="G117" s="19">
        <v>1</v>
      </c>
      <c r="H117" s="19">
        <v>20</v>
      </c>
      <c r="I117" s="19">
        <v>12</v>
      </c>
      <c r="J117" s="19">
        <v>8</v>
      </c>
      <c r="K117" s="19">
        <v>4</v>
      </c>
      <c r="L117" s="19">
        <v>31</v>
      </c>
      <c r="M117" s="19">
        <v>6</v>
      </c>
      <c r="N117" s="49">
        <v>3</v>
      </c>
      <c r="O117" s="21">
        <f t="shared" si="44"/>
        <v>102</v>
      </c>
      <c r="P117" s="22">
        <v>1041</v>
      </c>
      <c r="Q117" s="22"/>
      <c r="R117" s="22"/>
      <c r="S117" s="36"/>
    </row>
    <row r="118" spans="1:19" ht="15.75" x14ac:dyDescent="0.25">
      <c r="A118" s="80"/>
      <c r="B118" s="77">
        <v>4</v>
      </c>
      <c r="C118" s="30" t="s">
        <v>23</v>
      </c>
      <c r="D118" s="28">
        <v>13</v>
      </c>
      <c r="E118" s="28">
        <v>1</v>
      </c>
      <c r="F118" s="28">
        <v>2</v>
      </c>
      <c r="G118" s="28">
        <v>0</v>
      </c>
      <c r="H118" s="28">
        <v>5</v>
      </c>
      <c r="I118" s="28">
        <v>23</v>
      </c>
      <c r="J118" s="28">
        <v>8</v>
      </c>
      <c r="K118" s="28">
        <v>2</v>
      </c>
      <c r="L118" s="28">
        <v>37</v>
      </c>
      <c r="M118" s="28">
        <v>6</v>
      </c>
      <c r="N118" s="47">
        <v>1</v>
      </c>
      <c r="O118" s="21">
        <f t="shared" si="44"/>
        <v>98</v>
      </c>
      <c r="P118" s="22">
        <v>177</v>
      </c>
      <c r="Q118" s="22"/>
      <c r="R118" s="22"/>
      <c r="S118" s="36"/>
    </row>
    <row r="119" spans="1:19" ht="15.75" x14ac:dyDescent="0.25">
      <c r="A119" s="80"/>
      <c r="B119" s="77"/>
      <c r="C119" s="31" t="s">
        <v>24</v>
      </c>
      <c r="D119" s="9">
        <v>16</v>
      </c>
      <c r="E119" s="9">
        <v>0</v>
      </c>
      <c r="F119" s="9">
        <v>1</v>
      </c>
      <c r="G119" s="9">
        <v>0</v>
      </c>
      <c r="H119" s="9">
        <v>16</v>
      </c>
      <c r="I119" s="9">
        <v>25</v>
      </c>
      <c r="J119" s="9">
        <v>11</v>
      </c>
      <c r="K119" s="9">
        <v>15</v>
      </c>
      <c r="L119" s="9">
        <v>38</v>
      </c>
      <c r="M119" s="9">
        <v>7</v>
      </c>
      <c r="N119" s="48">
        <v>2</v>
      </c>
      <c r="O119" s="21">
        <f t="shared" si="44"/>
        <v>131</v>
      </c>
      <c r="P119" s="22">
        <v>236</v>
      </c>
      <c r="Q119" s="22"/>
      <c r="R119" s="22"/>
      <c r="S119" s="36"/>
    </row>
    <row r="120" spans="1:19" ht="15.75" x14ac:dyDescent="0.25">
      <c r="A120" s="80"/>
      <c r="B120" s="77"/>
      <c r="C120" s="31" t="s">
        <v>25</v>
      </c>
      <c r="D120" s="9">
        <v>9</v>
      </c>
      <c r="E120" s="9">
        <v>0</v>
      </c>
      <c r="F120" s="9">
        <v>2</v>
      </c>
      <c r="G120" s="9">
        <v>1</v>
      </c>
      <c r="H120" s="9">
        <v>16</v>
      </c>
      <c r="I120" s="9">
        <v>21</v>
      </c>
      <c r="J120" s="9">
        <v>9</v>
      </c>
      <c r="K120" s="9">
        <v>5</v>
      </c>
      <c r="L120" s="9">
        <v>28</v>
      </c>
      <c r="M120" s="9">
        <v>6</v>
      </c>
      <c r="N120" s="48">
        <v>2</v>
      </c>
      <c r="O120" s="21">
        <f t="shared" si="44"/>
        <v>99</v>
      </c>
      <c r="P120" s="22">
        <v>203</v>
      </c>
      <c r="Q120" s="22"/>
      <c r="R120" s="22"/>
      <c r="S120" s="36"/>
    </row>
    <row r="121" spans="1:19" ht="16.5" thickBot="1" x14ac:dyDescent="0.3">
      <c r="A121" s="80"/>
      <c r="B121" s="77"/>
      <c r="C121" s="32" t="s">
        <v>26</v>
      </c>
      <c r="D121" s="19">
        <v>7</v>
      </c>
      <c r="E121" s="19">
        <v>1</v>
      </c>
      <c r="F121" s="19">
        <v>3</v>
      </c>
      <c r="G121" s="19">
        <v>3</v>
      </c>
      <c r="H121" s="19">
        <v>13</v>
      </c>
      <c r="I121" s="19">
        <v>33</v>
      </c>
      <c r="J121" s="19">
        <v>13</v>
      </c>
      <c r="K121" s="19">
        <v>7</v>
      </c>
      <c r="L121" s="19">
        <v>41</v>
      </c>
      <c r="M121" s="19">
        <v>11</v>
      </c>
      <c r="N121" s="49">
        <v>3</v>
      </c>
      <c r="O121" s="21">
        <f t="shared" si="44"/>
        <v>135</v>
      </c>
      <c r="P121" s="22">
        <v>232</v>
      </c>
      <c r="Q121" s="22"/>
      <c r="R121" s="22"/>
      <c r="S121" s="36"/>
    </row>
    <row r="122" spans="1:19" ht="15.75" x14ac:dyDescent="0.25">
      <c r="A122" s="80"/>
      <c r="B122" s="77">
        <v>5</v>
      </c>
      <c r="C122" s="30" t="s">
        <v>27</v>
      </c>
      <c r="D122" s="28">
        <v>11</v>
      </c>
      <c r="E122" s="28">
        <v>0</v>
      </c>
      <c r="F122" s="28">
        <v>4</v>
      </c>
      <c r="G122" s="28">
        <v>0</v>
      </c>
      <c r="H122" s="28">
        <v>16</v>
      </c>
      <c r="I122" s="28">
        <v>45</v>
      </c>
      <c r="J122" s="28">
        <v>12</v>
      </c>
      <c r="K122" s="28">
        <v>7</v>
      </c>
      <c r="L122" s="28">
        <v>29</v>
      </c>
      <c r="M122" s="28">
        <v>8</v>
      </c>
      <c r="N122" s="47">
        <v>7</v>
      </c>
      <c r="O122" s="21">
        <f t="shared" si="44"/>
        <v>139</v>
      </c>
      <c r="P122" s="22">
        <v>262</v>
      </c>
      <c r="Q122" s="22"/>
      <c r="R122" s="22"/>
      <c r="S122" s="36"/>
    </row>
    <row r="123" spans="1:19" ht="15.75" x14ac:dyDescent="0.25">
      <c r="A123" s="80"/>
      <c r="B123" s="77"/>
      <c r="C123" s="31" t="s">
        <v>28</v>
      </c>
      <c r="D123" s="9">
        <v>8</v>
      </c>
      <c r="E123" s="9">
        <v>1</v>
      </c>
      <c r="F123" s="9">
        <v>4</v>
      </c>
      <c r="G123" s="9">
        <v>0</v>
      </c>
      <c r="H123" s="9">
        <v>22</v>
      </c>
      <c r="I123" s="9">
        <v>49</v>
      </c>
      <c r="J123" s="9">
        <v>11</v>
      </c>
      <c r="K123" s="9">
        <v>20</v>
      </c>
      <c r="L123" s="9">
        <v>24</v>
      </c>
      <c r="M123" s="9">
        <v>7</v>
      </c>
      <c r="N123" s="48">
        <v>0</v>
      </c>
      <c r="O123" s="21">
        <f t="shared" si="44"/>
        <v>146</v>
      </c>
      <c r="P123" s="22">
        <v>302</v>
      </c>
      <c r="Q123" s="22"/>
      <c r="R123" s="22"/>
      <c r="S123" s="36"/>
    </row>
    <row r="124" spans="1:19" ht="15.75" x14ac:dyDescent="0.25">
      <c r="A124" s="80"/>
      <c r="B124" s="77"/>
      <c r="C124" s="31" t="s">
        <v>29</v>
      </c>
      <c r="D124" s="9">
        <v>10</v>
      </c>
      <c r="E124" s="9">
        <v>1</v>
      </c>
      <c r="F124" s="9">
        <v>3</v>
      </c>
      <c r="G124" s="9">
        <v>2</v>
      </c>
      <c r="H124" s="9">
        <v>12</v>
      </c>
      <c r="I124" s="9">
        <v>50</v>
      </c>
      <c r="J124" s="9">
        <v>9</v>
      </c>
      <c r="K124" s="9">
        <v>13</v>
      </c>
      <c r="L124" s="9">
        <v>18</v>
      </c>
      <c r="M124" s="9">
        <v>8</v>
      </c>
      <c r="N124" s="48">
        <v>2</v>
      </c>
      <c r="O124" s="21">
        <f t="shared" si="44"/>
        <v>128</v>
      </c>
      <c r="P124" s="22">
        <v>305</v>
      </c>
      <c r="Q124" s="22"/>
      <c r="R124" s="22"/>
      <c r="S124" s="36"/>
    </row>
    <row r="125" spans="1:19" ht="16.5" thickBot="1" x14ac:dyDescent="0.3">
      <c r="A125" s="80"/>
      <c r="B125" s="77"/>
      <c r="C125" s="32" t="s">
        <v>30</v>
      </c>
      <c r="D125" s="19">
        <v>3</v>
      </c>
      <c r="E125" s="19">
        <v>0</v>
      </c>
      <c r="F125" s="19">
        <v>8</v>
      </c>
      <c r="G125" s="19">
        <v>0</v>
      </c>
      <c r="H125" s="19">
        <v>18</v>
      </c>
      <c r="I125" s="19">
        <v>58</v>
      </c>
      <c r="J125" s="19">
        <v>10</v>
      </c>
      <c r="K125" s="19">
        <v>27</v>
      </c>
      <c r="L125" s="19">
        <v>47</v>
      </c>
      <c r="M125" s="19">
        <v>15</v>
      </c>
      <c r="N125" s="49">
        <v>4</v>
      </c>
      <c r="O125" s="21">
        <f t="shared" si="44"/>
        <v>190</v>
      </c>
      <c r="P125" s="22">
        <v>307</v>
      </c>
      <c r="Q125" s="22"/>
      <c r="R125" s="22"/>
    </row>
    <row r="126" spans="1:19" ht="15.75" x14ac:dyDescent="0.25">
      <c r="A126" s="80"/>
      <c r="B126" s="78">
        <v>6</v>
      </c>
      <c r="C126" s="64" t="s">
        <v>31</v>
      </c>
      <c r="D126" s="28">
        <v>5</v>
      </c>
      <c r="E126" s="28">
        <v>3</v>
      </c>
      <c r="F126" s="28">
        <v>10</v>
      </c>
      <c r="G126" s="28">
        <v>1</v>
      </c>
      <c r="H126" s="28">
        <v>17</v>
      </c>
      <c r="I126" s="28">
        <v>71</v>
      </c>
      <c r="J126" s="28">
        <v>22</v>
      </c>
      <c r="K126" s="28">
        <v>14</v>
      </c>
      <c r="L126" s="28">
        <v>33</v>
      </c>
      <c r="M126" s="28">
        <v>16</v>
      </c>
      <c r="N126" s="71">
        <v>5</v>
      </c>
      <c r="O126" s="70">
        <f t="shared" ref="O126:O133" si="45">SUM(D126:N126)</f>
        <v>197</v>
      </c>
      <c r="P126" s="22">
        <v>358</v>
      </c>
      <c r="Q126" s="22"/>
      <c r="R126" s="22"/>
    </row>
    <row r="127" spans="1:19" ht="15.75" x14ac:dyDescent="0.25">
      <c r="A127" s="80"/>
      <c r="B127" s="78"/>
      <c r="C127" s="67" t="s">
        <v>32</v>
      </c>
      <c r="D127" s="9">
        <v>2</v>
      </c>
      <c r="E127" s="9">
        <v>1</v>
      </c>
      <c r="F127" s="9">
        <v>11</v>
      </c>
      <c r="G127" s="9">
        <v>1</v>
      </c>
      <c r="H127" s="9">
        <v>18</v>
      </c>
      <c r="I127" s="9">
        <v>71</v>
      </c>
      <c r="J127" s="9">
        <v>13</v>
      </c>
      <c r="K127" s="9">
        <v>17</v>
      </c>
      <c r="L127" s="9">
        <v>52</v>
      </c>
      <c r="M127" s="9">
        <v>14</v>
      </c>
      <c r="N127" s="72">
        <v>13</v>
      </c>
      <c r="O127" s="70">
        <f t="shared" si="45"/>
        <v>213</v>
      </c>
      <c r="P127" s="22">
        <v>326</v>
      </c>
      <c r="Q127" s="22"/>
      <c r="R127" s="22"/>
    </row>
    <row r="128" spans="1:19" ht="15.75" x14ac:dyDescent="0.25">
      <c r="A128" s="80"/>
      <c r="B128" s="78"/>
      <c r="C128" s="67" t="s">
        <v>33</v>
      </c>
      <c r="D128" s="9">
        <v>6</v>
      </c>
      <c r="E128" s="9">
        <v>0</v>
      </c>
      <c r="F128" s="9">
        <v>9</v>
      </c>
      <c r="G128" s="9">
        <v>2</v>
      </c>
      <c r="H128" s="9">
        <v>17</v>
      </c>
      <c r="I128" s="9">
        <v>66</v>
      </c>
      <c r="J128" s="9">
        <v>18</v>
      </c>
      <c r="K128" s="9">
        <v>10</v>
      </c>
      <c r="L128" s="9">
        <v>30</v>
      </c>
      <c r="M128" s="9">
        <v>9</v>
      </c>
      <c r="N128" s="72">
        <v>7</v>
      </c>
      <c r="O128" s="70">
        <f t="shared" si="45"/>
        <v>174</v>
      </c>
      <c r="P128" s="22">
        <v>299</v>
      </c>
      <c r="Q128" s="22"/>
      <c r="R128" s="22"/>
    </row>
    <row r="129" spans="1:18" ht="16.5" thickBot="1" x14ac:dyDescent="0.3">
      <c r="A129" s="80"/>
      <c r="B129" s="78"/>
      <c r="C129" s="69" t="s">
        <v>34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73"/>
      <c r="O129" s="70">
        <f t="shared" si="45"/>
        <v>0</v>
      </c>
      <c r="P129" s="22"/>
      <c r="Q129" s="22"/>
      <c r="R129" s="22"/>
    </row>
    <row r="130" spans="1:18" ht="15.75" x14ac:dyDescent="0.25">
      <c r="A130" s="80"/>
      <c r="B130" s="78">
        <v>7</v>
      </c>
      <c r="C130" s="30" t="s">
        <v>35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52"/>
      <c r="O130" s="21">
        <f t="shared" si="45"/>
        <v>0</v>
      </c>
      <c r="P130" s="33"/>
      <c r="Q130" s="33"/>
      <c r="R130" s="33"/>
    </row>
    <row r="131" spans="1:18" ht="15.75" x14ac:dyDescent="0.25">
      <c r="A131" s="80"/>
      <c r="B131" s="78"/>
      <c r="C131" s="31" t="s">
        <v>36</v>
      </c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53"/>
      <c r="O131" s="21">
        <f t="shared" si="45"/>
        <v>0</v>
      </c>
      <c r="P131" s="33"/>
      <c r="Q131" s="33"/>
      <c r="R131" s="33"/>
    </row>
    <row r="132" spans="1:18" ht="15.75" x14ac:dyDescent="0.25">
      <c r="A132" s="80"/>
      <c r="B132" s="78"/>
      <c r="C132" s="31" t="s">
        <v>37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53"/>
      <c r="O132" s="21">
        <f t="shared" si="45"/>
        <v>0</v>
      </c>
      <c r="P132" s="33"/>
      <c r="Q132" s="33"/>
      <c r="R132" s="33"/>
    </row>
    <row r="133" spans="1:18" ht="16.5" thickBot="1" x14ac:dyDescent="0.3">
      <c r="A133" s="80"/>
      <c r="B133" s="78"/>
      <c r="C133" s="32" t="s">
        <v>38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54"/>
      <c r="O133" s="21">
        <f t="shared" si="45"/>
        <v>0</v>
      </c>
      <c r="P133" s="33"/>
      <c r="Q133" s="33"/>
      <c r="R133" s="33"/>
    </row>
    <row r="134" spans="1:18" ht="15.75" x14ac:dyDescent="0.25">
      <c r="A134" s="80"/>
      <c r="B134" s="78">
        <v>8</v>
      </c>
      <c r="C134" s="30" t="s">
        <v>39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52"/>
      <c r="O134" s="21">
        <f t="shared" ref="O134:O157" si="46">SUM(D134:N134)</f>
        <v>0</v>
      </c>
      <c r="P134" s="33"/>
      <c r="Q134" s="33"/>
      <c r="R134" s="33"/>
    </row>
    <row r="135" spans="1:18" ht="15.75" x14ac:dyDescent="0.25">
      <c r="A135" s="80"/>
      <c r="B135" s="78"/>
      <c r="C135" s="31" t="s">
        <v>40</v>
      </c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53"/>
      <c r="O135" s="21">
        <f t="shared" si="46"/>
        <v>0</v>
      </c>
      <c r="P135" s="33"/>
      <c r="Q135" s="33"/>
      <c r="R135" s="33"/>
    </row>
    <row r="136" spans="1:18" ht="15.75" x14ac:dyDescent="0.25">
      <c r="A136" s="80"/>
      <c r="B136" s="78"/>
      <c r="C136" s="31" t="s">
        <v>41</v>
      </c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53"/>
      <c r="O136" s="21">
        <f t="shared" si="46"/>
        <v>0</v>
      </c>
      <c r="P136" s="33"/>
      <c r="Q136" s="33"/>
      <c r="R136" s="33"/>
    </row>
    <row r="137" spans="1:18" ht="16.5" thickBot="1" x14ac:dyDescent="0.3">
      <c r="A137" s="80"/>
      <c r="B137" s="78"/>
      <c r="C137" s="32" t="s">
        <v>42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54"/>
      <c r="O137" s="21">
        <f t="shared" si="46"/>
        <v>0</v>
      </c>
      <c r="P137" s="33"/>
      <c r="Q137" s="33"/>
      <c r="R137" s="33"/>
    </row>
    <row r="138" spans="1:18" ht="15.75" x14ac:dyDescent="0.25">
      <c r="A138" s="80"/>
      <c r="B138" s="78">
        <v>9</v>
      </c>
      <c r="C138" s="30" t="s">
        <v>43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52"/>
      <c r="O138" s="21">
        <f t="shared" si="46"/>
        <v>0</v>
      </c>
      <c r="P138" s="33"/>
      <c r="Q138" s="33"/>
      <c r="R138" s="33"/>
    </row>
    <row r="139" spans="1:18" ht="15.75" x14ac:dyDescent="0.25">
      <c r="A139" s="80"/>
      <c r="B139" s="78"/>
      <c r="C139" s="31" t="s">
        <v>44</v>
      </c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53"/>
      <c r="O139" s="21">
        <f t="shared" si="46"/>
        <v>0</v>
      </c>
      <c r="P139" s="33"/>
      <c r="Q139" s="33"/>
      <c r="R139" s="33"/>
    </row>
    <row r="140" spans="1:18" ht="15.75" x14ac:dyDescent="0.25">
      <c r="A140" s="80"/>
      <c r="B140" s="78"/>
      <c r="C140" s="31" t="s">
        <v>45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53"/>
      <c r="O140" s="21">
        <f t="shared" si="46"/>
        <v>0</v>
      </c>
      <c r="P140" s="33"/>
      <c r="Q140" s="33"/>
      <c r="R140" s="33"/>
    </row>
    <row r="141" spans="1:18" ht="16.5" thickBot="1" x14ac:dyDescent="0.3">
      <c r="A141" s="80"/>
      <c r="B141" s="78"/>
      <c r="C141" s="32" t="s">
        <v>46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54"/>
      <c r="O141" s="21">
        <f t="shared" si="46"/>
        <v>0</v>
      </c>
      <c r="P141" s="33"/>
      <c r="Q141" s="33"/>
      <c r="R141" s="33"/>
    </row>
    <row r="142" spans="1:18" ht="15.75" x14ac:dyDescent="0.25">
      <c r="A142" s="80"/>
      <c r="B142" s="78">
        <v>10</v>
      </c>
      <c r="C142" s="30" t="s">
        <v>47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52"/>
      <c r="O142" s="21">
        <f t="shared" si="46"/>
        <v>0</v>
      </c>
      <c r="P142" s="33"/>
      <c r="Q142" s="33"/>
      <c r="R142" s="33"/>
    </row>
    <row r="143" spans="1:18" ht="15.75" x14ac:dyDescent="0.25">
      <c r="A143" s="80"/>
      <c r="B143" s="78"/>
      <c r="C143" s="31" t="s">
        <v>48</v>
      </c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53"/>
      <c r="O143" s="21">
        <f t="shared" si="46"/>
        <v>0</v>
      </c>
      <c r="P143" s="33"/>
      <c r="Q143" s="33"/>
      <c r="R143" s="33"/>
    </row>
    <row r="144" spans="1:18" ht="15.75" x14ac:dyDescent="0.25">
      <c r="A144" s="80"/>
      <c r="B144" s="78"/>
      <c r="C144" s="31" t="s">
        <v>49</v>
      </c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53"/>
      <c r="O144" s="21">
        <f t="shared" si="46"/>
        <v>0</v>
      </c>
      <c r="P144" s="33"/>
      <c r="Q144" s="33"/>
      <c r="R144" s="33"/>
    </row>
    <row r="145" spans="1:18" ht="16.5" thickBot="1" x14ac:dyDescent="0.3">
      <c r="A145" s="80"/>
      <c r="B145" s="78"/>
      <c r="C145" s="32" t="s">
        <v>50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54"/>
      <c r="O145" s="21">
        <f t="shared" si="46"/>
        <v>0</v>
      </c>
      <c r="P145" s="33"/>
      <c r="Q145" s="33"/>
      <c r="R145" s="33"/>
    </row>
    <row r="146" spans="1:18" ht="15.75" x14ac:dyDescent="0.25">
      <c r="A146" s="80"/>
      <c r="B146" s="78">
        <v>11</v>
      </c>
      <c r="C146" s="30" t="s">
        <v>51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52"/>
      <c r="O146" s="21">
        <f t="shared" si="46"/>
        <v>0</v>
      </c>
      <c r="P146" s="33"/>
      <c r="Q146" s="33"/>
      <c r="R146" s="33"/>
    </row>
    <row r="147" spans="1:18" ht="15.75" x14ac:dyDescent="0.25">
      <c r="A147" s="80"/>
      <c r="B147" s="78"/>
      <c r="C147" s="31" t="s">
        <v>52</v>
      </c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53"/>
      <c r="O147" s="21">
        <f t="shared" si="46"/>
        <v>0</v>
      </c>
      <c r="P147" s="33"/>
      <c r="Q147" s="33"/>
      <c r="R147" s="33"/>
    </row>
    <row r="148" spans="1:18" ht="15.75" x14ac:dyDescent="0.25">
      <c r="A148" s="80"/>
      <c r="B148" s="78"/>
      <c r="C148" s="31" t="s">
        <v>53</v>
      </c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53"/>
      <c r="O148" s="21">
        <f t="shared" si="46"/>
        <v>0</v>
      </c>
      <c r="P148" s="33"/>
      <c r="Q148" s="33"/>
      <c r="R148" s="33"/>
    </row>
    <row r="149" spans="1:18" ht="16.5" thickBot="1" x14ac:dyDescent="0.3">
      <c r="A149" s="80"/>
      <c r="B149" s="78"/>
      <c r="C149" s="32" t="s">
        <v>54</v>
      </c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54"/>
      <c r="O149" s="21">
        <f t="shared" si="46"/>
        <v>0</v>
      </c>
      <c r="P149" s="33"/>
      <c r="Q149" s="33"/>
      <c r="R149" s="33"/>
    </row>
    <row r="150" spans="1:18" ht="15.75" x14ac:dyDescent="0.25">
      <c r="A150" s="80"/>
      <c r="B150" s="78">
        <v>12</v>
      </c>
      <c r="C150" s="30" t="s">
        <v>55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52"/>
      <c r="O150" s="21">
        <f t="shared" si="46"/>
        <v>0</v>
      </c>
      <c r="P150" s="33"/>
      <c r="Q150" s="33"/>
      <c r="R150" s="33"/>
    </row>
    <row r="151" spans="1:18" ht="15.75" x14ac:dyDescent="0.25">
      <c r="A151" s="80"/>
      <c r="B151" s="78"/>
      <c r="C151" s="31" t="s">
        <v>56</v>
      </c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53"/>
      <c r="O151" s="21">
        <f t="shared" si="46"/>
        <v>0</v>
      </c>
      <c r="P151" s="33"/>
      <c r="Q151" s="33"/>
      <c r="R151" s="33"/>
    </row>
    <row r="152" spans="1:18" ht="15.75" x14ac:dyDescent="0.25">
      <c r="A152" s="80"/>
      <c r="B152" s="78"/>
      <c r="C152" s="31" t="s">
        <v>57</v>
      </c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53"/>
      <c r="O152" s="21">
        <f t="shared" si="46"/>
        <v>0</v>
      </c>
      <c r="P152" s="33"/>
      <c r="Q152" s="33"/>
      <c r="R152" s="33"/>
    </row>
    <row r="153" spans="1:18" ht="16.5" thickBot="1" x14ac:dyDescent="0.3">
      <c r="A153" s="80"/>
      <c r="B153" s="78"/>
      <c r="C153" s="32" t="s">
        <v>58</v>
      </c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54"/>
      <c r="O153" s="21">
        <f t="shared" si="46"/>
        <v>0</v>
      </c>
      <c r="P153" s="33"/>
      <c r="Q153" s="33"/>
      <c r="R153" s="33"/>
    </row>
    <row r="154" spans="1:18" ht="15.75" x14ac:dyDescent="0.25">
      <c r="A154" s="80"/>
      <c r="B154" s="78">
        <v>13</v>
      </c>
      <c r="C154" s="30" t="s">
        <v>59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52"/>
      <c r="O154" s="21">
        <f t="shared" si="46"/>
        <v>0</v>
      </c>
      <c r="P154" s="33"/>
      <c r="Q154" s="33"/>
      <c r="R154" s="33"/>
    </row>
    <row r="155" spans="1:18" ht="15.75" x14ac:dyDescent="0.25">
      <c r="A155" s="80"/>
      <c r="B155" s="78"/>
      <c r="C155" s="31" t="s">
        <v>60</v>
      </c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53"/>
      <c r="O155" s="21">
        <f t="shared" si="46"/>
        <v>0</v>
      </c>
      <c r="P155" s="33"/>
      <c r="Q155" s="33"/>
      <c r="R155" s="33"/>
    </row>
    <row r="156" spans="1:18" ht="15.75" x14ac:dyDescent="0.25">
      <c r="A156" s="80"/>
      <c r="B156" s="78"/>
      <c r="C156" s="31" t="s">
        <v>61</v>
      </c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53"/>
      <c r="O156" s="21">
        <f t="shared" si="46"/>
        <v>0</v>
      </c>
      <c r="P156" s="33"/>
      <c r="Q156" s="33"/>
      <c r="R156" s="33"/>
    </row>
    <row r="157" spans="1:18" ht="16.5" thickBot="1" x14ac:dyDescent="0.3">
      <c r="A157" s="81"/>
      <c r="B157" s="78"/>
      <c r="C157" s="32" t="s">
        <v>62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54"/>
      <c r="O157" s="21">
        <f t="shared" si="46"/>
        <v>0</v>
      </c>
      <c r="P157" s="33"/>
      <c r="Q157" s="33"/>
      <c r="R157" s="33"/>
    </row>
  </sheetData>
  <mergeCells count="45">
    <mergeCell ref="B150:B153"/>
    <mergeCell ref="B154:B157"/>
    <mergeCell ref="A106:A157"/>
    <mergeCell ref="T2:T14"/>
    <mergeCell ref="T15:T27"/>
    <mergeCell ref="T28:T40"/>
    <mergeCell ref="B126:B129"/>
    <mergeCell ref="B130:B133"/>
    <mergeCell ref="B134:B137"/>
    <mergeCell ref="B138:B141"/>
    <mergeCell ref="B142:B145"/>
    <mergeCell ref="B146:B149"/>
    <mergeCell ref="B102:B105"/>
    <mergeCell ref="B106:B109"/>
    <mergeCell ref="B110:B113"/>
    <mergeCell ref="B114:B117"/>
    <mergeCell ref="B118:B121"/>
    <mergeCell ref="B122:B125"/>
    <mergeCell ref="B78:B81"/>
    <mergeCell ref="B82:B85"/>
    <mergeCell ref="B86:B89"/>
    <mergeCell ref="B90:B93"/>
    <mergeCell ref="B94:B97"/>
    <mergeCell ref="B98:B101"/>
    <mergeCell ref="B54:B57"/>
    <mergeCell ref="B58:B61"/>
    <mergeCell ref="B62:B65"/>
    <mergeCell ref="B66:B69"/>
    <mergeCell ref="B70:B73"/>
    <mergeCell ref="A2:A53"/>
    <mergeCell ref="A54:A105"/>
    <mergeCell ref="B2:B5"/>
    <mergeCell ref="B6:B9"/>
    <mergeCell ref="B10:B13"/>
    <mergeCell ref="B14:B17"/>
    <mergeCell ref="B18:B21"/>
    <mergeCell ref="B22:B25"/>
    <mergeCell ref="B26:B29"/>
    <mergeCell ref="B74:B77"/>
    <mergeCell ref="B30:B33"/>
    <mergeCell ref="B34:B37"/>
    <mergeCell ref="B38:B41"/>
    <mergeCell ref="B42:B45"/>
    <mergeCell ref="B46:B49"/>
    <mergeCell ref="B50:B53"/>
  </mergeCells>
  <pageMargins left="0.7" right="0.7" top="0.75" bottom="0.75" header="0.3" footer="0.3"/>
  <ignoredErrors>
    <ignoredError sqref="V3:AH32 W33:AH3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POR SEMANA</vt:lpstr>
      <vt:lpstr>POR PERIODO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Andrea, Borda Osuna</dc:creator>
  <cp:lastModifiedBy>Paula Andrea, Borda Osuna</cp:lastModifiedBy>
  <dcterms:created xsi:type="dcterms:W3CDTF">2024-04-10T15:54:23Z</dcterms:created>
  <dcterms:modified xsi:type="dcterms:W3CDTF">2024-06-12T19:47:44Z</dcterms:modified>
</cp:coreProperties>
</file>