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uditorio\OneDrive - Pontificia Universidad Javeriana\Métodos de Analítica I\Clase KNN - Naive Bayes\"/>
    </mc:Choice>
  </mc:AlternateContent>
  <bookViews>
    <workbookView xWindow="-120" yWindow="-120" windowWidth="20730" windowHeight="11160"/>
  </bookViews>
  <sheets>
    <sheet name="Bayes" sheetId="1" r:id="rId1"/>
    <sheet name="knn" sheetId="2" r:id="rId2"/>
  </sheets>
  <definedNames>
    <definedName name="_xlnm._FilterDatabase" localSheetId="0" hidden="1">Bayes!$C$2:$F$13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10" i="2"/>
  <c r="I11" i="2"/>
  <c r="I12" i="2"/>
  <c r="I13" i="2"/>
  <c r="I4" i="2"/>
  <c r="H19" i="1"/>
  <c r="H18" i="1"/>
  <c r="H17" i="1"/>
  <c r="H16" i="1"/>
  <c r="E16" i="1" s="1"/>
  <c r="H15" i="1"/>
</calcChain>
</file>

<file path=xl/sharedStrings.xml><?xml version="1.0" encoding="utf-8"?>
<sst xmlns="http://schemas.openxmlformats.org/spreadsheetml/2006/main" count="22" uniqueCount="21">
  <si>
    <t>BD</t>
  </si>
  <si>
    <t>Género</t>
  </si>
  <si>
    <t>Compra previa</t>
  </si>
  <si>
    <t>Comprar</t>
  </si>
  <si>
    <t>1: H, 2: M</t>
  </si>
  <si>
    <t>1: Sí, 2: No</t>
  </si>
  <si>
    <t>P(Comprar =1 | Género = 2, CP = 1)</t>
  </si>
  <si>
    <t>P (comprar = 1)</t>
  </si>
  <si>
    <t>P(G = 2 | Comprar = 1)</t>
  </si>
  <si>
    <t>P(CP = 1 | Comprar =1)</t>
  </si>
  <si>
    <t>P(G = 2)</t>
  </si>
  <si>
    <t>P(CP = 1)</t>
  </si>
  <si>
    <t>ID</t>
  </si>
  <si>
    <t>Edad</t>
  </si>
  <si>
    <t>Años estudio</t>
  </si>
  <si>
    <t>Nota P1</t>
  </si>
  <si>
    <t>Rta</t>
  </si>
  <si>
    <t>1: aprueba</t>
  </si>
  <si>
    <t>euclidiana</t>
  </si>
  <si>
    <t>distancia</t>
  </si>
  <si>
    <t>k=3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</si>
</sst>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20</xdr:row>
      <xdr:rowOff>0</xdr:rowOff>
    </xdr:from>
    <xdr:to>
      <xdr:col>7</xdr:col>
      <xdr:colOff>723167</xdr:colOff>
      <xdr:row>29</xdr:row>
      <xdr:rowOff>28357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2F60481-017C-40EA-843D-8148934065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7550" y="3810000"/>
          <a:ext cx="5866667" cy="17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tabSelected="1" zoomScale="160" zoomScaleNormal="160" workbookViewId="0">
      <selection activeCell="M15" sqref="M15"/>
    </sheetView>
  </sheetViews>
  <sheetFormatPr baseColWidth="10" defaultRowHeight="15" x14ac:dyDescent="0.25"/>
  <cols>
    <col min="5" max="5" width="13.85546875" bestFit="1" customWidth="1"/>
    <col min="7" max="7" width="20.7109375" bestFit="1" customWidth="1"/>
  </cols>
  <sheetData>
    <row r="2" spans="2:8" x14ac:dyDescent="0.25">
      <c r="D2" t="s">
        <v>4</v>
      </c>
      <c r="E2" t="s">
        <v>5</v>
      </c>
      <c r="F2" t="s">
        <v>5</v>
      </c>
    </row>
    <row r="3" spans="2:8" x14ac:dyDescent="0.25">
      <c r="C3" t="s">
        <v>0</v>
      </c>
      <c r="D3" t="s">
        <v>1</v>
      </c>
      <c r="E3" t="s">
        <v>2</v>
      </c>
      <c r="F3" t="s">
        <v>3</v>
      </c>
    </row>
    <row r="4" spans="2:8" x14ac:dyDescent="0.25">
      <c r="C4">
        <v>1</v>
      </c>
      <c r="D4">
        <v>1</v>
      </c>
      <c r="E4">
        <v>1</v>
      </c>
      <c r="F4">
        <v>1</v>
      </c>
    </row>
    <row r="5" spans="2:8" x14ac:dyDescent="0.25">
      <c r="C5">
        <v>2</v>
      </c>
      <c r="D5">
        <v>1</v>
      </c>
      <c r="E5">
        <v>2</v>
      </c>
      <c r="F5">
        <v>1</v>
      </c>
    </row>
    <row r="6" spans="2:8" x14ac:dyDescent="0.25">
      <c r="C6">
        <v>3</v>
      </c>
      <c r="D6">
        <v>2</v>
      </c>
      <c r="E6">
        <v>1</v>
      </c>
      <c r="F6">
        <v>1</v>
      </c>
    </row>
    <row r="7" spans="2:8" x14ac:dyDescent="0.25">
      <c r="C7">
        <v>4</v>
      </c>
      <c r="D7">
        <v>1</v>
      </c>
      <c r="E7">
        <v>1</v>
      </c>
      <c r="F7">
        <v>2</v>
      </c>
    </row>
    <row r="8" spans="2:8" x14ac:dyDescent="0.25">
      <c r="C8">
        <v>5</v>
      </c>
      <c r="D8">
        <v>2</v>
      </c>
      <c r="E8">
        <v>1</v>
      </c>
      <c r="F8">
        <v>1</v>
      </c>
    </row>
    <row r="9" spans="2:8" x14ac:dyDescent="0.25">
      <c r="C9">
        <v>6</v>
      </c>
      <c r="D9">
        <v>2</v>
      </c>
      <c r="E9">
        <v>1</v>
      </c>
      <c r="F9">
        <v>1</v>
      </c>
    </row>
    <row r="10" spans="2:8" x14ac:dyDescent="0.25">
      <c r="C10">
        <v>7</v>
      </c>
      <c r="D10">
        <v>1</v>
      </c>
      <c r="E10">
        <v>1</v>
      </c>
      <c r="F10">
        <v>2</v>
      </c>
    </row>
    <row r="11" spans="2:8" x14ac:dyDescent="0.25">
      <c r="C11">
        <v>8</v>
      </c>
      <c r="D11">
        <v>2</v>
      </c>
      <c r="E11">
        <v>1</v>
      </c>
      <c r="F11">
        <v>1</v>
      </c>
    </row>
    <row r="12" spans="2:8" x14ac:dyDescent="0.25">
      <c r="C12">
        <v>9</v>
      </c>
      <c r="D12">
        <v>2</v>
      </c>
      <c r="E12">
        <v>1</v>
      </c>
      <c r="F12">
        <v>2</v>
      </c>
    </row>
    <row r="13" spans="2:8" x14ac:dyDescent="0.25">
      <c r="C13">
        <v>10</v>
      </c>
      <c r="D13">
        <v>2</v>
      </c>
      <c r="E13">
        <v>2</v>
      </c>
      <c r="F13">
        <v>2</v>
      </c>
    </row>
    <row r="15" spans="2:8" x14ac:dyDescent="0.25">
      <c r="G15" t="s">
        <v>7</v>
      </c>
      <c r="H15">
        <f>6/10</f>
        <v>0.6</v>
      </c>
    </row>
    <row r="16" spans="2:8" x14ac:dyDescent="0.25">
      <c r="B16" t="s">
        <v>6</v>
      </c>
      <c r="E16">
        <f>(H16*H17*H15)/(H18*H19)</f>
        <v>0.69444444444444442</v>
      </c>
      <c r="G16" t="s">
        <v>8</v>
      </c>
      <c r="H16">
        <f>4/6</f>
        <v>0.66666666666666663</v>
      </c>
    </row>
    <row r="17" spans="7:8" x14ac:dyDescent="0.25">
      <c r="G17" t="s">
        <v>9</v>
      </c>
      <c r="H17">
        <f>5/6</f>
        <v>0.83333333333333337</v>
      </c>
    </row>
    <row r="18" spans="7:8" x14ac:dyDescent="0.25">
      <c r="G18" t="s">
        <v>10</v>
      </c>
      <c r="H18">
        <f>6/10</f>
        <v>0.6</v>
      </c>
    </row>
    <row r="19" spans="7:8" x14ac:dyDescent="0.25">
      <c r="G19" t="s">
        <v>11</v>
      </c>
      <c r="H19">
        <f>8/10</f>
        <v>0.8</v>
      </c>
    </row>
  </sheetData>
  <autoFilter ref="C2:F13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7"/>
  <sheetViews>
    <sheetView workbookViewId="0">
      <selection activeCell="F20" sqref="F20"/>
    </sheetView>
  </sheetViews>
  <sheetFormatPr baseColWidth="10" defaultRowHeight="15" x14ac:dyDescent="0.25"/>
  <cols>
    <col min="5" max="5" width="12.5703125" bestFit="1" customWidth="1"/>
    <col min="6" max="6" width="11.85546875" bestFit="1" customWidth="1"/>
  </cols>
  <sheetData>
    <row r="2" spans="2:9" x14ac:dyDescent="0.25">
      <c r="G2" t="s">
        <v>17</v>
      </c>
    </row>
    <row r="3" spans="2:9" x14ac:dyDescent="0.25">
      <c r="C3" t="s">
        <v>12</v>
      </c>
      <c r="D3" t="s">
        <v>13</v>
      </c>
      <c r="E3" t="s">
        <v>14</v>
      </c>
      <c r="F3" t="s">
        <v>15</v>
      </c>
      <c r="G3" t="s">
        <v>16</v>
      </c>
      <c r="I3" t="s">
        <v>19</v>
      </c>
    </row>
    <row r="4" spans="2:9" x14ac:dyDescent="0.25">
      <c r="C4" s="1">
        <v>1</v>
      </c>
      <c r="D4" s="1">
        <v>27</v>
      </c>
      <c r="E4" s="1">
        <v>12</v>
      </c>
      <c r="F4" s="1">
        <v>0.7</v>
      </c>
      <c r="G4" s="1">
        <v>2</v>
      </c>
      <c r="I4" s="1">
        <f>SQRT((D4-$D$17)^2+(E4-$E$17)^2+(F4-$F$17)^2)</f>
        <v>13.741906709041508</v>
      </c>
    </row>
    <row r="5" spans="2:9" x14ac:dyDescent="0.25">
      <c r="C5" s="1">
        <v>2</v>
      </c>
      <c r="D5" s="1">
        <v>23</v>
      </c>
      <c r="E5" s="1">
        <v>20</v>
      </c>
      <c r="F5" s="1">
        <v>4.3</v>
      </c>
      <c r="G5" s="1">
        <v>1</v>
      </c>
      <c r="I5" s="1">
        <f t="shared" ref="I5:I13" si="0">SQRT((D5-$D$17)^2+(E5-$E$17)^2+(F5-$F$17)^2)</f>
        <v>13.177253128023306</v>
      </c>
    </row>
    <row r="6" spans="2:9" x14ac:dyDescent="0.25">
      <c r="C6">
        <v>3</v>
      </c>
      <c r="D6">
        <v>21</v>
      </c>
      <c r="E6">
        <v>17</v>
      </c>
      <c r="F6">
        <v>0.5</v>
      </c>
      <c r="G6">
        <v>1</v>
      </c>
      <c r="I6">
        <f t="shared" si="0"/>
        <v>16.093476939431081</v>
      </c>
    </row>
    <row r="7" spans="2:9" x14ac:dyDescent="0.25">
      <c r="C7">
        <v>4</v>
      </c>
      <c r="D7">
        <v>18</v>
      </c>
      <c r="E7">
        <v>18</v>
      </c>
      <c r="F7">
        <v>3.9</v>
      </c>
      <c r="G7">
        <v>2</v>
      </c>
      <c r="I7">
        <f t="shared" si="0"/>
        <v>18.443427013437606</v>
      </c>
    </row>
    <row r="8" spans="2:9" x14ac:dyDescent="0.25">
      <c r="C8" s="1">
        <v>5</v>
      </c>
      <c r="D8" s="1">
        <v>29</v>
      </c>
      <c r="E8" s="1">
        <v>13</v>
      </c>
      <c r="F8" s="1">
        <v>2.1</v>
      </c>
      <c r="G8" s="1">
        <v>2</v>
      </c>
      <c r="I8" s="1">
        <f t="shared" si="0"/>
        <v>11.487384384619503</v>
      </c>
    </row>
    <row r="9" spans="2:9" x14ac:dyDescent="0.25">
      <c r="C9">
        <v>6</v>
      </c>
      <c r="D9">
        <v>23</v>
      </c>
      <c r="E9">
        <v>14</v>
      </c>
      <c r="F9">
        <v>4.0999999999999996</v>
      </c>
      <c r="G9">
        <v>1</v>
      </c>
      <c r="I9">
        <f t="shared" si="0"/>
        <v>15.276125163142648</v>
      </c>
    </row>
    <row r="10" spans="2:9" x14ac:dyDescent="0.25">
      <c r="C10">
        <v>7</v>
      </c>
      <c r="D10">
        <v>21</v>
      </c>
      <c r="E10">
        <v>19</v>
      </c>
      <c r="F10">
        <v>0.9</v>
      </c>
      <c r="G10">
        <v>2</v>
      </c>
      <c r="I10">
        <f t="shared" si="0"/>
        <v>15.516442891333051</v>
      </c>
    </row>
    <row r="11" spans="2:9" x14ac:dyDescent="0.25">
      <c r="C11">
        <v>8</v>
      </c>
      <c r="D11">
        <v>19</v>
      </c>
      <c r="E11">
        <v>14</v>
      </c>
      <c r="F11">
        <v>4.9000000000000004</v>
      </c>
      <c r="G11">
        <v>1</v>
      </c>
      <c r="I11">
        <f t="shared" si="0"/>
        <v>18.840382161729096</v>
      </c>
    </row>
    <row r="12" spans="2:9" x14ac:dyDescent="0.25">
      <c r="C12">
        <v>9</v>
      </c>
      <c r="D12">
        <v>22</v>
      </c>
      <c r="E12">
        <v>14</v>
      </c>
      <c r="F12">
        <v>4</v>
      </c>
      <c r="G12">
        <v>1</v>
      </c>
      <c r="I12">
        <f t="shared" si="0"/>
        <v>16.132265804901678</v>
      </c>
    </row>
    <row r="13" spans="2:9" x14ac:dyDescent="0.25">
      <c r="C13">
        <v>10</v>
      </c>
      <c r="D13">
        <v>22</v>
      </c>
      <c r="E13">
        <v>14</v>
      </c>
      <c r="F13">
        <v>0.6</v>
      </c>
      <c r="G13">
        <v>2</v>
      </c>
      <c r="I13">
        <f t="shared" si="0"/>
        <v>16.383223126112885</v>
      </c>
    </row>
    <row r="16" spans="2:9" x14ac:dyDescent="0.25">
      <c r="B16" t="s">
        <v>20</v>
      </c>
      <c r="C16" t="s">
        <v>18</v>
      </c>
    </row>
    <row r="17" spans="3:7" x14ac:dyDescent="0.25">
      <c r="C17">
        <v>11</v>
      </c>
      <c r="D17">
        <v>36</v>
      </c>
      <c r="E17">
        <v>22</v>
      </c>
      <c r="F17">
        <v>3.5</v>
      </c>
      <c r="G17" s="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Bayes</vt:lpstr>
      <vt:lpstr>knn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María</dc:creator>
  <cp:lastModifiedBy>Auditorio Pontificia Universidad Javeriana</cp:lastModifiedBy>
  <dcterms:created xsi:type="dcterms:W3CDTF">2021-10-20T01:09:16Z</dcterms:created>
  <dcterms:modified xsi:type="dcterms:W3CDTF">2023-10-20T11:23:15Z</dcterms:modified>
</cp:coreProperties>
</file>