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<sst xmlns="http://schemas.openxmlformats.org/spreadsheetml/2006/main" count="10" uniqueCount="10">
  <si>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财务报表-可视化图表</t>
  </si>
  <si>
    <t>日期</t>
  </si>
  <si>
    <t>8.20.</t>
  </si>
  <si>
    <t>8.30.</t>
  </si>
  <si>
    <t>合计</t>
  </si>
  <si>
    <t>支出金额</t>
  </si>
  <si>
    <t>业务支出</t>
  </si>
  <si>
    <t>杂项支出</t>
  </si>
  <si>
    <t>人工成本</t>
  </si>
  <si>
    <t>人工支出率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</si>
</sst>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汉仪雅酷黑 55W"/>
      <charset val="134"/>
    </font>
    <font>
      <b/>
      <sz val="26"/>
      <color theme="1" tint="0.149998474074526"/>
      <name val="汉仪雅酷黑 55W"/>
      <charset val="134"/>
    </font>
    <font>
      <sz val="11"/>
      <color theme="1"/>
      <name val="汉仪雅酷黑 55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ECC1"/>
        <bgColor indexed="64"/>
      </patternFill>
    </fill>
    <fill>
      <patternFill patternType="solid">
        <fgColor rgb="FFFBD05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98474074526"/>
      </left>
      <right style="thin">
        <color theme="0" tint="-0.149998474074526"/>
      </right>
      <top/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3" fontId="1" fillId="0" borderId="3" xfId="0" applyNumberFormat="1" applyFont="1" applyBorder="1" applyAlignment="1">
      <alignment horizontal="center" vertical="center"/>
    </xf>
    <xf numFmtId="43" fontId="3" fillId="0" borderId="3" xfId="0" applyNumberFormat="1" applyFont="1" applyBorder="1" applyAlignment="1">
      <alignment horizontal="center" vertical="center"/>
    </xf>
    <xf numFmtId="43" fontId="1" fillId="0" borderId="4" xfId="0" applyNumberFormat="1" applyFont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BECC1"/>
      <color rgb="00FE9156"/>
      <color rgb="00FBD05F"/>
      <color rgb="00FF808B"/>
      <color rgb="00FEB179"/>
      <color rgb="00F6F5FB"/>
      <color rgb="00E8E6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63516621367"/>
          <c:y val="0.0596276905177429"/>
          <c:w val="0.793936859711478"/>
          <c:h val="0.664165212332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支出金额</c:v>
                </c:pt>
              </c:strCache>
            </c:strRef>
          </c:tx>
          <c:spPr>
            <a:solidFill>
              <a:srgbClr val="E8E6F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Sheet1!$C$7:$N$7</c:f>
              <c:numCache>
                <c:formatCode>_ * #,##0.00_ ;_ * \-#,##0.00_ ;_ * "-"??_ ;_ @_ </c:formatCode>
                <c:ptCount val="12"/>
                <c:pt idx="0">
                  <c:v>2750</c:v>
                </c:pt>
                <c:pt idx="1">
                  <c:v>2750</c:v>
                </c:pt>
                <c:pt idx="2">
                  <c:v>3350</c:v>
                </c:pt>
                <c:pt idx="3">
                  <c:v>1750</c:v>
                </c:pt>
                <c:pt idx="4">
                  <c:v>3650</c:v>
                </c:pt>
                <c:pt idx="5">
                  <c:v>2800</c:v>
                </c:pt>
                <c:pt idx="6">
                  <c:v>2900</c:v>
                </c:pt>
                <c:pt idx="7">
                  <c:v>4200</c:v>
                </c:pt>
                <c:pt idx="8">
                  <c:v>3000</c:v>
                </c:pt>
                <c:pt idx="9">
                  <c:v>3200</c:v>
                </c:pt>
                <c:pt idx="10">
                  <c:v>3850</c:v>
                </c:pt>
                <c:pt idx="11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3147408"/>
        <c:axId val="77865945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业务支出</c:v>
                </c:pt>
              </c:strCache>
            </c:strRef>
          </c:tx>
          <c:spPr>
            <a:solidFill>
              <a:srgbClr val="FBD05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Sheet1!$C$8:$N$8</c:f>
              <c:numCache>
                <c:formatCode>_ * #,##0.00_ ;_ * \-#,##0.00_ ;_ * "-"??_ ;_ @_ </c:formatCode>
                <c:ptCount val="12"/>
                <c:pt idx="0">
                  <c:v>1200</c:v>
                </c:pt>
                <c:pt idx="1">
                  <c:v>1700</c:v>
                </c:pt>
                <c:pt idx="2">
                  <c:v>2100</c:v>
                </c:pt>
                <c:pt idx="3">
                  <c:v>750</c:v>
                </c:pt>
                <c:pt idx="4">
                  <c:v>1200</c:v>
                </c:pt>
                <c:pt idx="5">
                  <c:v>850</c:v>
                </c:pt>
                <c:pt idx="6">
                  <c:v>450</c:v>
                </c:pt>
                <c:pt idx="7">
                  <c:v>1850</c:v>
                </c:pt>
                <c:pt idx="8">
                  <c:v>650</c:v>
                </c:pt>
                <c:pt idx="9">
                  <c:v>850</c:v>
                </c:pt>
                <c:pt idx="10">
                  <c:v>1450</c:v>
                </c:pt>
                <c:pt idx="11">
                  <c:v>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64148365"/>
        <c:axId val="300801450"/>
      </c:barChart>
      <c:catAx>
        <c:axId val="12314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77865945"/>
        <c:crosses val="autoZero"/>
        <c:auto val="1"/>
        <c:lblAlgn val="ctr"/>
        <c:lblOffset val="100"/>
        <c:noMultiLvlLbl val="0"/>
      </c:catAx>
      <c:valAx>
        <c:axId val="7786594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123147408"/>
        <c:crosses val="autoZero"/>
        <c:crossBetween val="between"/>
      </c:valAx>
      <c:catAx>
        <c:axId val="5641483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300801450"/>
        <c:crosses val="autoZero"/>
        <c:auto val="1"/>
        <c:lblAlgn val="ctr"/>
        <c:lblOffset val="100"/>
        <c:noMultiLvlLbl val="0"/>
      </c:catAx>
      <c:valAx>
        <c:axId val="300801450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5641483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r>
              <a:rPr lang="zh-CN" altLang="en-US" sz="1200"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rPr>
              <a:t>杂项支出</a:t>
            </a:r>
            <a:endParaRPr lang="zh-CN" altLang="en-US" sz="1200"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808B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Sheet1!$C$9:$N$9</c:f>
              <c:numCache>
                <c:formatCode>_ * #,##0.00_ ;_ * \-#,##0.00_ ;_ * "-"??_ ;_ @_ </c:formatCode>
                <c:ptCount val="12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200</c:v>
                </c:pt>
                <c:pt idx="4">
                  <c:v>450</c:v>
                </c:pt>
                <c:pt idx="5">
                  <c:v>350</c:v>
                </c:pt>
                <c:pt idx="6">
                  <c:v>150</c:v>
                </c:pt>
                <c:pt idx="7">
                  <c:v>350</c:v>
                </c:pt>
                <c:pt idx="8">
                  <c:v>250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934"/>
        <c:axId val="159612228"/>
      </c:areaChart>
      <c:catAx>
        <c:axId val="770808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159612228"/>
        <c:crosses val="autoZero"/>
        <c:auto val="1"/>
        <c:lblAlgn val="ctr"/>
        <c:lblOffset val="100"/>
        <c:noMultiLvlLbl val="0"/>
      </c:catAx>
      <c:valAx>
        <c:axId val="1596122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770808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98455406078724"/>
          <c:y val="0.159783537453717"/>
          <c:w val="0.888231190832088"/>
          <c:h val="0.702477926516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人工成本</c:v>
                </c:pt>
              </c:strCache>
            </c:strRef>
          </c:tx>
          <c:spPr>
            <a:solidFill>
              <a:srgbClr val="FEB17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Sheet1!$C$10:$N$10</c:f>
              <c:numCache>
                <c:formatCode>_ * #,##0.00_ ;_ * \-#,##0.00_ ;_ * "-"??_ ;_ @_ </c:formatCode>
                <c:ptCount val="12"/>
                <c:pt idx="0">
                  <c:v>1200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2000</c:v>
                </c:pt>
                <c:pt idx="5">
                  <c:v>1600</c:v>
                </c:pt>
                <c:pt idx="6">
                  <c:v>2300</c:v>
                </c:pt>
                <c:pt idx="7">
                  <c:v>2000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1900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83877576"/>
        <c:axId val="844230195"/>
      </c:barChart>
      <c:catAx>
        <c:axId val="48387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30195"/>
        <c:crosses val="autoZero"/>
        <c:auto val="1"/>
        <c:lblAlgn val="ctr"/>
        <c:lblOffset val="100"/>
        <c:noMultiLvlLbl val="0"/>
      </c:catAx>
      <c:valAx>
        <c:axId val="8442301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8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人工支出率</c:v>
                </c:pt>
              </c:strCache>
            </c:strRef>
          </c:tx>
          <c:spPr>
            <a:ln w="28575" cap="rnd">
              <a:solidFill>
                <a:srgbClr val="FEB179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9525">
                <a:solidFill>
                  <a:srgbClr val="FEB179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strRef>
              <c:f>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Sheet1!$C$11:$N$11</c:f>
              <c:numCache>
                <c:formatCode>0.00%</c:formatCode>
                <c:ptCount val="12"/>
                <c:pt idx="0">
                  <c:v>0.436363636363636</c:v>
                </c:pt>
                <c:pt idx="1">
                  <c:v>0.218181818181818</c:v>
                </c:pt>
                <c:pt idx="2">
                  <c:v>0.208955223880597</c:v>
                </c:pt>
                <c:pt idx="3">
                  <c:v>0.457142857142857</c:v>
                </c:pt>
                <c:pt idx="4">
                  <c:v>0.547945205479452</c:v>
                </c:pt>
                <c:pt idx="5">
                  <c:v>0.571428571428571</c:v>
                </c:pt>
                <c:pt idx="6">
                  <c:v>0.793103448275862</c:v>
                </c:pt>
                <c:pt idx="7">
                  <c:v>0.476190476190476</c:v>
                </c:pt>
                <c:pt idx="8">
                  <c:v>0.7</c:v>
                </c:pt>
                <c:pt idx="9">
                  <c:v>0.65625</c:v>
                </c:pt>
                <c:pt idx="10">
                  <c:v>0.545454545454545</c:v>
                </c:pt>
                <c:pt idx="11">
                  <c:v>0.542857142857143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585650348"/>
        <c:axId val="312012596"/>
      </c:lineChart>
      <c:catAx>
        <c:axId val="5856503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312012596"/>
        <c:crosses val="autoZero"/>
        <c:auto val="1"/>
        <c:lblAlgn val="ctr"/>
        <c:lblOffset val="100"/>
        <c:noMultiLvlLbl val="0"/>
      </c:catAx>
      <c:valAx>
        <c:axId val="3120125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58565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142875</xdr:colOff>
      <xdr:row>3</xdr:row>
      <xdr:rowOff>0</xdr:rowOff>
    </xdr:from>
    <xdr:to>
      <xdr:col>3</xdr:col>
      <xdr:colOff>748665</xdr:colOff>
      <xdr:row>3</xdr:row>
      <xdr:rowOff>600075</xdr:rowOff>
    </xdr:to>
    <xdr:sp>
      <xdr:nvSpPr>
        <xdr:cNvPr id="5" name="圆角矩形 4"/>
        <xdr:cNvSpPr/>
      </xdr:nvSpPr>
      <xdr:spPr>
        <a:xfrm>
          <a:off x="342900" y="1029335"/>
          <a:ext cx="2520315" cy="600075"/>
        </a:xfrm>
        <a:prstGeom prst="roundRect">
          <a:avLst/>
        </a:prstGeom>
        <a:solidFill>
          <a:srgbClr val="FE915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638175</xdr:colOff>
      <xdr:row>3</xdr:row>
      <xdr:rowOff>5080</xdr:rowOff>
    </xdr:from>
    <xdr:to>
      <xdr:col>7</xdr:col>
      <xdr:colOff>443865</xdr:colOff>
      <xdr:row>3</xdr:row>
      <xdr:rowOff>605155</xdr:rowOff>
    </xdr:to>
    <xdr:sp>
      <xdr:nvSpPr>
        <xdr:cNvPr id="6" name="圆角矩形 5"/>
        <xdr:cNvSpPr/>
      </xdr:nvSpPr>
      <xdr:spPr>
        <a:xfrm>
          <a:off x="3657600" y="1034415"/>
          <a:ext cx="2520315" cy="600075"/>
        </a:xfrm>
        <a:prstGeom prst="roundRect">
          <a:avLst/>
        </a:prstGeom>
        <a:solidFill>
          <a:srgbClr val="FBD05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438150</xdr:colOff>
      <xdr:row>3</xdr:row>
      <xdr:rowOff>9525</xdr:rowOff>
    </xdr:from>
    <xdr:to>
      <xdr:col>11</xdr:col>
      <xdr:colOff>243840</xdr:colOff>
      <xdr:row>4</xdr:row>
      <xdr:rowOff>0</xdr:rowOff>
    </xdr:to>
    <xdr:sp>
      <xdr:nvSpPr>
        <xdr:cNvPr id="7" name="圆角矩形 6"/>
        <xdr:cNvSpPr/>
      </xdr:nvSpPr>
      <xdr:spPr>
        <a:xfrm>
          <a:off x="7077075" y="1038860"/>
          <a:ext cx="2520315" cy="600075"/>
        </a:xfrm>
        <a:prstGeom prst="roundRect">
          <a:avLst/>
        </a:prstGeom>
        <a:solidFill>
          <a:srgbClr val="FF80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142875</xdr:colOff>
      <xdr:row>3</xdr:row>
      <xdr:rowOff>47625</xdr:rowOff>
    </xdr:from>
    <xdr:to>
      <xdr:col>14</xdr:col>
      <xdr:colOff>853440</xdr:colOff>
      <xdr:row>4</xdr:row>
      <xdr:rowOff>38100</xdr:rowOff>
    </xdr:to>
    <xdr:sp>
      <xdr:nvSpPr>
        <xdr:cNvPr id="8" name="圆角矩形 7"/>
        <xdr:cNvSpPr/>
      </xdr:nvSpPr>
      <xdr:spPr>
        <a:xfrm>
          <a:off x="10401300" y="1076960"/>
          <a:ext cx="252031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114300</xdr:colOff>
      <xdr:row>11</xdr:row>
      <xdr:rowOff>85725</xdr:rowOff>
    </xdr:from>
    <xdr:to>
      <xdr:col>8</xdr:col>
      <xdr:colOff>29210</xdr:colOff>
      <xdr:row>19</xdr:row>
      <xdr:rowOff>70485</xdr:rowOff>
    </xdr:to>
    <xdr:sp>
      <xdr:nvSpPr>
        <xdr:cNvPr id="13" name="圆角矩形 12"/>
        <xdr:cNvSpPr/>
      </xdr:nvSpPr>
      <xdr:spPr>
        <a:xfrm>
          <a:off x="114300" y="4185920"/>
          <a:ext cx="6553835" cy="25196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140970</xdr:colOff>
      <xdr:row>11</xdr:row>
      <xdr:rowOff>244475</xdr:rowOff>
    </xdr:from>
    <xdr:to>
      <xdr:col>7</xdr:col>
      <xdr:colOff>681355</xdr:colOff>
      <xdr:row>18</xdr:row>
      <xdr:rowOff>227330</xdr:rowOff>
    </xdr:to>
    <xdr:graphicFrame>
      <xdr:nvGraphicFramePr>
        <xdr:cNvPr id="9" name="图表 8"/>
        <xdr:cNvGraphicFramePr/>
      </xdr:nvGraphicFramePr>
      <xdr:xfrm>
        <a:off x="340995" y="4344670"/>
        <a:ext cx="6074410" cy="2200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11</xdr:row>
      <xdr:rowOff>74930</xdr:rowOff>
    </xdr:from>
    <xdr:to>
      <xdr:col>15</xdr:col>
      <xdr:colOff>142240</xdr:colOff>
      <xdr:row>19</xdr:row>
      <xdr:rowOff>80645</xdr:rowOff>
    </xdr:to>
    <xdr:sp>
      <xdr:nvSpPr>
        <xdr:cNvPr id="14" name="圆角矩形 13"/>
        <xdr:cNvSpPr/>
      </xdr:nvSpPr>
      <xdr:spPr>
        <a:xfrm>
          <a:off x="7000875" y="4175125"/>
          <a:ext cx="6447790" cy="254063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815340</xdr:colOff>
      <xdr:row>11</xdr:row>
      <xdr:rowOff>83185</xdr:rowOff>
    </xdr:from>
    <xdr:to>
      <xdr:col>14</xdr:col>
      <xdr:colOff>1005840</xdr:colOff>
      <xdr:row>19</xdr:row>
      <xdr:rowOff>12065</xdr:rowOff>
    </xdr:to>
    <xdr:graphicFrame>
      <xdr:nvGraphicFramePr>
        <xdr:cNvPr id="10" name="图表 9"/>
        <xdr:cNvGraphicFramePr/>
      </xdr:nvGraphicFramePr>
      <xdr:xfrm>
        <a:off x="7454265" y="4183380"/>
        <a:ext cx="5619750" cy="246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21590</xdr:rowOff>
    </xdr:from>
    <xdr:to>
      <xdr:col>8</xdr:col>
      <xdr:colOff>84455</xdr:colOff>
      <xdr:row>27</xdr:row>
      <xdr:rowOff>178435</xdr:rowOff>
    </xdr:to>
    <xdr:sp>
      <xdr:nvSpPr>
        <xdr:cNvPr id="15" name="圆角矩形 14"/>
        <xdr:cNvSpPr/>
      </xdr:nvSpPr>
      <xdr:spPr>
        <a:xfrm>
          <a:off x="133350" y="6973570"/>
          <a:ext cx="6590030" cy="23749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168275</xdr:colOff>
      <xdr:row>20</xdr:row>
      <xdr:rowOff>128270</xdr:rowOff>
    </xdr:from>
    <xdr:to>
      <xdr:col>7</xdr:col>
      <xdr:colOff>711200</xdr:colOff>
      <xdr:row>27</xdr:row>
      <xdr:rowOff>15875</xdr:rowOff>
    </xdr:to>
    <xdr:graphicFrame>
      <xdr:nvGraphicFramePr>
        <xdr:cNvPr id="11" name="图表 10"/>
        <xdr:cNvGraphicFramePr/>
      </xdr:nvGraphicFramePr>
      <xdr:xfrm>
        <a:off x="368300" y="7080250"/>
        <a:ext cx="6076950" cy="2105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20</xdr:row>
      <xdr:rowOff>21590</xdr:rowOff>
    </xdr:from>
    <xdr:to>
      <xdr:col>15</xdr:col>
      <xdr:colOff>208280</xdr:colOff>
      <xdr:row>27</xdr:row>
      <xdr:rowOff>178435</xdr:rowOff>
    </xdr:to>
    <xdr:sp>
      <xdr:nvSpPr>
        <xdr:cNvPr id="16" name="圆角矩形 15"/>
        <xdr:cNvSpPr/>
      </xdr:nvSpPr>
      <xdr:spPr>
        <a:xfrm>
          <a:off x="6924675" y="6973570"/>
          <a:ext cx="6590030" cy="23749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501650</xdr:colOff>
      <xdr:row>20</xdr:row>
      <xdr:rowOff>158750</xdr:rowOff>
    </xdr:from>
    <xdr:to>
      <xdr:col>14</xdr:col>
      <xdr:colOff>1233805</xdr:colOff>
      <xdr:row>27</xdr:row>
      <xdr:rowOff>62230</xdr:rowOff>
    </xdr:to>
    <xdr:graphicFrame>
      <xdr:nvGraphicFramePr>
        <xdr:cNvPr id="12" name="图表 11"/>
        <xdr:cNvGraphicFramePr/>
      </xdr:nvGraphicFramePr>
      <xdr:xfrm>
        <a:off x="7140575" y="7110730"/>
        <a:ext cx="6161405" cy="2121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3</xdr:row>
      <xdr:rowOff>76835</xdr:rowOff>
    </xdr:from>
    <xdr:to>
      <xdr:col>2</xdr:col>
      <xdr:colOff>305435</xdr:colOff>
      <xdr:row>3</xdr:row>
      <xdr:rowOff>533400</xdr:rowOff>
    </xdr:to>
    <xdr:sp>
      <xdr:nvSpPr>
        <xdr:cNvPr id="17" name="文本框 16"/>
        <xdr:cNvSpPr txBox="1"/>
      </xdr:nvSpPr>
      <xdr:spPr>
        <a:xfrm>
          <a:off x="381000" y="1106170"/>
          <a:ext cx="113411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支出金额</a:t>
          </a:r>
          <a:endParaRPr lang="zh-CN" altLang="en-US" sz="1800" b="1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4</xdr:col>
      <xdr:colOff>714375</xdr:colOff>
      <xdr:row>3</xdr:row>
      <xdr:rowOff>82550</xdr:rowOff>
    </xdr:from>
    <xdr:to>
      <xdr:col>6</xdr:col>
      <xdr:colOff>38735</xdr:colOff>
      <xdr:row>3</xdr:row>
      <xdr:rowOff>539115</xdr:rowOff>
    </xdr:to>
    <xdr:sp>
      <xdr:nvSpPr>
        <xdr:cNvPr id="18" name="文本框 17"/>
        <xdr:cNvSpPr txBox="1"/>
      </xdr:nvSpPr>
      <xdr:spPr>
        <a:xfrm>
          <a:off x="3733800" y="1111885"/>
          <a:ext cx="113411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业务支出</a:t>
          </a:r>
          <a:endParaRPr lang="zh-CN" altLang="en-US" sz="1800" b="1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8</xdr:col>
      <xdr:colOff>466725</xdr:colOff>
      <xdr:row>3</xdr:row>
      <xdr:rowOff>111125</xdr:rowOff>
    </xdr:from>
    <xdr:to>
      <xdr:col>9</xdr:col>
      <xdr:colOff>695960</xdr:colOff>
      <xdr:row>3</xdr:row>
      <xdr:rowOff>567690</xdr:rowOff>
    </xdr:to>
    <xdr:sp>
      <xdr:nvSpPr>
        <xdr:cNvPr id="19" name="文本框 18"/>
        <xdr:cNvSpPr txBox="1"/>
      </xdr:nvSpPr>
      <xdr:spPr>
        <a:xfrm>
          <a:off x="7105650" y="1140460"/>
          <a:ext cx="113411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杂项支出</a:t>
          </a:r>
          <a:endParaRPr lang="zh-CN" altLang="en-US" sz="1800" b="1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12</xdr:col>
      <xdr:colOff>152400</xdr:colOff>
      <xdr:row>3</xdr:row>
      <xdr:rowOff>120650</xdr:rowOff>
    </xdr:from>
    <xdr:to>
      <xdr:col>13</xdr:col>
      <xdr:colOff>381635</xdr:colOff>
      <xdr:row>3</xdr:row>
      <xdr:rowOff>577215</xdr:rowOff>
    </xdr:to>
    <xdr:sp>
      <xdr:nvSpPr>
        <xdr:cNvPr id="20" name="文本框 19"/>
        <xdr:cNvSpPr txBox="1"/>
      </xdr:nvSpPr>
      <xdr:spPr>
        <a:xfrm>
          <a:off x="10410825" y="1149985"/>
          <a:ext cx="113411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人工成本</a:t>
          </a:r>
          <a:endParaRPr lang="zh-CN" altLang="en-US" sz="1800" b="1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2</xdr:col>
      <xdr:colOff>161925</xdr:colOff>
      <xdr:row>3</xdr:row>
      <xdr:rowOff>51435</xdr:rowOff>
    </xdr:from>
    <xdr:to>
      <xdr:col>3</xdr:col>
      <xdr:colOff>668020</xdr:colOff>
      <xdr:row>3</xdr:row>
      <xdr:rowOff>535940</xdr:rowOff>
    </xdr:to>
    <xdr:sp textlink="$O$7">
      <xdr:nvSpPr>
        <xdr:cNvPr id="21" name="文本框 20"/>
        <xdr:cNvSpPr txBox="1"/>
      </xdr:nvSpPr>
      <xdr:spPr>
        <a:xfrm>
          <a:off x="1371600" y="1080770"/>
          <a:ext cx="1410970" cy="4845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BCF157D-C04F-4418-BCA3-854B0BC6DB4C}" type="TxLink">
            <a:rPr lang="en-US" altLang="en-US" sz="1400" b="1" i="0" u="none" strike="noStrike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</a:fld>
          <a:endParaRPr lang="en-US" altLang="en-US" sz="1400" b="1" i="0" u="none" strike="noStrike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5</xdr:col>
      <xdr:colOff>819150</xdr:colOff>
      <xdr:row>3</xdr:row>
      <xdr:rowOff>27940</xdr:rowOff>
    </xdr:from>
    <xdr:to>
      <xdr:col>7</xdr:col>
      <xdr:colOff>371475</xdr:colOff>
      <xdr:row>3</xdr:row>
      <xdr:rowOff>567055</xdr:rowOff>
    </xdr:to>
    <xdr:sp textlink="$O$8">
      <xdr:nvSpPr>
        <xdr:cNvPr id="2" name="文本框 1"/>
        <xdr:cNvSpPr txBox="1"/>
      </xdr:nvSpPr>
      <xdr:spPr>
        <a:xfrm>
          <a:off x="4743450" y="1057275"/>
          <a:ext cx="1362075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fld id="{BB962C8B-B14F-4D97-AF65-F5344CB8AC3E}" type="TxLink">
            <a:rPr lang="en-US" altLang="en-US" sz="1400" b="1" i="0" u="none" strike="noStrike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</a:fld>
          <a:endParaRPr lang="en-US" altLang="en-US" sz="1400" b="1" i="0" u="none" strike="noStrike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9</xdr:col>
      <xdr:colOff>581025</xdr:colOff>
      <xdr:row>3</xdr:row>
      <xdr:rowOff>28575</xdr:rowOff>
    </xdr:from>
    <xdr:to>
      <xdr:col>11</xdr:col>
      <xdr:colOff>276225</xdr:colOff>
      <xdr:row>3</xdr:row>
      <xdr:rowOff>593090</xdr:rowOff>
    </xdr:to>
    <xdr:sp textlink="$O$9">
      <xdr:nvSpPr>
        <xdr:cNvPr id="3" name="文本框 2"/>
        <xdr:cNvSpPr txBox="1"/>
      </xdr:nvSpPr>
      <xdr:spPr>
        <a:xfrm>
          <a:off x="8124825" y="1057910"/>
          <a:ext cx="1504950" cy="5645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fld id="{BB962C8B-B14F-4D97-AF65-F5344CB8AC3E}" type="TxLink">
            <a:rPr lang="en-US" altLang="en-US" sz="1400" b="1" i="0" u="none" strike="noStrike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</a:fld>
          <a:endParaRPr lang="en-US" altLang="en-US" sz="1400" b="1" i="0" u="none" strike="noStrike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13</xdr:col>
      <xdr:colOff>200025</xdr:colOff>
      <xdr:row>3</xdr:row>
      <xdr:rowOff>38100</xdr:rowOff>
    </xdr:from>
    <xdr:to>
      <xdr:col>14</xdr:col>
      <xdr:colOff>810260</xdr:colOff>
      <xdr:row>4</xdr:row>
      <xdr:rowOff>21590</xdr:rowOff>
    </xdr:to>
    <xdr:sp textlink="$O$10">
      <xdr:nvSpPr>
        <xdr:cNvPr id="4" name="文本框 3"/>
        <xdr:cNvSpPr txBox="1"/>
      </xdr:nvSpPr>
      <xdr:spPr>
        <a:xfrm>
          <a:off x="11363325" y="1067435"/>
          <a:ext cx="1515110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fld id="{BB962C8B-B14F-4D97-AF65-F5344CB8AC3E}" type="TxLink">
            <a:rPr lang="en-US" altLang="en-US" sz="1400" b="1" i="0" u="none" strike="noStrike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</a:fld>
          <a:endParaRPr lang="en-US" altLang="en-US" sz="1400" b="1" i="0" u="none" strike="noStrike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showGridLines="0" tabSelected="1" topLeftCell="A4" workbookViewId="0">
      <selection activeCell="R13" sqref="R13"/>
    </sheetView>
  </sheetViews>
  <sheetFormatPr defaultColWidth="9" defaultRowHeight="24.95" customHeight="1"/>
  <cols>
    <col min="1" max="1" width="2.625" style="1" customWidth="1"/>
    <col min="2" max="2" width="13.25" style="1" customWidth="1"/>
    <col min="3" max="14" width="11.875" style="1" customWidth="1"/>
    <col min="15" max="15" width="16.25" style="1" customWidth="1"/>
    <col min="16" max="16" width="4.5" style="1" customWidth="1"/>
    <col min="17" max="16384" width="9" style="1"/>
  </cols>
  <sheetData>
    <row r="1" ht="17.1" customHeight="1" spans="1:1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42.95" customHeight="1" spans="1:16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</row>
    <row r="3" ht="21" customHeigh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48" customHeigh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ht="14.1" customHeigh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Height="1" spans="1:16">
      <c r="A6" s="2"/>
      <c r="B6" s="4" t="s">
        <v>1</v>
      </c>
      <c r="C6" s="5">
        <v>8.19</v>
      </c>
      <c r="D6" s="5" t="s">
        <v>2</v>
      </c>
      <c r="E6" s="5">
        <v>8.21</v>
      </c>
      <c r="F6" s="5">
        <v>8.22</v>
      </c>
      <c r="G6" s="5">
        <v>8.23</v>
      </c>
      <c r="H6" s="5">
        <v>8.24</v>
      </c>
      <c r="I6" s="5">
        <v>8.25</v>
      </c>
      <c r="J6" s="5">
        <v>8.26</v>
      </c>
      <c r="K6" s="5">
        <v>8.27</v>
      </c>
      <c r="L6" s="5">
        <v>8.28</v>
      </c>
      <c r="M6" s="5">
        <v>8.29</v>
      </c>
      <c r="N6" s="5" t="s">
        <v>3</v>
      </c>
      <c r="O6" s="12" t="s">
        <v>4</v>
      </c>
      <c r="P6" s="2"/>
    </row>
    <row r="7" ht="30.95" customHeight="1" spans="1:16">
      <c r="A7" s="2"/>
      <c r="B7" s="6" t="s">
        <v>5</v>
      </c>
      <c r="C7" s="7">
        <v>2750</v>
      </c>
      <c r="D7" s="7">
        <v>2750</v>
      </c>
      <c r="E7" s="7">
        <v>3350</v>
      </c>
      <c r="F7" s="7">
        <v>1750</v>
      </c>
      <c r="G7" s="7">
        <v>3650</v>
      </c>
      <c r="H7" s="7">
        <v>2800</v>
      </c>
      <c r="I7" s="7">
        <v>2900</v>
      </c>
      <c r="J7" s="7">
        <v>4200</v>
      </c>
      <c r="K7" s="7">
        <v>3000</v>
      </c>
      <c r="L7" s="7">
        <v>3200</v>
      </c>
      <c r="M7" s="7">
        <v>3850</v>
      </c>
      <c r="N7" s="7">
        <v>3500</v>
      </c>
      <c r="O7" s="7">
        <f>SUM(C7:N7)</f>
        <v>37700</v>
      </c>
      <c r="P7" s="2"/>
    </row>
    <row r="8" ht="30.95" customHeight="1" spans="1:16">
      <c r="A8" s="2"/>
      <c r="B8" s="8" t="s">
        <v>6</v>
      </c>
      <c r="C8" s="9">
        <v>1200</v>
      </c>
      <c r="D8" s="9">
        <v>1700</v>
      </c>
      <c r="E8" s="9">
        <v>2100</v>
      </c>
      <c r="F8" s="9">
        <v>750</v>
      </c>
      <c r="G8" s="9">
        <v>1200</v>
      </c>
      <c r="H8" s="9">
        <v>850</v>
      </c>
      <c r="I8" s="9">
        <v>450</v>
      </c>
      <c r="J8" s="9">
        <v>1850</v>
      </c>
      <c r="K8" s="9">
        <v>650</v>
      </c>
      <c r="L8" s="9">
        <v>850</v>
      </c>
      <c r="M8" s="9">
        <v>1450</v>
      </c>
      <c r="N8" s="9">
        <v>1250</v>
      </c>
      <c r="O8" s="7">
        <f>SUM(C8:N8)</f>
        <v>14300</v>
      </c>
      <c r="P8" s="2"/>
    </row>
    <row r="9" ht="30.95" customHeight="1" spans="1:16">
      <c r="A9" s="2"/>
      <c r="B9" s="8" t="s">
        <v>7</v>
      </c>
      <c r="C9" s="9">
        <v>350</v>
      </c>
      <c r="D9" s="9">
        <v>450</v>
      </c>
      <c r="E9" s="9">
        <v>550</v>
      </c>
      <c r="F9" s="9">
        <v>200</v>
      </c>
      <c r="G9" s="9">
        <v>450</v>
      </c>
      <c r="H9" s="9">
        <v>350</v>
      </c>
      <c r="I9" s="9">
        <v>150</v>
      </c>
      <c r="J9" s="9">
        <v>350</v>
      </c>
      <c r="K9" s="9">
        <v>250</v>
      </c>
      <c r="L9" s="9">
        <v>250</v>
      </c>
      <c r="M9" s="9">
        <v>300</v>
      </c>
      <c r="N9" s="9">
        <v>350</v>
      </c>
      <c r="O9" s="7">
        <f>SUM(C9:N9)</f>
        <v>4000</v>
      </c>
      <c r="P9" s="2"/>
    </row>
    <row r="10" ht="30.95" customHeight="1" spans="1:16">
      <c r="A10" s="2"/>
      <c r="B10" s="8" t="s">
        <v>8</v>
      </c>
      <c r="C10" s="9">
        <v>1200</v>
      </c>
      <c r="D10" s="9">
        <v>600</v>
      </c>
      <c r="E10" s="9">
        <v>700</v>
      </c>
      <c r="F10" s="9">
        <v>800</v>
      </c>
      <c r="G10" s="9">
        <v>2000</v>
      </c>
      <c r="H10" s="9">
        <v>1600</v>
      </c>
      <c r="I10" s="9">
        <v>2300</v>
      </c>
      <c r="J10" s="9">
        <v>2000</v>
      </c>
      <c r="K10" s="9">
        <v>2100</v>
      </c>
      <c r="L10" s="9">
        <v>2100</v>
      </c>
      <c r="M10" s="9">
        <v>2100</v>
      </c>
      <c r="N10" s="9">
        <v>1900</v>
      </c>
      <c r="O10" s="7">
        <f>SUM(C10:N10)</f>
        <v>19400</v>
      </c>
      <c r="P10" s="2"/>
    </row>
    <row r="11" ht="30.95" customHeight="1" spans="1:16">
      <c r="A11" s="2"/>
      <c r="B11" s="8" t="s">
        <v>9</v>
      </c>
      <c r="C11" s="10">
        <f>C10/C7</f>
        <v>0.436363636363636</v>
      </c>
      <c r="D11" s="10">
        <f t="shared" ref="D11:O11" si="0">D10/D7</f>
        <v>0.218181818181818</v>
      </c>
      <c r="E11" s="10">
        <f t="shared" si="0"/>
        <v>0.208955223880597</v>
      </c>
      <c r="F11" s="10">
        <f t="shared" si="0"/>
        <v>0.457142857142857</v>
      </c>
      <c r="G11" s="10">
        <f t="shared" si="0"/>
        <v>0.547945205479452</v>
      </c>
      <c r="H11" s="10">
        <f t="shared" si="0"/>
        <v>0.571428571428571</v>
      </c>
      <c r="I11" s="10">
        <f t="shared" si="0"/>
        <v>0.793103448275862</v>
      </c>
      <c r="J11" s="10">
        <f t="shared" si="0"/>
        <v>0.476190476190476</v>
      </c>
      <c r="K11" s="10">
        <f t="shared" si="0"/>
        <v>0.7</v>
      </c>
      <c r="L11" s="10">
        <f t="shared" si="0"/>
        <v>0.65625</v>
      </c>
      <c r="M11" s="10">
        <f t="shared" si="0"/>
        <v>0.545454545454545</v>
      </c>
      <c r="N11" s="10">
        <f t="shared" si="0"/>
        <v>0.542857142857143</v>
      </c>
      <c r="O11" s="10">
        <f t="shared" si="0"/>
        <v>0.514588859416446</v>
      </c>
      <c r="P11" s="2"/>
    </row>
    <row r="12" customHeigh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customHeigh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customHeight="1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customHeight="1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customHeight="1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customHeight="1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customHeight="1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customHeight="1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Height="1" spans="1: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customHeight="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customHeight="1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customHeight="1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customHeight="1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customHeight="1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customHeight="1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customHeight="1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customHeight="1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32" customHeight="1" spans="2:16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</sheetData>
  <mergeCells count="2">
    <mergeCell ref="B2:O2"/>
    <mergeCell ref="B32:P32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云千年</cp:lastModifiedBy>
  <dcterms:created xsi:type="dcterms:W3CDTF">2021-08-30T06:57:00Z</dcterms:created>
  <dcterms:modified xsi:type="dcterms:W3CDTF">2024-08-29T15:15:25Z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047805E991C14214AD1C7F9CEDBE9A96</vt:lpwstr>
  </property>
  <property fmtid="{D5CDD505-2E9C-101B-9397-08002B2CF9AE}" pid="3" name="KSOProductBuildVer">
    <vt:lpwstr>2052-12.1.0.17827</vt:lpwstr>
  </property>
  <property fmtid="{D5CDD505-2E9C-101B-9397-08002B2CF9AE}" pid="4" name="KSOTemplateUUID">
    <vt:lpwstr>v1.0_mb_BJ7TLjAV3vqx/sNqk0tldg==</vt:lpwstr>
  </property>
</Properties>
</file>