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William\Documents\GitHub\MercadoDonaJoana\arquivos\"/>
    </mc:Choice>
  </mc:AlternateContent>
  <xr:revisionPtr revIDLastSave="0" documentId="13_ncr:1_{D81D8309-6BD4-4391-A230-936F35289066}" xr6:coauthVersionLast="43" xr6:coauthVersionMax="43" xr10:uidLastSave="{00000000-0000-0000-0000-000000000000}"/>
  <bookViews>
    <workbookView xWindow="-120" yWindow="-120" windowWidth="20760" windowHeight="11310" xr2:uid="{00000000-000D-0000-FFFF-FFFF0000000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0" i="1" l="1"/>
  <c r="D31" i="1"/>
  <c r="D17" i="1"/>
  <c r="D3" i="1"/>
  <c r="G2" i="1" l="1"/>
  <c r="G3" i="1"/>
  <c r="G14" i="1"/>
  <c r="G15" i="1"/>
  <c r="G16" i="1"/>
  <c r="G17" i="1"/>
  <c r="G28" i="1"/>
  <c r="G29" i="1"/>
  <c r="G30" i="1"/>
  <c r="G31" i="1"/>
  <c r="G38" i="1"/>
  <c r="G39" i="1"/>
  <c r="G40" i="1"/>
  <c r="G50" i="1"/>
  <c r="G51" i="1"/>
  <c r="G52" i="1"/>
  <c r="G53" i="1"/>
  <c r="G54" i="1"/>
  <c r="G55" i="1"/>
  <c r="G56" i="1"/>
  <c r="G58" i="1"/>
  <c r="D60" i="1"/>
  <c r="G60" i="1" l="1"/>
  <c r="F63" i="1" s="1"/>
  <c r="G63" i="1" s="1"/>
</calcChain>
</file>

<file path=xl/sharedStrings.xml><?xml version="1.0" encoding="utf-8"?>
<sst xmlns="http://schemas.openxmlformats.org/spreadsheetml/2006/main" count="204" uniqueCount="181">
  <si>
    <t>Nome</t>
  </si>
  <si>
    <t>Descrição</t>
  </si>
  <si>
    <t>Hora</t>
  </si>
  <si>
    <t>Custo/Hora</t>
  </si>
  <si>
    <t>Responsavel</t>
  </si>
  <si>
    <t>Preço</t>
  </si>
  <si>
    <t>Conversa com o cliente</t>
  </si>
  <si>
    <t>Conversar com o cliente sobre o que ele precisa que o software funcione e quais as necessidades dele</t>
  </si>
  <si>
    <t>William</t>
  </si>
  <si>
    <t>Fabricar Histórias</t>
  </si>
  <si>
    <t>Fazer as historias de caso de uso do cliente levantando todos os passos do sistema nas histórias +/- (24 histórias , considerando historias de crud para entidades chave e histórias auxiliares para coisas que o sistema executa)</t>
  </si>
  <si>
    <t>Apresentar Histórias pro Cliente</t>
  </si>
  <si>
    <t>Apresentar as histórias criadas para o cliente e ve se isso atende.</t>
  </si>
  <si>
    <t>Ajustes de História</t>
  </si>
  <si>
    <t>Ajustar histórias baseado na ultima conversa com o cliente</t>
  </si>
  <si>
    <t>Diagrama do Banco</t>
  </si>
  <si>
    <t>Criar diagrama do banco baseado nas histórias do cliente e os dados necessários</t>
  </si>
  <si>
    <t>Prototipo de telas</t>
  </si>
  <si>
    <t>Montar prototipo de telas baseado nas funções que foram levantadas nas histórias</t>
  </si>
  <si>
    <t>Agostinho</t>
  </si>
  <si>
    <t>Apresentar Protótipo de telas</t>
  </si>
  <si>
    <t>Apresentar prototipo de telas para o cliente para ver se atende</t>
  </si>
  <si>
    <t xml:space="preserve"> Ajuste nos prototipos de tela</t>
  </si>
  <si>
    <t>Ajustar os prototipos de tela baseado na conversa anterior com o cliente</t>
  </si>
  <si>
    <t>Brainstorm</t>
  </si>
  <si>
    <t>Verificar se não houve nenhum novo requisito que precisa ser implementado no banco nas ultimas conversas com o cliente</t>
  </si>
  <si>
    <t>Diagrama de classes</t>
  </si>
  <si>
    <t>Fazer diagrama de classes baseado em todos os requisitos levantados anteriormente</t>
  </si>
  <si>
    <t>Agostinho / William</t>
  </si>
  <si>
    <t>Fazer estrutura model</t>
  </si>
  <si>
    <t>Implementar pacote model baseado no diagrama de classes</t>
  </si>
  <si>
    <t xml:space="preserve"> Agostinho</t>
  </si>
  <si>
    <t>Fazer persistencias de dados (DAO)</t>
  </si>
  <si>
    <t>Implementar Persistencias e testar  as entidades no banco seguindo a estrutura do diagrama de classes</t>
  </si>
  <si>
    <t xml:space="preserve"> William / Agostinho</t>
  </si>
  <si>
    <t>Fabricar Telas</t>
  </si>
  <si>
    <t>Montar as telas baseado na aprovação do cliente do protótipo</t>
  </si>
  <si>
    <t>Implementar a persistencia dos objetos no control enviando para o banco</t>
  </si>
  <si>
    <t>Validar Regra de negócio</t>
  </si>
  <si>
    <t>Validar regra de negócio especifica do cliente caso exista</t>
  </si>
  <si>
    <t>Validar dados</t>
  </si>
  <si>
    <t>Validar se os dados estão sendo corretamente transmitidos no sistema</t>
  </si>
  <si>
    <t>Validar Excessões</t>
  </si>
  <si>
    <t>Validar Excessões do sistema e inputs indefinidos</t>
  </si>
  <si>
    <t>Teste de sistema</t>
  </si>
  <si>
    <t>Testar todas as funcionalidade do sistema e levantar coisas não presvistas que surgirem</t>
  </si>
  <si>
    <t>Ajuste pós-teste</t>
  </si>
  <si>
    <t>Ajustar o que não foi previsto e encontrado no teste de sistema</t>
  </si>
  <si>
    <t>William / Agostinho</t>
  </si>
  <si>
    <t>Treinamento com o Cliente</t>
  </si>
  <si>
    <t>Treinamento com o cliente no sistema antes de entrar em produção</t>
  </si>
  <si>
    <t>Implantação</t>
  </si>
  <si>
    <t>Implantar o sistema no cliente</t>
  </si>
  <si>
    <t>Total Horas</t>
  </si>
  <si>
    <t>Valor Total</t>
  </si>
  <si>
    <t>O Custo de 60 R$ / Hora ja contem transporte, alimentação viagens e custos adicionais inclusos</t>
  </si>
  <si>
    <t>Entrada de 30%</t>
  </si>
  <si>
    <t>Valor Restante (Negociado)</t>
  </si>
  <si>
    <t>Fabricar História de Venda</t>
  </si>
  <si>
    <t>CODIGO</t>
  </si>
  <si>
    <t>RF-1</t>
  </si>
  <si>
    <t>RF-2</t>
  </si>
  <si>
    <t>RF-2.1</t>
  </si>
  <si>
    <t>Fabricar História de Compra</t>
  </si>
  <si>
    <t>Fabricar História de Venda com produtos , funcionarios e Cliente</t>
  </si>
  <si>
    <t xml:space="preserve">Fabricar História de compra com Fornecedores produtos e entrada </t>
  </si>
  <si>
    <t>RF-2.2</t>
  </si>
  <si>
    <t>RF-3</t>
  </si>
  <si>
    <t>RF-2.3</t>
  </si>
  <si>
    <t>Fabricar História de Produto</t>
  </si>
  <si>
    <t>Fabricar História de Gerenciar Produtos (Inserir,Editar,Listar e Excluir)</t>
  </si>
  <si>
    <t>RF-2.4</t>
  </si>
  <si>
    <t>Fabricar História de Receita</t>
  </si>
  <si>
    <t>Fabricar História de Gerenciar Receitas (Inserir,Editar,Listar e Excluir)</t>
  </si>
  <si>
    <t>RF-2.5</t>
  </si>
  <si>
    <t>Fabricar História de Despesa</t>
  </si>
  <si>
    <t>Fabricar História de Gerenciar Despesas (Inserir,Editar,Listar e Excluir)</t>
  </si>
  <si>
    <t>RF-2.6</t>
  </si>
  <si>
    <t>Fabricar História de Cliente</t>
  </si>
  <si>
    <t>Fabricar História de Gerenciar Clientes (Inserir,Editar,Listar e Excluir)</t>
  </si>
  <si>
    <t>RF-2.7</t>
  </si>
  <si>
    <t>Fabricar História de Gerenciar Fornecedores(Inserir,Editar,Listar e Excluir)</t>
  </si>
  <si>
    <t>Fabricar História de Fornecedor</t>
  </si>
  <si>
    <t>RF-2.8</t>
  </si>
  <si>
    <t>Fabricar História de Funcionário</t>
  </si>
  <si>
    <t>Fabricar História de Gerenciar Funcionário (Inserir,Editar,Listar e Excluir)</t>
  </si>
  <si>
    <t>RF-2.9</t>
  </si>
  <si>
    <t>Fabrica História de Categoria</t>
  </si>
  <si>
    <t>Fabricar História de Gerenciar Categoria(Inserir,Editar,Listar e Excluir)</t>
  </si>
  <si>
    <t>RF-2.10</t>
  </si>
  <si>
    <t>Fabricar História de Tipo de Usuário</t>
  </si>
  <si>
    <t>Tela de Gerenciar Produtos</t>
  </si>
  <si>
    <t>Tela de Gerenciar Categoria</t>
  </si>
  <si>
    <t>Tela de Gerenciar Receita</t>
  </si>
  <si>
    <t>Tela de Gerenciar Despesa</t>
  </si>
  <si>
    <t>Tela de Gerenciar Cliente</t>
  </si>
  <si>
    <t>Tela de Gerenciar Fornecedor</t>
  </si>
  <si>
    <t>Tela de Gerenciar Funcionário</t>
  </si>
  <si>
    <t>Fabricar História de Gerenciar Tipo de Usuário (Inserir,Editar,Listar e Excluir)</t>
  </si>
  <si>
    <t>Tela de Gerenciar Tipo de Usuário</t>
  </si>
  <si>
    <t>RF-4</t>
  </si>
  <si>
    <t>RF-5</t>
  </si>
  <si>
    <t>RF-6</t>
  </si>
  <si>
    <t>RF-6.1</t>
  </si>
  <si>
    <t>RF-6.2</t>
  </si>
  <si>
    <t>RF-6.3</t>
  </si>
  <si>
    <t>RF-6.4</t>
  </si>
  <si>
    <t>RF-6.5</t>
  </si>
  <si>
    <t>RF-6.6</t>
  </si>
  <si>
    <t>RF-6.7</t>
  </si>
  <si>
    <t>RF-6.8</t>
  </si>
  <si>
    <t>RF-6.9</t>
  </si>
  <si>
    <t>RF-6.10</t>
  </si>
  <si>
    <t>Tela de Efetuar Venda</t>
  </si>
  <si>
    <t>Tela de Efetuar Compra</t>
  </si>
  <si>
    <t>Tela de venda contendo todos os atributos de venda</t>
  </si>
  <si>
    <t>Tela de Compra contendo todos os atributos de Compra</t>
  </si>
  <si>
    <t>Tela de gerenciamento de produtos contendo todos os atributos de produtos</t>
  </si>
  <si>
    <t>Tela de gerenciamento de categorias contendo todos os atributos de categorias</t>
  </si>
  <si>
    <t>Tela de gerenciamento de receita contendo todos os atributos de receita</t>
  </si>
  <si>
    <t>Tela de gerenciamento de despesa contendo todos os atributos de despesa</t>
  </si>
  <si>
    <t>Tela de gerenciamento de cliente contendo todos os atributos de cliente</t>
  </si>
  <si>
    <t>Tela de gerenciamento de fornecedor contendo todos os atributos de fornecedor</t>
  </si>
  <si>
    <t>Tela de gerenciamento de funcionário contendo todos os atributos de funcionário</t>
  </si>
  <si>
    <t>Tela de gerenciamento de tipo de usuário contendo todos os atributos de tipo de usuário</t>
  </si>
  <si>
    <t>RF-7</t>
  </si>
  <si>
    <t>RF-8</t>
  </si>
  <si>
    <t>RF-9</t>
  </si>
  <si>
    <t>RF-10</t>
  </si>
  <si>
    <t>RF-11</t>
  </si>
  <si>
    <t>RF-12</t>
  </si>
  <si>
    <t>RF-13</t>
  </si>
  <si>
    <t>RF-14</t>
  </si>
  <si>
    <t>RF-15</t>
  </si>
  <si>
    <t>RF-16</t>
  </si>
  <si>
    <t>RF-17</t>
  </si>
  <si>
    <t>RF-18</t>
  </si>
  <si>
    <t>RF-19</t>
  </si>
  <si>
    <t>RF-20</t>
  </si>
  <si>
    <t>RF-21</t>
  </si>
  <si>
    <t>RF-10.1</t>
  </si>
  <si>
    <t>RF-10.2</t>
  </si>
  <si>
    <t>RF-10.3</t>
  </si>
  <si>
    <t>Criar diagrama de classes de conexão com o banco</t>
  </si>
  <si>
    <t>Criar diagramas dao de todas as entidades pré-determinadas  e interfaces DAO</t>
  </si>
  <si>
    <t>Criar diagrama de modelos de entidades</t>
  </si>
  <si>
    <t>RF-10.4</t>
  </si>
  <si>
    <t>Criar diagrama de Controle das classes</t>
  </si>
  <si>
    <t>RF-10.5</t>
  </si>
  <si>
    <t>Diagrama de Classe - Conexão</t>
  </si>
  <si>
    <t>Diagrama de Classe - DAO</t>
  </si>
  <si>
    <t>Diagrama de Classe - Model</t>
  </si>
  <si>
    <t>Diagrama de Classe - Control</t>
  </si>
  <si>
    <t>Diagrama de Classe - Telas</t>
  </si>
  <si>
    <t>Criar diagrama de Telas do Usuário</t>
  </si>
  <si>
    <t>RF-10.6</t>
  </si>
  <si>
    <t>Diagrama de Uteis</t>
  </si>
  <si>
    <t>Criar diagrama de classes uteis</t>
  </si>
  <si>
    <t>Ajustar Tela de Efetuar Venda</t>
  </si>
  <si>
    <t>Ajustar Tela de Efetuar Compra</t>
  </si>
  <si>
    <t>Ajustar Tela de Gerenciar Produtos</t>
  </si>
  <si>
    <t>Ajustar Tela de Gerenciar Categoria</t>
  </si>
  <si>
    <t>Ajustar Tela de Gerenciar Receita</t>
  </si>
  <si>
    <t>Ajustar Tela de Gerenciar Despesa</t>
  </si>
  <si>
    <t>Ajustar Tela de Gerenciar Cliente</t>
  </si>
  <si>
    <t>Ajustar Tela de Gerenciar Fornecedor</t>
  </si>
  <si>
    <t>Ajustar Tela de Gerenciar Funcionário</t>
  </si>
  <si>
    <t>Ajustar Tela de Gerenciar Tipo de Usuário</t>
  </si>
  <si>
    <t>RF-13.1</t>
  </si>
  <si>
    <t>RF-13.2</t>
  </si>
  <si>
    <t>RF-13.3</t>
  </si>
  <si>
    <t>RF-13.4</t>
  </si>
  <si>
    <t>RF-13.5</t>
  </si>
  <si>
    <t>RF-13.6</t>
  </si>
  <si>
    <t>RF-13.7</t>
  </si>
  <si>
    <t>RF-13.8</t>
  </si>
  <si>
    <t>RF-13.9</t>
  </si>
  <si>
    <t>Ajustar prototipo de tela baseado nos requisitos e ajustes pedidos do cliente</t>
  </si>
  <si>
    <t>RF-22</t>
  </si>
  <si>
    <t>Manual de Uso</t>
  </si>
  <si>
    <t>Fabricar manual de uso para  o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</si>
</sst>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#,##0.00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3"/>
  <sheetViews>
    <sheetView tabSelected="1" topLeftCell="A37" workbookViewId="0">
      <selection activeCell="B53" sqref="B53"/>
    </sheetView>
  </sheetViews>
  <sheetFormatPr defaultRowHeight="21" x14ac:dyDescent="0.25"/>
  <cols>
    <col min="1" max="1" width="11.28515625" style="1" bestFit="1" customWidth="1"/>
    <col min="2" max="2" width="52.85546875" style="3" bestFit="1" customWidth="1"/>
    <col min="3" max="3" width="136" style="7" customWidth="1"/>
    <col min="4" max="5" width="16.5703125" style="3" customWidth="1"/>
    <col min="6" max="6" width="29.42578125" style="3" customWidth="1"/>
    <col min="7" max="7" width="35.85546875" style="10" bestFit="1" customWidth="1"/>
    <col min="8" max="16384" width="9.140625" style="3"/>
  </cols>
  <sheetData>
    <row r="1" spans="1:7" x14ac:dyDescent="0.25">
      <c r="A1" s="1" t="s">
        <v>59</v>
      </c>
      <c r="B1" s="2" t="s">
        <v>0</v>
      </c>
      <c r="C1" s="5" t="s">
        <v>1</v>
      </c>
      <c r="D1" s="2" t="s">
        <v>2</v>
      </c>
      <c r="E1" s="2" t="s">
        <v>3</v>
      </c>
      <c r="F1" s="2" t="s">
        <v>4</v>
      </c>
      <c r="G1" s="8" t="s">
        <v>5</v>
      </c>
    </row>
    <row r="2" spans="1:7" x14ac:dyDescent="0.25">
      <c r="A2" s="1" t="s">
        <v>60</v>
      </c>
      <c r="B2" s="4" t="s">
        <v>6</v>
      </c>
      <c r="C2" s="6" t="s">
        <v>7</v>
      </c>
      <c r="D2" s="4">
        <v>4</v>
      </c>
      <c r="E2" s="4">
        <v>60</v>
      </c>
      <c r="F2" s="4" t="s">
        <v>8</v>
      </c>
      <c r="G2" s="9">
        <f>D2*E2</f>
        <v>240</v>
      </c>
    </row>
    <row r="3" spans="1:7" s="1" customFormat="1" ht="63" x14ac:dyDescent="0.25">
      <c r="A3" s="1" t="s">
        <v>61</v>
      </c>
      <c r="B3" s="2" t="s">
        <v>9</v>
      </c>
      <c r="C3" s="5" t="s">
        <v>10</v>
      </c>
      <c r="D3" s="2">
        <f>SUM(D4:D13)</f>
        <v>20</v>
      </c>
      <c r="E3" s="2">
        <v>60</v>
      </c>
      <c r="F3" s="2" t="s">
        <v>8</v>
      </c>
      <c r="G3" s="8">
        <f t="shared" ref="G3:G58" si="0">D3*E3</f>
        <v>1200</v>
      </c>
    </row>
    <row r="4" spans="1:7" x14ac:dyDescent="0.25">
      <c r="A4" s="3" t="s">
        <v>62</v>
      </c>
      <c r="B4" s="4" t="s">
        <v>58</v>
      </c>
      <c r="C4" s="6" t="s">
        <v>64</v>
      </c>
      <c r="D4" s="4">
        <v>2</v>
      </c>
      <c r="E4" s="4"/>
      <c r="F4" s="4"/>
      <c r="G4" s="9"/>
    </row>
    <row r="5" spans="1:7" x14ac:dyDescent="0.25">
      <c r="A5" s="3" t="s">
        <v>66</v>
      </c>
      <c r="B5" s="4" t="s">
        <v>63</v>
      </c>
      <c r="C5" s="6" t="s">
        <v>65</v>
      </c>
      <c r="D5" s="4">
        <v>2</v>
      </c>
      <c r="E5" s="4"/>
      <c r="F5" s="4"/>
      <c r="G5" s="9"/>
    </row>
    <row r="6" spans="1:7" x14ac:dyDescent="0.25">
      <c r="A6" s="3" t="s">
        <v>68</v>
      </c>
      <c r="B6" s="4" t="s">
        <v>69</v>
      </c>
      <c r="C6" s="6" t="s">
        <v>70</v>
      </c>
      <c r="D6" s="4">
        <v>2</v>
      </c>
      <c r="E6" s="4"/>
      <c r="F6" s="4"/>
      <c r="G6" s="9"/>
    </row>
    <row r="7" spans="1:7" x14ac:dyDescent="0.25">
      <c r="A7" s="3" t="s">
        <v>71</v>
      </c>
      <c r="B7" s="4" t="s">
        <v>87</v>
      </c>
      <c r="C7" s="6" t="s">
        <v>88</v>
      </c>
      <c r="D7" s="4">
        <v>2</v>
      </c>
      <c r="E7" s="4"/>
      <c r="F7" s="4"/>
      <c r="G7" s="9"/>
    </row>
    <row r="8" spans="1:7" x14ac:dyDescent="0.25">
      <c r="A8" s="3" t="s">
        <v>74</v>
      </c>
      <c r="B8" s="4" t="s">
        <v>72</v>
      </c>
      <c r="C8" s="6" t="s">
        <v>73</v>
      </c>
      <c r="D8" s="4">
        <v>2</v>
      </c>
      <c r="E8" s="4"/>
      <c r="F8" s="4"/>
      <c r="G8" s="9"/>
    </row>
    <row r="9" spans="1:7" x14ac:dyDescent="0.25">
      <c r="A9" s="3" t="s">
        <v>77</v>
      </c>
      <c r="B9" s="4" t="s">
        <v>75</v>
      </c>
      <c r="C9" s="6" t="s">
        <v>76</v>
      </c>
      <c r="D9" s="4">
        <v>2</v>
      </c>
      <c r="E9" s="4"/>
      <c r="F9" s="4"/>
      <c r="G9" s="9"/>
    </row>
    <row r="10" spans="1:7" x14ac:dyDescent="0.25">
      <c r="A10" s="3" t="s">
        <v>80</v>
      </c>
      <c r="B10" s="4" t="s">
        <v>78</v>
      </c>
      <c r="C10" s="6" t="s">
        <v>79</v>
      </c>
      <c r="D10" s="4">
        <v>2</v>
      </c>
      <c r="E10" s="4"/>
      <c r="F10" s="4"/>
      <c r="G10" s="9"/>
    </row>
    <row r="11" spans="1:7" x14ac:dyDescent="0.25">
      <c r="A11" s="3" t="s">
        <v>83</v>
      </c>
      <c r="B11" s="4" t="s">
        <v>82</v>
      </c>
      <c r="C11" s="6" t="s">
        <v>81</v>
      </c>
      <c r="D11" s="4">
        <v>2</v>
      </c>
      <c r="E11" s="4"/>
      <c r="F11" s="4"/>
      <c r="G11" s="9"/>
    </row>
    <row r="12" spans="1:7" x14ac:dyDescent="0.25">
      <c r="A12" s="3" t="s">
        <v>86</v>
      </c>
      <c r="B12" s="4" t="s">
        <v>84</v>
      </c>
      <c r="C12" s="6" t="s">
        <v>85</v>
      </c>
      <c r="D12" s="4">
        <v>2</v>
      </c>
      <c r="E12" s="4"/>
      <c r="F12" s="4"/>
      <c r="G12" s="9"/>
    </row>
    <row r="13" spans="1:7" x14ac:dyDescent="0.25">
      <c r="A13" s="3" t="s">
        <v>89</v>
      </c>
      <c r="B13" s="4" t="s">
        <v>90</v>
      </c>
      <c r="C13" s="6" t="s">
        <v>98</v>
      </c>
      <c r="D13" s="4">
        <v>2</v>
      </c>
      <c r="E13" s="4"/>
      <c r="F13" s="4"/>
      <c r="G13" s="9"/>
    </row>
    <row r="14" spans="1:7" s="1" customFormat="1" x14ac:dyDescent="0.25">
      <c r="A14" s="1" t="s">
        <v>67</v>
      </c>
      <c r="B14" s="2" t="s">
        <v>11</v>
      </c>
      <c r="C14" s="5" t="s">
        <v>12</v>
      </c>
      <c r="D14" s="2">
        <v>4</v>
      </c>
      <c r="E14" s="2">
        <v>60</v>
      </c>
      <c r="F14" s="2" t="s">
        <v>8</v>
      </c>
      <c r="G14" s="8">
        <f t="shared" si="0"/>
        <v>240</v>
      </c>
    </row>
    <row r="15" spans="1:7" s="1" customFormat="1" x14ac:dyDescent="0.25">
      <c r="A15" s="1" t="s">
        <v>100</v>
      </c>
      <c r="B15" s="2" t="s">
        <v>13</v>
      </c>
      <c r="C15" s="5" t="s">
        <v>14</v>
      </c>
      <c r="D15" s="2">
        <v>2</v>
      </c>
      <c r="E15" s="2">
        <v>60</v>
      </c>
      <c r="F15" s="2" t="s">
        <v>8</v>
      </c>
      <c r="G15" s="8">
        <f t="shared" si="0"/>
        <v>120</v>
      </c>
    </row>
    <row r="16" spans="1:7" s="1" customFormat="1" x14ac:dyDescent="0.25">
      <c r="A16" s="1" t="s">
        <v>101</v>
      </c>
      <c r="B16" s="2" t="s">
        <v>15</v>
      </c>
      <c r="C16" s="5" t="s">
        <v>16</v>
      </c>
      <c r="D16" s="2">
        <v>8</v>
      </c>
      <c r="E16" s="2">
        <v>60</v>
      </c>
      <c r="F16" s="2" t="s">
        <v>8</v>
      </c>
      <c r="G16" s="8">
        <f t="shared" si="0"/>
        <v>480</v>
      </c>
    </row>
    <row r="17" spans="1:7" s="1" customFormat="1" x14ac:dyDescent="0.25">
      <c r="A17" s="1" t="s">
        <v>102</v>
      </c>
      <c r="B17" s="2" t="s">
        <v>17</v>
      </c>
      <c r="C17" s="5" t="s">
        <v>18</v>
      </c>
      <c r="D17" s="2">
        <f>SUM(D18:D27)</f>
        <v>18</v>
      </c>
      <c r="E17" s="2">
        <v>60</v>
      </c>
      <c r="F17" s="2" t="s">
        <v>19</v>
      </c>
      <c r="G17" s="8">
        <f t="shared" si="0"/>
        <v>1080</v>
      </c>
    </row>
    <row r="18" spans="1:7" x14ac:dyDescent="0.25">
      <c r="A18" s="3" t="s">
        <v>103</v>
      </c>
      <c r="B18" s="4" t="s">
        <v>113</v>
      </c>
      <c r="C18" s="6" t="s">
        <v>115</v>
      </c>
      <c r="D18" s="4">
        <v>1</v>
      </c>
      <c r="E18" s="4"/>
      <c r="F18" s="4"/>
      <c r="G18" s="9"/>
    </row>
    <row r="19" spans="1:7" x14ac:dyDescent="0.25">
      <c r="A19" s="3" t="s">
        <v>104</v>
      </c>
      <c r="B19" s="4" t="s">
        <v>114</v>
      </c>
      <c r="C19" s="6" t="s">
        <v>116</v>
      </c>
      <c r="D19" s="4">
        <v>1</v>
      </c>
      <c r="E19" s="4"/>
      <c r="F19" s="4"/>
      <c r="G19" s="9"/>
    </row>
    <row r="20" spans="1:7" x14ac:dyDescent="0.25">
      <c r="A20" s="3" t="s">
        <v>105</v>
      </c>
      <c r="B20" s="4" t="s">
        <v>91</v>
      </c>
      <c r="C20" s="6" t="s">
        <v>117</v>
      </c>
      <c r="D20" s="4">
        <v>2</v>
      </c>
      <c r="E20" s="4"/>
      <c r="F20" s="4"/>
      <c r="G20" s="9"/>
    </row>
    <row r="21" spans="1:7" x14ac:dyDescent="0.25">
      <c r="A21" s="3" t="s">
        <v>106</v>
      </c>
      <c r="B21" s="4" t="s">
        <v>92</v>
      </c>
      <c r="C21" s="6" t="s">
        <v>118</v>
      </c>
      <c r="D21" s="4">
        <v>2</v>
      </c>
      <c r="E21" s="4"/>
      <c r="F21" s="4"/>
      <c r="G21" s="9"/>
    </row>
    <row r="22" spans="1:7" x14ac:dyDescent="0.25">
      <c r="A22" s="3" t="s">
        <v>107</v>
      </c>
      <c r="B22" s="4" t="s">
        <v>93</v>
      </c>
      <c r="C22" s="6" t="s">
        <v>119</v>
      </c>
      <c r="D22" s="4">
        <v>2</v>
      </c>
      <c r="E22" s="4"/>
      <c r="F22" s="4"/>
      <c r="G22" s="9"/>
    </row>
    <row r="23" spans="1:7" x14ac:dyDescent="0.25">
      <c r="A23" s="3" t="s">
        <v>108</v>
      </c>
      <c r="B23" s="4" t="s">
        <v>94</v>
      </c>
      <c r="C23" s="6" t="s">
        <v>120</v>
      </c>
      <c r="D23" s="4">
        <v>2</v>
      </c>
      <c r="E23" s="4"/>
      <c r="F23" s="4"/>
      <c r="G23" s="9"/>
    </row>
    <row r="24" spans="1:7" x14ac:dyDescent="0.25">
      <c r="A24" s="3" t="s">
        <v>109</v>
      </c>
      <c r="B24" s="4" t="s">
        <v>95</v>
      </c>
      <c r="C24" s="6" t="s">
        <v>121</v>
      </c>
      <c r="D24" s="4">
        <v>2</v>
      </c>
      <c r="E24" s="4"/>
      <c r="F24" s="4"/>
      <c r="G24" s="9"/>
    </row>
    <row r="25" spans="1:7" x14ac:dyDescent="0.25">
      <c r="A25" s="3" t="s">
        <v>110</v>
      </c>
      <c r="B25" s="4" t="s">
        <v>96</v>
      </c>
      <c r="C25" s="6" t="s">
        <v>122</v>
      </c>
      <c r="D25" s="4">
        <v>2</v>
      </c>
      <c r="E25" s="4"/>
      <c r="F25" s="4"/>
      <c r="G25" s="9"/>
    </row>
    <row r="26" spans="1:7" x14ac:dyDescent="0.25">
      <c r="A26" s="3" t="s">
        <v>111</v>
      </c>
      <c r="B26" s="4" t="s">
        <v>97</v>
      </c>
      <c r="C26" s="6" t="s">
        <v>123</v>
      </c>
      <c r="D26" s="4">
        <v>2</v>
      </c>
      <c r="E26" s="4"/>
      <c r="F26" s="4"/>
      <c r="G26" s="9"/>
    </row>
    <row r="27" spans="1:7" x14ac:dyDescent="0.25">
      <c r="A27" s="3" t="s">
        <v>112</v>
      </c>
      <c r="B27" s="4" t="s">
        <v>99</v>
      </c>
      <c r="C27" s="6" t="s">
        <v>124</v>
      </c>
      <c r="D27" s="4">
        <v>2</v>
      </c>
      <c r="E27" s="4"/>
      <c r="F27" s="4"/>
      <c r="G27" s="9"/>
    </row>
    <row r="28" spans="1:7" s="1" customFormat="1" x14ac:dyDescent="0.25">
      <c r="A28" s="1" t="s">
        <v>125</v>
      </c>
      <c r="B28" s="2" t="s">
        <v>20</v>
      </c>
      <c r="C28" s="5" t="s">
        <v>21</v>
      </c>
      <c r="D28" s="2">
        <v>4</v>
      </c>
      <c r="E28" s="2">
        <v>60</v>
      </c>
      <c r="F28" s="2" t="s">
        <v>19</v>
      </c>
      <c r="G28" s="8">
        <f t="shared" si="0"/>
        <v>240</v>
      </c>
    </row>
    <row r="29" spans="1:7" s="1" customFormat="1" x14ac:dyDescent="0.25">
      <c r="A29" s="1" t="s">
        <v>126</v>
      </c>
      <c r="B29" s="2" t="s">
        <v>22</v>
      </c>
      <c r="C29" s="5" t="s">
        <v>23</v>
      </c>
      <c r="D29" s="2">
        <v>4</v>
      </c>
      <c r="E29" s="2">
        <v>60</v>
      </c>
      <c r="F29" s="2" t="s">
        <v>19</v>
      </c>
      <c r="G29" s="8">
        <f t="shared" si="0"/>
        <v>240</v>
      </c>
    </row>
    <row r="30" spans="1:7" s="1" customFormat="1" ht="42" x14ac:dyDescent="0.25">
      <c r="A30" s="1" t="s">
        <v>127</v>
      </c>
      <c r="B30" s="2" t="s">
        <v>24</v>
      </c>
      <c r="C30" s="5" t="s">
        <v>25</v>
      </c>
      <c r="D30" s="2">
        <v>2</v>
      </c>
      <c r="E30" s="2">
        <v>60</v>
      </c>
      <c r="F30" s="2" t="s">
        <v>8</v>
      </c>
      <c r="G30" s="8">
        <f t="shared" si="0"/>
        <v>120</v>
      </c>
    </row>
    <row r="31" spans="1:7" s="1" customFormat="1" x14ac:dyDescent="0.25">
      <c r="A31" s="1" t="s">
        <v>128</v>
      </c>
      <c r="B31" s="2" t="s">
        <v>26</v>
      </c>
      <c r="C31" s="5" t="s">
        <v>27</v>
      </c>
      <c r="D31" s="2">
        <f>SUM(D32:D37)</f>
        <v>15</v>
      </c>
      <c r="E31" s="2">
        <v>60</v>
      </c>
      <c r="F31" s="2" t="s">
        <v>28</v>
      </c>
      <c r="G31" s="8">
        <f t="shared" si="0"/>
        <v>900</v>
      </c>
    </row>
    <row r="32" spans="1:7" x14ac:dyDescent="0.25">
      <c r="A32" s="3" t="s">
        <v>140</v>
      </c>
      <c r="B32" s="4" t="s">
        <v>149</v>
      </c>
      <c r="C32" s="6" t="s">
        <v>143</v>
      </c>
      <c r="D32" s="4">
        <v>2</v>
      </c>
      <c r="E32" s="4"/>
      <c r="F32" s="4"/>
      <c r="G32" s="9"/>
    </row>
    <row r="33" spans="1:7" x14ac:dyDescent="0.25">
      <c r="A33" s="3" t="s">
        <v>141</v>
      </c>
      <c r="B33" s="4" t="s">
        <v>150</v>
      </c>
      <c r="C33" s="6" t="s">
        <v>144</v>
      </c>
      <c r="D33" s="4">
        <v>3</v>
      </c>
      <c r="E33" s="4"/>
      <c r="F33" s="4"/>
      <c r="G33" s="9"/>
    </row>
    <row r="34" spans="1:7" x14ac:dyDescent="0.25">
      <c r="A34" s="3" t="s">
        <v>142</v>
      </c>
      <c r="B34" s="4" t="s">
        <v>151</v>
      </c>
      <c r="C34" s="6" t="s">
        <v>145</v>
      </c>
      <c r="D34" s="4">
        <v>3</v>
      </c>
      <c r="E34" s="4"/>
      <c r="F34" s="4"/>
      <c r="G34" s="9"/>
    </row>
    <row r="35" spans="1:7" x14ac:dyDescent="0.25">
      <c r="A35" s="3" t="s">
        <v>146</v>
      </c>
      <c r="B35" s="4" t="s">
        <v>152</v>
      </c>
      <c r="C35" s="6" t="s">
        <v>147</v>
      </c>
      <c r="D35" s="4">
        <v>3</v>
      </c>
      <c r="E35" s="4"/>
      <c r="F35" s="4"/>
      <c r="G35" s="9"/>
    </row>
    <row r="36" spans="1:7" x14ac:dyDescent="0.25">
      <c r="A36" s="3" t="s">
        <v>148</v>
      </c>
      <c r="B36" s="4" t="s">
        <v>153</v>
      </c>
      <c r="C36" s="6" t="s">
        <v>154</v>
      </c>
      <c r="D36" s="4">
        <v>3</v>
      </c>
      <c r="E36" s="4"/>
      <c r="F36" s="4"/>
      <c r="G36" s="9"/>
    </row>
    <row r="37" spans="1:7" x14ac:dyDescent="0.25">
      <c r="A37" s="3" t="s">
        <v>155</v>
      </c>
      <c r="B37" s="4" t="s">
        <v>156</v>
      </c>
      <c r="C37" s="6" t="s">
        <v>157</v>
      </c>
      <c r="D37" s="4">
        <v>1</v>
      </c>
      <c r="E37" s="4"/>
      <c r="F37" s="4"/>
      <c r="G37" s="9"/>
    </row>
    <row r="38" spans="1:7" s="1" customFormat="1" x14ac:dyDescent="0.25">
      <c r="A38" s="1" t="s">
        <v>129</v>
      </c>
      <c r="B38" s="2" t="s">
        <v>29</v>
      </c>
      <c r="C38" s="5" t="s">
        <v>30</v>
      </c>
      <c r="D38" s="2">
        <v>2</v>
      </c>
      <c r="E38" s="2">
        <v>60</v>
      </c>
      <c r="F38" s="2" t="s">
        <v>31</v>
      </c>
      <c r="G38" s="8">
        <f t="shared" si="0"/>
        <v>120</v>
      </c>
    </row>
    <row r="39" spans="1:7" s="1" customFormat="1" x14ac:dyDescent="0.25">
      <c r="A39" s="1" t="s">
        <v>130</v>
      </c>
      <c r="B39" s="2" t="s">
        <v>32</v>
      </c>
      <c r="C39" s="5" t="s">
        <v>33</v>
      </c>
      <c r="D39" s="2">
        <v>8</v>
      </c>
      <c r="E39" s="2">
        <v>60</v>
      </c>
      <c r="F39" s="2" t="s">
        <v>34</v>
      </c>
      <c r="G39" s="8">
        <f t="shared" si="0"/>
        <v>480</v>
      </c>
    </row>
    <row r="40" spans="1:7" s="1" customFormat="1" x14ac:dyDescent="0.25">
      <c r="A40" s="1" t="s">
        <v>131</v>
      </c>
      <c r="B40" s="2" t="s">
        <v>35</v>
      </c>
      <c r="C40" s="5" t="s">
        <v>36</v>
      </c>
      <c r="D40" s="2">
        <f>SUM(D41:D49)</f>
        <v>9</v>
      </c>
      <c r="E40" s="2">
        <v>60</v>
      </c>
      <c r="F40" s="2" t="s">
        <v>19</v>
      </c>
      <c r="G40" s="8">
        <f t="shared" si="0"/>
        <v>540</v>
      </c>
    </row>
    <row r="41" spans="1:7" x14ac:dyDescent="0.25">
      <c r="A41" s="3" t="s">
        <v>168</v>
      </c>
      <c r="B41" s="4" t="s">
        <v>158</v>
      </c>
      <c r="C41" s="6" t="s">
        <v>177</v>
      </c>
      <c r="D41" s="4">
        <v>1</v>
      </c>
      <c r="E41" s="4"/>
      <c r="F41" s="4"/>
      <c r="G41" s="9"/>
    </row>
    <row r="42" spans="1:7" x14ac:dyDescent="0.25">
      <c r="A42" s="3" t="s">
        <v>169</v>
      </c>
      <c r="B42" s="4" t="s">
        <v>159</v>
      </c>
      <c r="C42" s="6" t="s">
        <v>177</v>
      </c>
      <c r="D42" s="4">
        <v>1</v>
      </c>
      <c r="E42" s="4"/>
      <c r="F42" s="4"/>
      <c r="G42" s="9"/>
    </row>
    <row r="43" spans="1:7" x14ac:dyDescent="0.25">
      <c r="A43" s="3" t="s">
        <v>170</v>
      </c>
      <c r="B43" s="4" t="s">
        <v>160</v>
      </c>
      <c r="C43" s="6" t="s">
        <v>177</v>
      </c>
      <c r="D43" s="4">
        <v>1</v>
      </c>
      <c r="E43" s="4"/>
      <c r="F43" s="4"/>
      <c r="G43" s="9"/>
    </row>
    <row r="44" spans="1:7" x14ac:dyDescent="0.25">
      <c r="A44" s="3" t="s">
        <v>171</v>
      </c>
      <c r="B44" s="4" t="s">
        <v>161</v>
      </c>
      <c r="C44" s="6" t="s">
        <v>177</v>
      </c>
      <c r="D44" s="4">
        <v>1</v>
      </c>
      <c r="E44" s="4"/>
      <c r="F44" s="4"/>
      <c r="G44" s="9"/>
    </row>
    <row r="45" spans="1:7" x14ac:dyDescent="0.25">
      <c r="A45" s="3" t="s">
        <v>172</v>
      </c>
      <c r="B45" s="4" t="s">
        <v>162</v>
      </c>
      <c r="C45" s="6" t="s">
        <v>177</v>
      </c>
      <c r="D45" s="4">
        <v>1</v>
      </c>
      <c r="E45" s="4"/>
      <c r="F45" s="4"/>
      <c r="G45" s="9"/>
    </row>
    <row r="46" spans="1:7" x14ac:dyDescent="0.25">
      <c r="A46" s="3" t="s">
        <v>173</v>
      </c>
      <c r="B46" s="4" t="s">
        <v>163</v>
      </c>
      <c r="C46" s="6" t="s">
        <v>177</v>
      </c>
      <c r="D46" s="4">
        <v>1</v>
      </c>
      <c r="E46" s="4"/>
      <c r="F46" s="4"/>
      <c r="G46" s="9"/>
    </row>
    <row r="47" spans="1:7" x14ac:dyDescent="0.25">
      <c r="A47" s="3" t="s">
        <v>174</v>
      </c>
      <c r="B47" s="4" t="s">
        <v>164</v>
      </c>
      <c r="C47" s="6" t="s">
        <v>177</v>
      </c>
      <c r="D47" s="4">
        <v>1</v>
      </c>
      <c r="E47" s="4"/>
      <c r="F47" s="4"/>
      <c r="G47" s="9"/>
    </row>
    <row r="48" spans="1:7" x14ac:dyDescent="0.25">
      <c r="A48" s="3" t="s">
        <v>175</v>
      </c>
      <c r="B48" s="4" t="s">
        <v>165</v>
      </c>
      <c r="C48" s="6" t="s">
        <v>177</v>
      </c>
      <c r="D48" s="4">
        <v>1</v>
      </c>
      <c r="E48" s="4"/>
      <c r="F48" s="4"/>
      <c r="G48" s="9"/>
    </row>
    <row r="49" spans="1:7" x14ac:dyDescent="0.25">
      <c r="A49" s="3" t="s">
        <v>176</v>
      </c>
      <c r="B49" s="4" t="s">
        <v>166</v>
      </c>
      <c r="C49" s="6" t="s">
        <v>177</v>
      </c>
      <c r="D49" s="4">
        <v>1</v>
      </c>
      <c r="E49" s="4"/>
      <c r="F49" s="4"/>
      <c r="G49" s="9"/>
    </row>
    <row r="50" spans="1:7" s="1" customFormat="1" x14ac:dyDescent="0.25">
      <c r="A50" s="1" t="s">
        <v>132</v>
      </c>
      <c r="B50" s="4" t="s">
        <v>167</v>
      </c>
      <c r="C50" s="5" t="s">
        <v>37</v>
      </c>
      <c r="D50" s="2">
        <v>12</v>
      </c>
      <c r="E50" s="2">
        <v>60</v>
      </c>
      <c r="F50" s="2" t="s">
        <v>28</v>
      </c>
      <c r="G50" s="8">
        <f t="shared" si="0"/>
        <v>720</v>
      </c>
    </row>
    <row r="51" spans="1:7" s="1" customFormat="1" x14ac:dyDescent="0.25">
      <c r="A51" s="1" t="s">
        <v>133</v>
      </c>
      <c r="B51" s="2" t="s">
        <v>38</v>
      </c>
      <c r="C51" s="5" t="s">
        <v>39</v>
      </c>
      <c r="D51" s="2">
        <v>4</v>
      </c>
      <c r="E51" s="2">
        <v>60</v>
      </c>
      <c r="F51" s="2" t="s">
        <v>8</v>
      </c>
      <c r="G51" s="8">
        <f t="shared" si="0"/>
        <v>240</v>
      </c>
    </row>
    <row r="52" spans="1:7" s="1" customFormat="1" x14ac:dyDescent="0.25">
      <c r="A52" s="1" t="s">
        <v>134</v>
      </c>
      <c r="B52" s="2" t="s">
        <v>40</v>
      </c>
      <c r="C52" s="5" t="s">
        <v>41</v>
      </c>
      <c r="D52" s="2">
        <v>4</v>
      </c>
      <c r="E52" s="2">
        <v>60</v>
      </c>
      <c r="F52" s="2" t="s">
        <v>19</v>
      </c>
      <c r="G52" s="8">
        <f t="shared" si="0"/>
        <v>240</v>
      </c>
    </row>
    <row r="53" spans="1:7" s="1" customFormat="1" x14ac:dyDescent="0.25">
      <c r="A53" s="1" t="s">
        <v>135</v>
      </c>
      <c r="B53" s="2" t="s">
        <v>42</v>
      </c>
      <c r="C53" s="5" t="s">
        <v>43</v>
      </c>
      <c r="D53" s="2">
        <v>4</v>
      </c>
      <c r="E53" s="2">
        <v>60</v>
      </c>
      <c r="F53" s="2" t="s">
        <v>8</v>
      </c>
      <c r="G53" s="8">
        <f t="shared" si="0"/>
        <v>240</v>
      </c>
    </row>
    <row r="54" spans="1:7" s="1" customFormat="1" x14ac:dyDescent="0.25">
      <c r="A54" s="1" t="s">
        <v>136</v>
      </c>
      <c r="B54" s="2" t="s">
        <v>44</v>
      </c>
      <c r="C54" s="5" t="s">
        <v>45</v>
      </c>
      <c r="D54" s="2">
        <v>2</v>
      </c>
      <c r="E54" s="2">
        <v>60</v>
      </c>
      <c r="F54" s="2" t="s">
        <v>19</v>
      </c>
      <c r="G54" s="8">
        <f t="shared" si="0"/>
        <v>120</v>
      </c>
    </row>
    <row r="55" spans="1:7" s="1" customFormat="1" x14ac:dyDescent="0.25">
      <c r="A55" s="1" t="s">
        <v>137</v>
      </c>
      <c r="B55" s="2" t="s">
        <v>46</v>
      </c>
      <c r="C55" s="5" t="s">
        <v>47</v>
      </c>
      <c r="D55" s="2">
        <v>4</v>
      </c>
      <c r="E55" s="2">
        <v>60</v>
      </c>
      <c r="F55" s="2" t="s">
        <v>48</v>
      </c>
      <c r="G55" s="8">
        <f t="shared" si="0"/>
        <v>240</v>
      </c>
    </row>
    <row r="56" spans="1:7" s="1" customFormat="1" x14ac:dyDescent="0.25">
      <c r="A56" s="1" t="s">
        <v>138</v>
      </c>
      <c r="B56" s="2" t="s">
        <v>49</v>
      </c>
      <c r="C56" s="5" t="s">
        <v>50</v>
      </c>
      <c r="D56" s="2">
        <v>8</v>
      </c>
      <c r="E56" s="2">
        <v>60</v>
      </c>
      <c r="F56" s="2" t="s">
        <v>28</v>
      </c>
      <c r="G56" s="8">
        <f t="shared" si="0"/>
        <v>480</v>
      </c>
    </row>
    <row r="57" spans="1:7" s="1" customFormat="1" x14ac:dyDescent="0.25">
      <c r="A57" s="1" t="s">
        <v>139</v>
      </c>
      <c r="B57" s="2" t="s">
        <v>179</v>
      </c>
      <c r="C57" s="5" t="s">
        <v>180</v>
      </c>
      <c r="D57" s="2">
        <v>8</v>
      </c>
      <c r="E57" s="2"/>
      <c r="F57" s="2"/>
      <c r="G57" s="8"/>
    </row>
    <row r="58" spans="1:7" s="1" customFormat="1" x14ac:dyDescent="0.25">
      <c r="A58" s="1" t="s">
        <v>178</v>
      </c>
      <c r="B58" s="2" t="s">
        <v>51</v>
      </c>
      <c r="C58" s="5" t="s">
        <v>52</v>
      </c>
      <c r="D58" s="2">
        <v>4</v>
      </c>
      <c r="E58" s="2">
        <v>60</v>
      </c>
      <c r="F58" s="2" t="s">
        <v>28</v>
      </c>
      <c r="G58" s="8">
        <f t="shared" si="0"/>
        <v>240</v>
      </c>
    </row>
    <row r="59" spans="1:7" x14ac:dyDescent="0.25">
      <c r="B59" s="4"/>
      <c r="C59" s="6"/>
      <c r="D59" s="2" t="s">
        <v>53</v>
      </c>
      <c r="E59" s="2"/>
      <c r="F59" s="2"/>
      <c r="G59" s="8" t="s">
        <v>54</v>
      </c>
    </row>
    <row r="60" spans="1:7" x14ac:dyDescent="0.25">
      <c r="B60" s="4"/>
      <c r="C60" s="6"/>
      <c r="D60" s="4">
        <f>SUM(D2:D58)</f>
        <v>212</v>
      </c>
      <c r="E60" s="4"/>
      <c r="F60" s="4"/>
      <c r="G60" s="9">
        <f>SUM(G2:G58)</f>
        <v>8520</v>
      </c>
    </row>
    <row r="62" spans="1:7" ht="52.5" x14ac:dyDescent="0.25">
      <c r="C62" s="12" t="s">
        <v>55</v>
      </c>
      <c r="F62" s="1" t="s">
        <v>56</v>
      </c>
      <c r="G62" s="11" t="s">
        <v>57</v>
      </c>
    </row>
    <row r="63" spans="1:7" x14ac:dyDescent="0.25">
      <c r="F63" s="10">
        <f>G60*30%</f>
        <v>2556</v>
      </c>
      <c r="G63" s="10">
        <f>G60-F63</f>
        <v>5964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BIGAS MAURO</dc:creator>
  <cp:keywords/>
  <dc:description/>
  <cp:lastModifiedBy>William</cp:lastModifiedBy>
  <cp:revision/>
  <dcterms:created xsi:type="dcterms:W3CDTF">2019-05-22T22:10:08Z</dcterms:created>
  <dcterms:modified xsi:type="dcterms:W3CDTF">2019-05-24T18:25:36Z</dcterms:modified>
  <cp:category/>
  <cp:contentStatus/>
</cp:coreProperties>
</file>