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ostinho.junior\Documents\GitHub\Vin-Diesel\arquivos-diagramas\"/>
    </mc:Choice>
  </mc:AlternateContent>
  <bookViews>
    <workbookView xWindow="-120" yWindow="-120" windowWidth="29040" windowHeight="159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1" l="1"/>
  <c r="D13" i="1"/>
  <c r="D3" i="1"/>
  <c r="D48" i="1" l="1"/>
  <c r="D50" i="1" s="1"/>
  <c r="F51" i="1" l="1"/>
</calcChain>
</file>

<file path=xl/sharedStrings.xml><?xml version="1.0" encoding="utf-8"?>
<sst xmlns="http://schemas.openxmlformats.org/spreadsheetml/2006/main" count="160" uniqueCount="137">
  <si>
    <t>Descrição</t>
  </si>
  <si>
    <t>Responsavel</t>
  </si>
  <si>
    <t>William</t>
  </si>
  <si>
    <t>Diagrama do Banco</t>
  </si>
  <si>
    <t>Prototipo de telas</t>
  </si>
  <si>
    <t>Montar prototipo de telas baseado nas funções que foram levantadas nas histórias</t>
  </si>
  <si>
    <t>Agostinho</t>
  </si>
  <si>
    <t xml:space="preserve"> Ajuste nos prototipos de tela</t>
  </si>
  <si>
    <t>Brainstorm</t>
  </si>
  <si>
    <t>Verificar se não houve nenhum novo requisito que precisa ser implementado no banco nas ultimas conversas com o cliente</t>
  </si>
  <si>
    <t>Diagrama de classes</t>
  </si>
  <si>
    <t>Fazer diagrama de classes baseado em todos os requisitos levantados anteriormente</t>
  </si>
  <si>
    <t>Agostinho / William</t>
  </si>
  <si>
    <t>Fazer estrutura model</t>
  </si>
  <si>
    <t>Implementar pacote model baseado no diagrama de classes</t>
  </si>
  <si>
    <t xml:space="preserve"> Agostinho</t>
  </si>
  <si>
    <t>Fazer persistencias de dados (DAO)</t>
  </si>
  <si>
    <t>Implementar Persistencias e testar  as entidades no banco seguindo a estrutura do diagrama de classes</t>
  </si>
  <si>
    <t xml:space="preserve"> William / Agostinho</t>
  </si>
  <si>
    <t>Fabricar Telas</t>
  </si>
  <si>
    <t>Montar as telas baseado na aprovação do cliente do protótipo</t>
  </si>
  <si>
    <t>Validar Regra de negócio</t>
  </si>
  <si>
    <t>Validar regra de negócio especifica do cliente caso exista</t>
  </si>
  <si>
    <t>Validar dados</t>
  </si>
  <si>
    <t>Validar se os dados estão sendo corretamente transmitidos no sistema</t>
  </si>
  <si>
    <t>Validar Excessões</t>
  </si>
  <si>
    <t>Validar Excessões do sistema e inputs indefinidos</t>
  </si>
  <si>
    <t>Teste de sistema</t>
  </si>
  <si>
    <t>Testar todas as funcionalidade do sistema e levantar coisas não presvistas que surgirem</t>
  </si>
  <si>
    <t>Ajuste pós-teste</t>
  </si>
  <si>
    <t>Ajustar o que não foi previsto e encontrado no teste de sistema</t>
  </si>
  <si>
    <t>William / Agostinho</t>
  </si>
  <si>
    <t>Treinamento com o Cliente</t>
  </si>
  <si>
    <t>Treinamento com o cliente no sistema antes de entrar em produção</t>
  </si>
  <si>
    <t>Implantação</t>
  </si>
  <si>
    <t>Implantar o sistema no cliente</t>
  </si>
  <si>
    <t>Total Horas</t>
  </si>
  <si>
    <t>O Custo de 60 R$ / Hora ja contem transporte, alimentação viagens e custos adicionais inclusos</t>
  </si>
  <si>
    <t>Entrada de 30%</t>
  </si>
  <si>
    <t>Tela de Gerenciar Receita</t>
  </si>
  <si>
    <t>Tela de Gerenciar Tipo de Usuário</t>
  </si>
  <si>
    <t>RF-5</t>
  </si>
  <si>
    <t>RF-6</t>
  </si>
  <si>
    <t>Tela de gerenciamento de tipo de usuário contendo todos os atributos de tipo de usuário</t>
  </si>
  <si>
    <t>RF-8</t>
  </si>
  <si>
    <t>Criar diagrama de classes de conexão com o banco</t>
  </si>
  <si>
    <t>Criar diagramas dao de todas as entidades pré-determinadas  e interfaces DAO</t>
  </si>
  <si>
    <t>Criar diagrama de modelos de entidades</t>
  </si>
  <si>
    <t>Criar diagrama de Controle das classes</t>
  </si>
  <si>
    <t>Diagrama de Classe - Conexão</t>
  </si>
  <si>
    <t>Diagrama de Classe - Model</t>
  </si>
  <si>
    <t>Diagrama de Classe - Control</t>
  </si>
  <si>
    <t>Diagrama de Classe - Telas</t>
  </si>
  <si>
    <t>Criar diagrama de Telas do Usuário</t>
  </si>
  <si>
    <t>Diagrama de Uteis</t>
  </si>
  <si>
    <t>Criar diagrama de classes uteis</t>
  </si>
  <si>
    <t>Ajustar Tela de Efetuar Venda</t>
  </si>
  <si>
    <t>Ajustar Tela de Efetuar Compra</t>
  </si>
  <si>
    <t>Ajustar Tela de Gerenciar Produtos</t>
  </si>
  <si>
    <t>Ajustar Tela de Gerenciar Categoria</t>
  </si>
  <si>
    <t>Ajustar Tela de Gerenciar Receita</t>
  </si>
  <si>
    <t>Ajustar Tela de Gerenciar Despesa</t>
  </si>
  <si>
    <t>Ajustar Tela de Gerenciar Cliente</t>
  </si>
  <si>
    <t>Ajustar Tela de Gerenciar Fornecedor</t>
  </si>
  <si>
    <t>Ajustar Tela de Gerenciar Funcionário</t>
  </si>
  <si>
    <t>Ajustar Tela de Gerenciar Tipo de Usuário</t>
  </si>
  <si>
    <t>Ajustar prototipo de tela baseado nos requisitos e ajustes pedidos do cliente</t>
  </si>
  <si>
    <t>Manual de Uso</t>
  </si>
  <si>
    <t>Fabricar manual de uso para  o sistema</t>
  </si>
  <si>
    <t>Prioridade</t>
  </si>
  <si>
    <t>Dias uteis</t>
  </si>
  <si>
    <t>RNF-15</t>
  </si>
  <si>
    <t>RNF-16</t>
  </si>
  <si>
    <t>NUMERO DO REQUISITO</t>
  </si>
  <si>
    <t>TITULO</t>
  </si>
  <si>
    <t>TEMPO ESTIMADO</t>
  </si>
  <si>
    <t>Criar diagrama do banco baseado nas conversas com o cliente, caso de uso recebido pelo cliente  e os dados necessários</t>
  </si>
  <si>
    <t>Tela de Gerenciamento de Entrega contendo todos os atributos de Entrega</t>
  </si>
  <si>
    <t>Tela de Gerenciamento de Remetente contendo todos os atributos de Remetente</t>
  </si>
  <si>
    <t>Tela de Efetuar Entrega</t>
  </si>
  <si>
    <t>Tela de Gerenciar Encomendas</t>
  </si>
  <si>
    <t>Tela de Gerenciamento de Encomendas contendo todos os atributos de Encomendas</t>
  </si>
  <si>
    <t>Tela de gerenciamento de Receitas contendo todos os atributos de receita</t>
  </si>
  <si>
    <t>Tela de Gerenciar Usuarios</t>
  </si>
  <si>
    <t>Tela de gerenciamento de funcionário contendo todos os atributos de Usuario</t>
  </si>
  <si>
    <t>Ajustar os prototipos de tela baseado baseado em uma conversa com com o cliente</t>
  </si>
  <si>
    <t>Diagrama de Classe - Model (API - Directions)</t>
  </si>
  <si>
    <t>Diagrama de Classe - Model (API - VIACEP)</t>
  </si>
  <si>
    <t>Diagrama de Classe - Model (API - Geocoding)</t>
  </si>
  <si>
    <t>Diagrama de Classe - DAOBD</t>
  </si>
  <si>
    <t>Diagrama de Classe - DAODirections</t>
  </si>
  <si>
    <t>Diagrama de Classe - DAOGeocoding</t>
  </si>
  <si>
    <t xml:space="preserve">Diagrama de Classe - DAOVIACEP </t>
  </si>
  <si>
    <t>Tela de Gerenciar Remetente</t>
  </si>
  <si>
    <t>Tela de Gerenciar Destinatarios</t>
  </si>
  <si>
    <t>Tela de Gerenciamento de Destinatarios contendo todos os atributos de Destinatario</t>
  </si>
  <si>
    <t>Criar diagrama de modelos de entidades nativas</t>
  </si>
  <si>
    <t>RF-1</t>
  </si>
  <si>
    <t>RF-2</t>
  </si>
  <si>
    <t>RF-2.1</t>
  </si>
  <si>
    <t>RF-2.2</t>
  </si>
  <si>
    <t>RF-2.3</t>
  </si>
  <si>
    <t>RF-2.4</t>
  </si>
  <si>
    <t>RF-2.5</t>
  </si>
  <si>
    <t>RF-2.6</t>
  </si>
  <si>
    <t>RF-2.7</t>
  </si>
  <si>
    <t>RF-3</t>
  </si>
  <si>
    <t>RNF-4</t>
  </si>
  <si>
    <t>RF-5.1</t>
  </si>
  <si>
    <t>RF-5.2</t>
  </si>
  <si>
    <t>RF-5.3</t>
  </si>
  <si>
    <t>RF-5.4</t>
  </si>
  <si>
    <t>RF-5.5</t>
  </si>
  <si>
    <t>RF-5.6</t>
  </si>
  <si>
    <t>RF-5.7</t>
  </si>
  <si>
    <t>RF-5.8</t>
  </si>
  <si>
    <t>RF-5.9</t>
  </si>
  <si>
    <t>RF-5.10</t>
  </si>
  <si>
    <t>RF-5.11</t>
  </si>
  <si>
    <t>RF-5.12</t>
  </si>
  <si>
    <t>RF-7</t>
  </si>
  <si>
    <t>RF-8.1</t>
  </si>
  <si>
    <t>RF-8.2</t>
  </si>
  <si>
    <t>RF-8.3</t>
  </si>
  <si>
    <t>RF-8.4</t>
  </si>
  <si>
    <t>RF-8.5</t>
  </si>
  <si>
    <t>RF-8.6</t>
  </si>
  <si>
    <t>RF-8.7</t>
  </si>
  <si>
    <t>RF-8.8</t>
  </si>
  <si>
    <t>RF-8.9</t>
  </si>
  <si>
    <t>RF-9</t>
  </si>
  <si>
    <t>RNF-10</t>
  </si>
  <si>
    <t>RNF-11</t>
  </si>
  <si>
    <t>RNF-12</t>
  </si>
  <si>
    <t>RNF-13</t>
  </si>
  <si>
    <t>RNF-14</t>
  </si>
  <si>
    <t>RF-17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</si>
</sst>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21" workbookViewId="0">
      <selection activeCell="B45" sqref="B45"/>
    </sheetView>
  </sheetViews>
  <sheetFormatPr defaultRowHeight="21" x14ac:dyDescent="0.25"/>
  <cols>
    <col min="1" max="1" width="32.7109375" style="1" bestFit="1" customWidth="1"/>
    <col min="2" max="2" width="57.5703125" style="3" bestFit="1" customWidth="1"/>
    <col min="3" max="3" width="136" style="7" customWidth="1"/>
    <col min="4" max="4" width="26.5703125" style="3" customWidth="1"/>
    <col min="5" max="5" width="16.85546875" style="3" customWidth="1"/>
    <col min="6" max="6" width="35.85546875" style="10" bestFit="1" customWidth="1"/>
    <col min="7" max="16384" width="9.140625" style="3"/>
  </cols>
  <sheetData>
    <row r="1" spans="1:6" x14ac:dyDescent="0.25">
      <c r="A1" s="1" t="s">
        <v>73</v>
      </c>
      <c r="B1" s="2" t="s">
        <v>74</v>
      </c>
      <c r="C1" s="5" t="s">
        <v>0</v>
      </c>
      <c r="D1" s="2" t="s">
        <v>75</v>
      </c>
      <c r="E1" s="13" t="s">
        <v>69</v>
      </c>
      <c r="F1" s="11" t="s">
        <v>1</v>
      </c>
    </row>
    <row r="2" spans="1:6" s="1" customFormat="1" ht="42" x14ac:dyDescent="0.25">
      <c r="A2" s="1" t="s">
        <v>97</v>
      </c>
      <c r="B2" s="2" t="s">
        <v>3</v>
      </c>
      <c r="C2" s="5" t="s">
        <v>76</v>
      </c>
      <c r="D2" s="2">
        <v>8</v>
      </c>
      <c r="E2" s="13">
        <v>0</v>
      </c>
      <c r="F2" s="11" t="s">
        <v>2</v>
      </c>
    </row>
    <row r="3" spans="1:6" s="1" customFormat="1" x14ac:dyDescent="0.25">
      <c r="A3" s="1" t="s">
        <v>98</v>
      </c>
      <c r="B3" s="2" t="s">
        <v>4</v>
      </c>
      <c r="C3" s="5" t="s">
        <v>5</v>
      </c>
      <c r="D3" s="2">
        <f>SUM(D4:D10)</f>
        <v>11</v>
      </c>
      <c r="E3" s="13">
        <v>1</v>
      </c>
      <c r="F3" s="11" t="s">
        <v>6</v>
      </c>
    </row>
    <row r="4" spans="1:6" x14ac:dyDescent="0.25">
      <c r="A4" s="3" t="s">
        <v>99</v>
      </c>
      <c r="B4" s="4" t="s">
        <v>79</v>
      </c>
      <c r="C4" s="6" t="s">
        <v>77</v>
      </c>
      <c r="D4" s="4">
        <v>1</v>
      </c>
      <c r="E4" s="13">
        <v>1</v>
      </c>
      <c r="F4" s="9"/>
    </row>
    <row r="5" spans="1:6" x14ac:dyDescent="0.25">
      <c r="A5" s="3" t="s">
        <v>100</v>
      </c>
      <c r="B5" s="4" t="s">
        <v>94</v>
      </c>
      <c r="C5" s="6" t="s">
        <v>95</v>
      </c>
      <c r="D5" s="4">
        <v>1</v>
      </c>
      <c r="E5" s="13">
        <v>1</v>
      </c>
      <c r="F5" s="9"/>
    </row>
    <row r="6" spans="1:6" x14ac:dyDescent="0.25">
      <c r="A6" s="3" t="s">
        <v>101</v>
      </c>
      <c r="B6" s="4" t="s">
        <v>93</v>
      </c>
      <c r="C6" s="6" t="s">
        <v>78</v>
      </c>
      <c r="D6" s="4">
        <v>1</v>
      </c>
      <c r="E6" s="13">
        <v>1</v>
      </c>
      <c r="F6" s="9"/>
    </row>
    <row r="7" spans="1:6" x14ac:dyDescent="0.25">
      <c r="A7" s="3" t="s">
        <v>102</v>
      </c>
      <c r="B7" s="4" t="s">
        <v>80</v>
      </c>
      <c r="C7" s="6" t="s">
        <v>81</v>
      </c>
      <c r="D7" s="4">
        <v>2</v>
      </c>
      <c r="E7" s="13">
        <v>1</v>
      </c>
      <c r="F7" s="9"/>
    </row>
    <row r="8" spans="1:6" x14ac:dyDescent="0.25">
      <c r="A8" s="3" t="s">
        <v>103</v>
      </c>
      <c r="B8" s="4" t="s">
        <v>39</v>
      </c>
      <c r="C8" s="6" t="s">
        <v>82</v>
      </c>
      <c r="D8" s="4">
        <v>2</v>
      </c>
      <c r="E8" s="13">
        <v>1</v>
      </c>
      <c r="F8" s="9"/>
    </row>
    <row r="9" spans="1:6" x14ac:dyDescent="0.25">
      <c r="A9" s="3" t="s">
        <v>104</v>
      </c>
      <c r="B9" s="4" t="s">
        <v>83</v>
      </c>
      <c r="C9" s="6" t="s">
        <v>84</v>
      </c>
      <c r="D9" s="4">
        <v>2</v>
      </c>
      <c r="E9" s="13">
        <v>1</v>
      </c>
      <c r="F9" s="9"/>
    </row>
    <row r="10" spans="1:6" x14ac:dyDescent="0.25">
      <c r="A10" s="3" t="s">
        <v>105</v>
      </c>
      <c r="B10" s="4" t="s">
        <v>40</v>
      </c>
      <c r="C10" s="6" t="s">
        <v>43</v>
      </c>
      <c r="D10" s="4">
        <v>2</v>
      </c>
      <c r="E10" s="13">
        <v>1</v>
      </c>
      <c r="F10" s="9"/>
    </row>
    <row r="11" spans="1:6" s="1" customFormat="1" x14ac:dyDescent="0.25">
      <c r="A11" s="1" t="s">
        <v>106</v>
      </c>
      <c r="B11" s="2" t="s">
        <v>7</v>
      </c>
      <c r="C11" s="5" t="s">
        <v>85</v>
      </c>
      <c r="D11" s="2">
        <v>4</v>
      </c>
      <c r="E11" s="13">
        <v>3</v>
      </c>
      <c r="F11" s="11" t="s">
        <v>6</v>
      </c>
    </row>
    <row r="12" spans="1:6" s="1" customFormat="1" ht="42" x14ac:dyDescent="0.25">
      <c r="A12" s="1" t="s">
        <v>107</v>
      </c>
      <c r="B12" s="2" t="s">
        <v>8</v>
      </c>
      <c r="C12" s="5" t="s">
        <v>9</v>
      </c>
      <c r="D12" s="2">
        <v>2</v>
      </c>
      <c r="E12" s="13">
        <v>1</v>
      </c>
      <c r="F12" s="11" t="s">
        <v>2</v>
      </c>
    </row>
    <row r="13" spans="1:6" s="1" customFormat="1" x14ac:dyDescent="0.25">
      <c r="A13" s="1" t="s">
        <v>41</v>
      </c>
      <c r="B13" s="2" t="s">
        <v>10</v>
      </c>
      <c r="C13" s="5" t="s">
        <v>11</v>
      </c>
      <c r="D13" s="2">
        <f>SUM(D14:D25)</f>
        <v>24</v>
      </c>
      <c r="E13" s="13">
        <v>0</v>
      </c>
      <c r="F13" s="11" t="s">
        <v>12</v>
      </c>
    </row>
    <row r="14" spans="1:6" x14ac:dyDescent="0.25">
      <c r="A14" s="3" t="s">
        <v>108</v>
      </c>
      <c r="B14" s="4" t="s">
        <v>49</v>
      </c>
      <c r="C14" s="6" t="s">
        <v>45</v>
      </c>
      <c r="D14" s="4">
        <v>2</v>
      </c>
      <c r="E14" s="13">
        <v>0</v>
      </c>
      <c r="F14" s="9"/>
    </row>
    <row r="15" spans="1:6" x14ac:dyDescent="0.25">
      <c r="A15" s="3" t="s">
        <v>109</v>
      </c>
      <c r="B15" s="4" t="s">
        <v>89</v>
      </c>
      <c r="C15" s="6" t="s">
        <v>46</v>
      </c>
      <c r="D15" s="4">
        <v>3</v>
      </c>
      <c r="E15" s="13">
        <v>0</v>
      </c>
      <c r="F15" s="9"/>
    </row>
    <row r="16" spans="1:6" x14ac:dyDescent="0.25">
      <c r="A16" s="3" t="s">
        <v>110</v>
      </c>
      <c r="B16" s="4" t="s">
        <v>92</v>
      </c>
      <c r="C16" s="6" t="s">
        <v>46</v>
      </c>
      <c r="D16" s="4"/>
      <c r="E16" s="13"/>
      <c r="F16" s="9"/>
    </row>
    <row r="17" spans="1:6" x14ac:dyDescent="0.25">
      <c r="A17" s="3" t="s">
        <v>111</v>
      </c>
      <c r="B17" s="4" t="s">
        <v>90</v>
      </c>
      <c r="C17" s="6" t="s">
        <v>46</v>
      </c>
      <c r="D17" s="4"/>
      <c r="E17" s="13"/>
      <c r="F17" s="9"/>
    </row>
    <row r="18" spans="1:6" x14ac:dyDescent="0.25">
      <c r="A18" s="3" t="s">
        <v>112</v>
      </c>
      <c r="B18" s="4" t="s">
        <v>91</v>
      </c>
      <c r="C18" s="6" t="s">
        <v>46</v>
      </c>
      <c r="D18" s="4"/>
      <c r="E18" s="13"/>
      <c r="F18" s="9"/>
    </row>
    <row r="19" spans="1:6" x14ac:dyDescent="0.25">
      <c r="A19" s="3" t="s">
        <v>113</v>
      </c>
      <c r="B19" s="4" t="s">
        <v>87</v>
      </c>
      <c r="C19" s="6" t="s">
        <v>47</v>
      </c>
      <c r="D19" s="4">
        <v>3</v>
      </c>
      <c r="E19" s="13">
        <v>0</v>
      </c>
      <c r="F19" s="9"/>
    </row>
    <row r="20" spans="1:6" x14ac:dyDescent="0.25">
      <c r="A20" s="3" t="s">
        <v>114</v>
      </c>
      <c r="B20" s="4" t="s">
        <v>86</v>
      </c>
      <c r="C20" s="6" t="s">
        <v>47</v>
      </c>
      <c r="D20" s="4">
        <v>3</v>
      </c>
      <c r="E20" s="13">
        <v>0</v>
      </c>
      <c r="F20" s="9"/>
    </row>
    <row r="21" spans="1:6" x14ac:dyDescent="0.25">
      <c r="A21" s="3" t="s">
        <v>115</v>
      </c>
      <c r="B21" s="4" t="s">
        <v>88</v>
      </c>
      <c r="C21" s="6" t="s">
        <v>47</v>
      </c>
      <c r="D21" s="4">
        <v>3</v>
      </c>
      <c r="E21" s="13">
        <v>0</v>
      </c>
      <c r="F21" s="9"/>
    </row>
    <row r="22" spans="1:6" ht="20.25" customHeight="1" x14ac:dyDescent="0.25">
      <c r="A22" s="3" t="s">
        <v>116</v>
      </c>
      <c r="B22" s="4" t="s">
        <v>50</v>
      </c>
      <c r="C22" s="6" t="s">
        <v>96</v>
      </c>
      <c r="D22" s="4">
        <v>3</v>
      </c>
      <c r="E22" s="13">
        <v>0</v>
      </c>
      <c r="F22" s="9"/>
    </row>
    <row r="23" spans="1:6" x14ac:dyDescent="0.25">
      <c r="A23" s="3" t="s">
        <v>117</v>
      </c>
      <c r="B23" s="4" t="s">
        <v>51</v>
      </c>
      <c r="C23" s="6" t="s">
        <v>48</v>
      </c>
      <c r="D23" s="4">
        <v>3</v>
      </c>
      <c r="E23" s="13">
        <v>0</v>
      </c>
      <c r="F23" s="9"/>
    </row>
    <row r="24" spans="1:6" x14ac:dyDescent="0.25">
      <c r="A24" s="3" t="s">
        <v>118</v>
      </c>
      <c r="B24" s="4" t="s">
        <v>52</v>
      </c>
      <c r="C24" s="6" t="s">
        <v>53</v>
      </c>
      <c r="D24" s="4">
        <v>3</v>
      </c>
      <c r="E24" s="13">
        <v>0</v>
      </c>
      <c r="F24" s="9"/>
    </row>
    <row r="25" spans="1:6" x14ac:dyDescent="0.25">
      <c r="A25" s="3" t="s">
        <v>119</v>
      </c>
      <c r="B25" s="4" t="s">
        <v>54</v>
      </c>
      <c r="C25" s="6" t="s">
        <v>55</v>
      </c>
      <c r="D25" s="4">
        <v>1</v>
      </c>
      <c r="E25" s="13">
        <v>0</v>
      </c>
      <c r="F25" s="9"/>
    </row>
    <row r="26" spans="1:6" s="1" customFormat="1" x14ac:dyDescent="0.25">
      <c r="A26" s="1" t="s">
        <v>42</v>
      </c>
      <c r="B26" s="2" t="s">
        <v>13</v>
      </c>
      <c r="C26" s="5" t="s">
        <v>14</v>
      </c>
      <c r="D26" s="2">
        <v>2</v>
      </c>
      <c r="E26" s="13">
        <v>0</v>
      </c>
      <c r="F26" s="11" t="s">
        <v>15</v>
      </c>
    </row>
    <row r="27" spans="1:6" s="1" customFormat="1" x14ac:dyDescent="0.25">
      <c r="A27" s="1" t="s">
        <v>120</v>
      </c>
      <c r="B27" s="2" t="s">
        <v>16</v>
      </c>
      <c r="C27" s="5" t="s">
        <v>17</v>
      </c>
      <c r="D27" s="2">
        <v>8</v>
      </c>
      <c r="E27" s="13">
        <v>0</v>
      </c>
      <c r="F27" s="11" t="s">
        <v>18</v>
      </c>
    </row>
    <row r="28" spans="1:6" s="1" customFormat="1" x14ac:dyDescent="0.25">
      <c r="A28" s="1" t="s">
        <v>44</v>
      </c>
      <c r="B28" s="2" t="s">
        <v>19</v>
      </c>
      <c r="C28" s="5" t="s">
        <v>20</v>
      </c>
      <c r="D28" s="2">
        <f>SUM(D29:D37)</f>
        <v>9</v>
      </c>
      <c r="E28" s="13">
        <v>0</v>
      </c>
      <c r="F28" s="11" t="s">
        <v>6</v>
      </c>
    </row>
    <row r="29" spans="1:6" x14ac:dyDescent="0.25">
      <c r="A29" s="3" t="s">
        <v>121</v>
      </c>
      <c r="B29" s="4" t="s">
        <v>56</v>
      </c>
      <c r="C29" s="6" t="s">
        <v>66</v>
      </c>
      <c r="D29" s="4">
        <v>1</v>
      </c>
      <c r="E29" s="13">
        <v>2</v>
      </c>
      <c r="F29" s="9"/>
    </row>
    <row r="30" spans="1:6" x14ac:dyDescent="0.25">
      <c r="A30" s="3" t="s">
        <v>122</v>
      </c>
      <c r="B30" s="4" t="s">
        <v>57</v>
      </c>
      <c r="C30" s="6" t="s">
        <v>66</v>
      </c>
      <c r="D30" s="4">
        <v>1</v>
      </c>
      <c r="E30" s="13">
        <v>2</v>
      </c>
      <c r="F30" s="9"/>
    </row>
    <row r="31" spans="1:6" x14ac:dyDescent="0.25">
      <c r="A31" s="3" t="s">
        <v>123</v>
      </c>
      <c r="B31" s="4" t="s">
        <v>58</v>
      </c>
      <c r="C31" s="6" t="s">
        <v>66</v>
      </c>
      <c r="D31" s="4">
        <v>1</v>
      </c>
      <c r="E31" s="13">
        <v>2</v>
      </c>
      <c r="F31" s="9"/>
    </row>
    <row r="32" spans="1:6" x14ac:dyDescent="0.25">
      <c r="A32" s="3" t="s">
        <v>124</v>
      </c>
      <c r="B32" s="4" t="s">
        <v>59</v>
      </c>
      <c r="C32" s="6" t="s">
        <v>66</v>
      </c>
      <c r="D32" s="4">
        <v>1</v>
      </c>
      <c r="E32" s="13">
        <v>2</v>
      </c>
      <c r="F32" s="9"/>
    </row>
    <row r="33" spans="1:6" x14ac:dyDescent="0.25">
      <c r="A33" s="3" t="s">
        <v>125</v>
      </c>
      <c r="B33" s="4" t="s">
        <v>60</v>
      </c>
      <c r="C33" s="6" t="s">
        <v>66</v>
      </c>
      <c r="D33" s="4">
        <v>1</v>
      </c>
      <c r="E33" s="13">
        <v>2</v>
      </c>
      <c r="F33" s="9"/>
    </row>
    <row r="34" spans="1:6" x14ac:dyDescent="0.25">
      <c r="A34" s="3" t="s">
        <v>126</v>
      </c>
      <c r="B34" s="4" t="s">
        <v>61</v>
      </c>
      <c r="C34" s="6" t="s">
        <v>66</v>
      </c>
      <c r="D34" s="4">
        <v>1</v>
      </c>
      <c r="E34" s="13">
        <v>2</v>
      </c>
      <c r="F34" s="9"/>
    </row>
    <row r="35" spans="1:6" x14ac:dyDescent="0.25">
      <c r="A35" s="3" t="s">
        <v>127</v>
      </c>
      <c r="B35" s="4" t="s">
        <v>62</v>
      </c>
      <c r="C35" s="6" t="s">
        <v>66</v>
      </c>
      <c r="D35" s="4">
        <v>1</v>
      </c>
      <c r="E35" s="13">
        <v>2</v>
      </c>
      <c r="F35" s="9"/>
    </row>
    <row r="36" spans="1:6" x14ac:dyDescent="0.25">
      <c r="A36" s="3" t="s">
        <v>128</v>
      </c>
      <c r="B36" s="4" t="s">
        <v>63</v>
      </c>
      <c r="C36" s="6" t="s">
        <v>66</v>
      </c>
      <c r="D36" s="4">
        <v>1</v>
      </c>
      <c r="E36" s="13">
        <v>2</v>
      </c>
      <c r="F36" s="9"/>
    </row>
    <row r="37" spans="1:6" x14ac:dyDescent="0.25">
      <c r="A37" s="3" t="s">
        <v>129</v>
      </c>
      <c r="B37" s="4" t="s">
        <v>64</v>
      </c>
      <c r="C37" s="6" t="s">
        <v>66</v>
      </c>
      <c r="D37" s="4">
        <v>1</v>
      </c>
      <c r="E37" s="13">
        <v>2</v>
      </c>
      <c r="F37" s="9"/>
    </row>
    <row r="38" spans="1:6" s="1" customFormat="1" x14ac:dyDescent="0.25">
      <c r="A38" s="1" t="s">
        <v>130</v>
      </c>
      <c r="B38" s="4" t="s">
        <v>65</v>
      </c>
      <c r="C38" s="6" t="s">
        <v>66</v>
      </c>
      <c r="D38" s="4">
        <v>1</v>
      </c>
      <c r="E38" s="14">
        <v>2</v>
      </c>
      <c r="F38" s="11"/>
    </row>
    <row r="39" spans="1:6" s="1" customFormat="1" x14ac:dyDescent="0.25">
      <c r="A39" s="1" t="s">
        <v>131</v>
      </c>
      <c r="B39" s="2" t="s">
        <v>21</v>
      </c>
      <c r="C39" s="5" t="s">
        <v>22</v>
      </c>
      <c r="D39" s="2">
        <v>8</v>
      </c>
      <c r="E39" s="13">
        <v>1</v>
      </c>
      <c r="F39" s="11" t="s">
        <v>2</v>
      </c>
    </row>
    <row r="40" spans="1:6" s="1" customFormat="1" x14ac:dyDescent="0.25">
      <c r="A40" s="1" t="s">
        <v>132</v>
      </c>
      <c r="B40" s="2" t="s">
        <v>23</v>
      </c>
      <c r="C40" s="5" t="s">
        <v>24</v>
      </c>
      <c r="D40" s="2">
        <v>4</v>
      </c>
      <c r="E40" s="13">
        <v>2</v>
      </c>
      <c r="F40" s="11" t="s">
        <v>6</v>
      </c>
    </row>
    <row r="41" spans="1:6" s="1" customFormat="1" x14ac:dyDescent="0.25">
      <c r="A41" s="1" t="s">
        <v>133</v>
      </c>
      <c r="B41" s="2" t="s">
        <v>25</v>
      </c>
      <c r="C41" s="5" t="s">
        <v>26</v>
      </c>
      <c r="D41" s="2">
        <v>4</v>
      </c>
      <c r="E41" s="13">
        <v>2</v>
      </c>
      <c r="F41" s="11" t="s">
        <v>2</v>
      </c>
    </row>
    <row r="42" spans="1:6" s="1" customFormat="1" x14ac:dyDescent="0.25">
      <c r="A42" s="1" t="s">
        <v>134</v>
      </c>
      <c r="B42" s="2" t="s">
        <v>27</v>
      </c>
      <c r="C42" s="5" t="s">
        <v>28</v>
      </c>
      <c r="D42" s="2">
        <v>2</v>
      </c>
      <c r="E42" s="13">
        <v>2</v>
      </c>
      <c r="F42" s="11" t="s">
        <v>6</v>
      </c>
    </row>
    <row r="43" spans="1:6" s="1" customFormat="1" x14ac:dyDescent="0.25">
      <c r="A43" s="1" t="s">
        <v>135</v>
      </c>
      <c r="B43" s="2" t="s">
        <v>29</v>
      </c>
      <c r="C43" s="5" t="s">
        <v>30</v>
      </c>
      <c r="D43" s="2">
        <v>4</v>
      </c>
      <c r="E43" s="13">
        <v>2</v>
      </c>
      <c r="F43" s="11" t="s">
        <v>31</v>
      </c>
    </row>
    <row r="44" spans="1:6" s="1" customFormat="1" x14ac:dyDescent="0.25">
      <c r="A44" s="1" t="s">
        <v>71</v>
      </c>
      <c r="B44" s="2" t="s">
        <v>32</v>
      </c>
      <c r="C44" s="5" t="s">
        <v>33</v>
      </c>
      <c r="D44" s="2">
        <v>8</v>
      </c>
      <c r="E44" s="13">
        <v>2</v>
      </c>
      <c r="F44" s="11" t="s">
        <v>12</v>
      </c>
    </row>
    <row r="45" spans="1:6" s="1" customFormat="1" x14ac:dyDescent="0.25">
      <c r="A45" s="1" t="s">
        <v>72</v>
      </c>
      <c r="B45" s="2" t="s">
        <v>67</v>
      </c>
      <c r="C45" s="5" t="s">
        <v>68</v>
      </c>
      <c r="D45" s="2">
        <v>8</v>
      </c>
      <c r="E45" s="13">
        <v>3</v>
      </c>
      <c r="F45" s="11"/>
    </row>
    <row r="46" spans="1:6" s="1" customFormat="1" x14ac:dyDescent="0.25">
      <c r="A46" s="1" t="s">
        <v>136</v>
      </c>
      <c r="B46" s="2" t="s">
        <v>34</v>
      </c>
      <c r="C46" s="5" t="s">
        <v>35</v>
      </c>
      <c r="D46" s="2">
        <v>8</v>
      </c>
      <c r="E46" s="13">
        <v>3</v>
      </c>
      <c r="F46" s="11" t="s">
        <v>12</v>
      </c>
    </row>
    <row r="47" spans="1:6" x14ac:dyDescent="0.25">
      <c r="B47" s="4"/>
      <c r="C47" s="6"/>
      <c r="D47" s="2" t="s">
        <v>36</v>
      </c>
      <c r="E47" s="14"/>
      <c r="F47" s="11"/>
    </row>
    <row r="48" spans="1:6" x14ac:dyDescent="0.25">
      <c r="B48" s="4"/>
      <c r="C48" s="6"/>
      <c r="D48" s="12" t="e">
        <f>SUM(#REF!+#REF!+#REF!+D2+D3+#REF!+D11+D12+D13+D26+D27+D28+D39+D40+D41+D42+D43+D44+D45+D46+#REF!)</f>
        <v>#REF!</v>
      </c>
      <c r="E48" s="14"/>
      <c r="F48" s="9"/>
    </row>
    <row r="49" spans="3:6" x14ac:dyDescent="0.25">
      <c r="D49" s="11" t="s">
        <v>70</v>
      </c>
      <c r="F49" s="9"/>
    </row>
    <row r="50" spans="3:6" ht="52.5" x14ac:dyDescent="0.25">
      <c r="C50" s="8" t="s">
        <v>37</v>
      </c>
      <c r="D50" s="9" t="e">
        <f>D48/8</f>
        <v>#REF!</v>
      </c>
      <c r="F50" s="11" t="s">
        <v>38</v>
      </c>
    </row>
    <row r="51" spans="3:6" x14ac:dyDescent="0.25">
      <c r="F51" s="10" t="e">
        <f>#REF!*30%</f>
        <v>#REF!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BIGAS MAURO</dc:creator>
  <cp:keywords/>
  <dc:description/>
  <cp:lastModifiedBy>AGOSTINHO DETOFANO JUNIOR</cp:lastModifiedBy>
  <cp:revision/>
  <cp:lastPrinted>2019-06-05T22:34:00Z</cp:lastPrinted>
  <dcterms:created xsi:type="dcterms:W3CDTF">2019-05-22T22:10:08Z</dcterms:created>
  <dcterms:modified xsi:type="dcterms:W3CDTF">2019-06-19T23:35:56Z</dcterms:modified>
  <cp:category/>
  <cp:contentStatus/>
</cp:coreProperties>
</file>