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<sst xmlns="http://schemas.openxmlformats.org/spreadsheetml/2006/main" count="25" uniqueCount="24">
  <si>
    <t>MARS Tool Output</t>
  </si>
  <si>
    <t>Calulations</t>
  </si>
  <si>
    <t>Instruction Statistics Tool</t>
  </si>
  <si>
    <t>Instruction type</t>
  </si>
  <si>
    <t>Count</t>
  </si>
  <si>
    <t>Adjusted count</t>
  </si>
  <si>
    <t>CPI</t>
  </si>
  <si>
    <t>Total cycles</t>
  </si>
  <si>
    <t>Optimized:</t>
  </si>
  <si>
    <t>Total:</t>
  </si>
  <si>
    <t>ALU</t>
  </si>
  <si>
    <t>Jump</t>
  </si>
  <si>
    <t>Branch</t>
  </si>
  <si>
    <t>Memory</t>
  </si>
  <si>
    <t>Other</t>
  </si>
  <si>
    <t>← This literally cannot be reduced further</t>
  </si>
  <si>
    <t>Data Cache Simulation Tool</t>
  </si>
  <si>
    <t>Access</t>
  </si>
  <si>
    <t>Cache hit</t>
  </si>
  <si>
    <t>Cache miss</t>
  </si>
  <si>
    <t>Version 1:</t>
  </si>
  <si>
    <t>Version 2:</t>
  </si>
  <si>
    <t>Version 3:</t>
  </si>
  <si>
    <t>Version 4: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</si>
</sst>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5"/>
  <cols>
    <col collapsed="false" hidden="false" max="1" min="1" style="0" width="25.2448979591837"/>
    <col collapsed="false" hidden="false" max="2" min="2" style="0" width="6.20918367346939"/>
    <col collapsed="false" hidden="false" max="3" min="3" style="0" width="8.50510204081633"/>
    <col collapsed="false" hidden="false" max="4" min="4" style="0" width="14.3112244897959"/>
    <col collapsed="false" hidden="false" max="5" min="5" style="0" width="3.78061224489796"/>
    <col collapsed="false" hidden="false" max="6" min="6" style="0" width="10.9336734693878"/>
    <col collapsed="false" hidden="false" max="1025" min="7" style="0" width="8.50510204081633"/>
  </cols>
  <sheetData>
    <row r="2" customFormat="false" ht="18.75" hidden="false" customHeight="false" outlineLevel="0" collapsed="false">
      <c r="A2" s="1" t="s">
        <v>0</v>
      </c>
      <c r="B2" s="1"/>
      <c r="C2" s="1"/>
      <c r="D2" s="1" t="s">
        <v>1</v>
      </c>
    </row>
    <row r="4" customFormat="false" ht="15" hidden="false" customHeight="false" outlineLevel="0" collapsed="false">
      <c r="A4" s="2" t="s">
        <v>2</v>
      </c>
    </row>
    <row r="5" customFormat="false" ht="15" hidden="false" customHeight="false" outlineLevel="0" collapsed="false">
      <c r="A5" s="3" t="s">
        <v>3</v>
      </c>
      <c r="B5" s="3" t="s">
        <v>4</v>
      </c>
      <c r="D5" s="3" t="s">
        <v>5</v>
      </c>
      <c r="E5" s="3" t="s">
        <v>6</v>
      </c>
      <c r="F5" s="3" t="s">
        <v>7</v>
      </c>
      <c r="H5" s="0" t="s">
        <v>8</v>
      </c>
      <c r="I5" s="0" t="s">
        <v>9</v>
      </c>
    </row>
    <row r="6" customFormat="false" ht="13.8" hidden="false" customHeight="false" outlineLevel="0" collapsed="false">
      <c r="A6" s="0" t="s">
        <v>10</v>
      </c>
      <c r="B6" s="0" t="n">
        <v>4319</v>
      </c>
      <c r="D6" s="0" t="n">
        <f aca="false">B6</f>
        <v>4319</v>
      </c>
      <c r="E6" s="0" t="n">
        <v>1</v>
      </c>
      <c r="F6" s="0" t="n">
        <f aca="false">D6*E6</f>
        <v>4319</v>
      </c>
      <c r="H6" s="0" t="n">
        <v>1703</v>
      </c>
      <c r="I6" s="0" t="n">
        <f aca="false">H6</f>
        <v>1703</v>
      </c>
    </row>
    <row r="7" customFormat="false" ht="13.8" hidden="false" customHeight="false" outlineLevel="0" collapsed="false">
      <c r="A7" s="0" t="s">
        <v>11</v>
      </c>
      <c r="B7" s="0" t="n">
        <v>298</v>
      </c>
      <c r="D7" s="0" t="n">
        <f aca="false">B7</f>
        <v>298</v>
      </c>
      <c r="E7" s="0" t="n">
        <v>1</v>
      </c>
      <c r="F7" s="0" t="n">
        <f aca="false">D7*E7</f>
        <v>298</v>
      </c>
      <c r="H7" s="0" t="n">
        <v>322</v>
      </c>
      <c r="I7" s="0" t="n">
        <f aca="false">H7</f>
        <v>322</v>
      </c>
    </row>
    <row r="8" customFormat="false" ht="13.8" hidden="false" customHeight="false" outlineLevel="0" collapsed="false">
      <c r="A8" s="0" t="s">
        <v>12</v>
      </c>
      <c r="B8" s="0" t="n">
        <v>1166</v>
      </c>
      <c r="D8" s="0" t="n">
        <f aca="false">B8</f>
        <v>1166</v>
      </c>
      <c r="E8" s="0" t="n">
        <v>2</v>
      </c>
      <c r="F8" s="0" t="n">
        <f aca="false">D8*E8</f>
        <v>2332</v>
      </c>
      <c r="H8" s="0" t="n">
        <v>835</v>
      </c>
      <c r="I8" s="0" t="n">
        <f aca="false">H8 * 2</f>
        <v>1670</v>
      </c>
    </row>
    <row r="9" customFormat="false" ht="15" hidden="false" customHeight="false" outlineLevel="0" collapsed="false">
      <c r="A9" s="0" t="s">
        <v>13</v>
      </c>
      <c r="B9" s="0" t="n">
        <v>820</v>
      </c>
    </row>
    <row r="10" customFormat="false" ht="13.8" hidden="false" customHeight="false" outlineLevel="0" collapsed="false">
      <c r="A10" s="0" t="s">
        <v>14</v>
      </c>
      <c r="B10" s="0" t="n">
        <v>1682</v>
      </c>
      <c r="D10" s="0" t="n">
        <f aca="false">B10-(B14+B15-B9)</f>
        <v>1590</v>
      </c>
      <c r="E10" s="0" t="n">
        <v>5</v>
      </c>
      <c r="F10" s="0" t="n">
        <f aca="false">D10*E10</f>
        <v>7950</v>
      </c>
      <c r="H10" s="0" t="n">
        <v>91</v>
      </c>
      <c r="I10" s="0" t="n">
        <f aca="false">H10 * 5</f>
        <v>455</v>
      </c>
      <c r="J10" s="0" t="s">
        <v>15</v>
      </c>
    </row>
    <row r="12" customFormat="false" ht="15" hidden="false" customHeight="false" outlineLevel="0" collapsed="false">
      <c r="A12" s="2" t="s">
        <v>16</v>
      </c>
    </row>
    <row r="13" customFormat="false" ht="15" hidden="false" customHeight="false" outlineLevel="0" collapsed="false">
      <c r="A13" s="3" t="s">
        <v>17</v>
      </c>
      <c r="B13" s="3" t="s">
        <v>4</v>
      </c>
    </row>
    <row r="14" customFormat="false" ht="13.8" hidden="false" customHeight="false" outlineLevel="0" collapsed="false">
      <c r="A14" s="0" t="s">
        <v>18</v>
      </c>
      <c r="B14" s="0" t="n">
        <v>511</v>
      </c>
      <c r="D14" s="0" t="n">
        <f aca="false">B14</f>
        <v>511</v>
      </c>
      <c r="E14" s="0" t="n">
        <v>2</v>
      </c>
      <c r="F14" s="0" t="n">
        <f aca="false">D14*E14</f>
        <v>1022</v>
      </c>
      <c r="H14" s="0" t="n">
        <v>315</v>
      </c>
      <c r="I14" s="0" t="n">
        <f aca="false">H14 * 2</f>
        <v>630</v>
      </c>
    </row>
    <row r="15" customFormat="false" ht="13.8" hidden="false" customHeight="false" outlineLevel="0" collapsed="false">
      <c r="A15" s="0" t="s">
        <v>19</v>
      </c>
      <c r="B15" s="0" t="n">
        <v>401</v>
      </c>
      <c r="D15" s="0" t="n">
        <f aca="false">B15</f>
        <v>401</v>
      </c>
      <c r="E15" s="0" t="n">
        <v>40</v>
      </c>
      <c r="F15" s="0" t="n">
        <f aca="false">D15*E15</f>
        <v>16040</v>
      </c>
      <c r="H15" s="0" t="n">
        <v>100</v>
      </c>
      <c r="I15" s="0" t="n">
        <f aca="false"> H15 * 40</f>
        <v>4000</v>
      </c>
    </row>
    <row r="16" customFormat="false" ht="18.75" hidden="false" customHeight="false" outlineLevel="0" collapsed="false">
      <c r="F16" s="4" t="n">
        <f aca="false">SUM(F6:F15)</f>
        <v>31961</v>
      </c>
      <c r="I16" s="0" t="n">
        <f aca="false">SUM(I6:I15)</f>
        <v>8780</v>
      </c>
    </row>
    <row r="19" customFormat="false" ht="15" hidden="false" customHeight="false" outlineLevel="0" collapsed="false">
      <c r="A19" s="0" t="s">
        <v>20</v>
      </c>
      <c r="B19" s="0" t="n">
        <v>13216</v>
      </c>
    </row>
    <row r="20" customFormat="false" ht="15" hidden="false" customHeight="false" outlineLevel="0" collapsed="false">
      <c r="A20" s="0" t="s">
        <v>21</v>
      </c>
      <c r="B20" s="0" t="n">
        <v>9832</v>
      </c>
    </row>
    <row r="21" customFormat="false" ht="13.8" hidden="false" customHeight="false" outlineLevel="0" collapsed="false">
      <c r="A21" s="0" t="s">
        <v>22</v>
      </c>
      <c r="B21" s="0" t="n">
        <v>9002</v>
      </c>
    </row>
    <row r="22" customFormat="false" ht="15" hidden="false" customHeight="false" outlineLevel="0" collapsed="false">
      <c r="A22" s="0" t="s">
        <v>23</v>
      </c>
      <c r="B22" s="0" t="n">
        <v>8780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195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2015-11-20T02:59:29Z</dcterms:modified>
  <cp:revision>12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