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<sst xmlns="http://schemas.openxmlformats.org/spreadsheetml/2006/main" count="400" uniqueCount="193">
  <si>
    <t xml:space="preserve">Camera &amp; Laser Assembly</t>
  </si>
  <si>
    <t xml:space="preserve">Item #</t>
  </si>
  <si>
    <t xml:space="preserve">Description</t>
  </si>
  <si>
    <t xml:space="preserve">Vendor</t>
  </si>
  <si>
    <t xml:space="preserve">PN</t>
  </si>
  <si>
    <t xml:space="preserve">Qty</t>
  </si>
  <si>
    <t xml:space="preserve">Unit Price</t>
  </si>
  <si>
    <t xml:space="preserve">Cost</t>
  </si>
  <si>
    <t xml:space="preserve">Checked</t>
  </si>
  <si>
    <t xml:space="preserve">URL</t>
  </si>
  <si>
    <t xml:space="preserve">30 mm to 60 mm Cage Plate Adapter, 8-32 Tap </t>
  </si>
  <si>
    <t xml:space="preserve">Thorlabs</t>
  </si>
  <si>
    <t xml:space="preserve">LCP02</t>
  </si>
  <si>
    <t xml:space="preserve">y</t>
  </si>
  <si>
    <t xml:space="preserve">Cage Assembly Rod, 1.5" Long, Ø6 mm, 4 Pack </t>
  </si>
  <si>
    <t xml:space="preserve">ER1.5-P4</t>
  </si>
  <si>
    <t xml:space="preserve">30 mm Cage Cube-Mounted Non-Polarizing Beamsplitter, 400 - 700 nm, 8-32 Tap </t>
  </si>
  <si>
    <t xml:space="preserve">CCM1-BS013</t>
  </si>
  <si>
    <t xml:space="preserve">Externally SM1-Threaded End Cap </t>
  </si>
  <si>
    <t xml:space="preserve">SM1CP2</t>
  </si>
  <si>
    <t xml:space="preserve">60 mm Cage Plate with Removable Filter Holder for Ø1" Optics</t>
  </si>
  <si>
    <t xml:space="preserve">LCFH1</t>
  </si>
  <si>
    <t xml:space="preserve">Ø1" Shortpass Filter, Cut-Off Wavelength: 500 nm </t>
  </si>
  <si>
    <t xml:space="preserve">FES0500</t>
  </si>
  <si>
    <t xml:space="preserve">Ø1" Longpass Filter, Cut-On Wavelength: 600 nm </t>
  </si>
  <si>
    <t xml:space="preserve">FEL0600</t>
  </si>
  <si>
    <t xml:space="preserve">60 mm Cage Plate, SM2 Threads, 0.5" Thick, 8-32 Tap</t>
  </si>
  <si>
    <t xml:space="preserve">LCP01</t>
  </si>
  <si>
    <t xml:space="preserve">SM2 Lens Tube, 1" Thread Depth, One Retaining Ring Included </t>
  </si>
  <si>
    <t xml:space="preserve">SM2L10</t>
  </si>
  <si>
    <t xml:space="preserve">Ø2" Adjustable Lens Tube, 0.31" Travel </t>
  </si>
  <si>
    <t xml:space="preserve">SM2V05</t>
  </si>
  <si>
    <t xml:space="preserve">Coarse ±2 mm Slip Plate Positioner for 60 mm Cage System</t>
  </si>
  <si>
    <t xml:space="preserve">SPT2</t>
  </si>
  <si>
    <t xml:space="preserve">Adapter with External SM2 Threads and Internal SM1 Threads </t>
  </si>
  <si>
    <t xml:space="preserve">SM2A6</t>
  </si>
  <si>
    <t xml:space="preserve">SM1 Lens Tube Spacer, 1" Long </t>
  </si>
  <si>
    <t xml:space="preserve">SM1S10</t>
  </si>
  <si>
    <t xml:space="preserve">Tube Lens, f = 180 mm, ARC: 350 - 700 nm, External SM2 Threads </t>
  </si>
  <si>
    <t xml:space="preserve">TTL180</t>
  </si>
  <si>
    <t xml:space="preserve">Adapter with External SM1 Threads and Internal SM2 Threads  </t>
  </si>
  <si>
    <t xml:space="preserve">SM1A2</t>
  </si>
  <si>
    <t xml:space="preserve">Cage Assembly Rod, 10" Long, Ø6 mm </t>
  </si>
  <si>
    <t xml:space="preserve">ER10</t>
  </si>
  <si>
    <t xml:space="preserve">Adapter with External C-Mount Threads and Internal SM1 Threads, 4.4 mm Spacer </t>
  </si>
  <si>
    <t xml:space="preserve">SM1A9</t>
  </si>
  <si>
    <t xml:space="preserve">SVPRO 2MP Low Light USB Camera, 1080P H</t>
  </si>
  <si>
    <t xml:space="preserve">Amazon</t>
  </si>
  <si>
    <t xml:space="preserve">SVPRO HD</t>
  </si>
  <si>
    <t xml:space="preserve">https://www.amazon.com/dp/B07MZQYJFW/ref=emc_b_5_t?th=1</t>
  </si>
  <si>
    <t xml:space="preserve">2X UVFS High-Power Beam Expander, V-Coated for 532 nm </t>
  </si>
  <si>
    <t xml:space="preserve">BE02-532</t>
  </si>
  <si>
    <t xml:space="preserve">Ø0.47" Pedestal Pillar Post, 8-32 Setscrew, 1/4"-20 Tap, L = 1.5" </t>
  </si>
  <si>
    <t xml:space="preserve">TRP1.5 </t>
  </si>
  <si>
    <t xml:space="preserve">Clamping Fork for 1/4"-20 (M6) Cap Screw</t>
  </si>
  <si>
    <t xml:space="preserve">MSC2</t>
  </si>
  <si>
    <t xml:space="preserve">SM1 Lens Tube, 1.00" Thread Depth, One Retaining Ring Included </t>
  </si>
  <si>
    <t xml:space="preserve">SM1L10</t>
  </si>
  <si>
    <t xml:space="preserve">Cage Assembly Rod, 1" Long, Ø6 mm, 4 Pack </t>
  </si>
  <si>
    <t xml:space="preserve">ER1-P4</t>
  </si>
  <si>
    <t xml:space="preserve">520nm 100mW Green 520nm  Dot Laser Module, Long Duty 12VDC TTL
</t>
  </si>
  <si>
    <t xml:space="preserve">laserland</t>
  </si>
  <si>
    <t xml:space="preserve">Sub-total</t>
  </si>
  <si>
    <t xml:space="preserve">Objective Assembly</t>
  </si>
  <si>
    <t xml:space="preserve">Fixed Arm, Internal SM1 Threads, 30 mm Cage Compatible </t>
  </si>
  <si>
    <t xml:space="preserve">CSA1001</t>
  </si>
  <si>
    <t xml:space="preserve">Adapter with External SM1 Threads and Internal RMS Threads </t>
  </si>
  <si>
    <t xml:space="preserve">SM1A3</t>
  </si>
  <si>
    <t xml:space="preserve">10X Olympus Plan Achromat Objective, 0.25 NA, 10.6 mm WD</t>
  </si>
  <si>
    <t xml:space="preserve">RMS10X</t>
  </si>
  <si>
    <t xml:space="preserve">XYZ Stage Assembly</t>
  </si>
  <si>
    <t xml:space="preserve">1" XYZ Translation Stage with Standard Micrometers, 1/4"-20 Taps </t>
  </si>
  <si>
    <t xml:space="preserve">PT3</t>
  </si>
  <si>
    <t xml:space="preserve">High-Precision Rotation Stage, 1/4"-20 and 6-32 Taps</t>
  </si>
  <si>
    <t xml:space="preserve">PR01</t>
  </si>
  <si>
    <t xml:space="preserve">7" x 4" Lab Jack, 2.26" Vertical Travel, 75 lbs Load Capacity, 1/4"-20 Taps</t>
  </si>
  <si>
    <t xml:space="preserve">L490</t>
  </si>
  <si>
    <t xml:space="preserve">Ø1" Pillar Post, 1/4"-20 Taps, L = 3" </t>
  </si>
  <si>
    <t xml:space="preserve">RS3</t>
  </si>
  <si>
    <t xml:space="preserve"> 2GT 20&amp;60 Teeth 5mm Bore Timing Pulley with 2pcs6mm Belt (20-60T-5B-6)</t>
  </si>
  <si>
    <t xml:space="preserve">20-60T-5B-6</t>
  </si>
  <si>
    <t xml:space="preserve">Custom machined  stepper mount brackets (qty=3)</t>
  </si>
  <si>
    <t xml:space="preserve">PCBWay (Design files:  mechanics/motor_brackets)</t>
  </si>
  <si>
    <t xml:space="preserve">NA</t>
  </si>
  <si>
    <t xml:space="preserve">Custom machined  fly cassette holder (two parts)</t>
  </si>
  <si>
    <t xml:space="preserve">PCBWay (Design files: mechanics/fly_cassette_holder)</t>
  </si>
  <si>
    <t xml:space="preserve">Base Assembly</t>
  </si>
  <si>
    <t xml:space="preserve">Aluminum Breadboard 24" x 24" x 1/2", 1/4"-20 Taps</t>
  </si>
  <si>
    <t xml:space="preserve">MB2424</t>
  </si>
  <si>
    <t xml:space="preserve">Cerna Microscope Body with Epi-Illumination Arm, 350 mm Rail </t>
  </si>
  <si>
    <t xml:space="preserve">CEA1350</t>
  </si>
  <si>
    <t xml:space="preserve">Breadboard Top, 18.00" x 4.60", 1/4"-20 Taps, Male D1N Dovetail </t>
  </si>
  <si>
    <t xml:space="preserve">CSA3010</t>
  </si>
  <si>
    <t xml:space="preserve">(optional replacment for 1) Nexus Breadboard, 24" x 24" x 2.4", 1/4"-20 Mounting Holes  </t>
  </si>
  <si>
    <t xml:space="preserve">B2424F</t>
  </si>
  <si>
    <t xml:space="preserve">Motors &amp; Electronics</t>
  </si>
  <si>
    <t xml:space="preserve">checked</t>
  </si>
  <si>
    <t xml:space="preserve">Synthetos gShield (grblShield) V5</t>
  </si>
  <si>
    <t xml:space="preserve">Adafruit</t>
  </si>
  <si>
    <t xml:space="preserve">Arduino Uno Rev3</t>
  </si>
  <si>
    <t xml:space="preserve">Arduio Store</t>
  </si>
  <si>
    <t xml:space="preserve">A000066
  </t>
  </si>
  <si>
    <t xml:space="preserve">MEAN WELL LRS-350-24 350.4W 24V 14.6 Amp Single Output Switchable Power</t>
  </si>
  <si>
    <t xml:space="preserve">https://www.amazon.com/MEAN-WELL-LRS-350-24-350-4W-Switchable/dp/B013ETVO12/ref=sr_1_4?dchild=1&amp;keywords=24V+power+supply&amp;qid=1626815344&amp;s=industrial&amp;sr=1-4</t>
  </si>
  <si>
    <t xml:space="preserve">Usongshine Nema 17 Stepper Motor 42 Motor 1.5A (17HS4401) 42N.cm  (3-pack) </t>
  </si>
  <si>
    <t xml:space="preserve">https://www.amazon.com/gp/product/B07QV1ZVJR/ref=ox_sc_act_title_2?smid=A1RTFVCI20VZT2&amp;psc=1</t>
  </si>
  <si>
    <t xml:space="preserve">Ring light PCB</t>
  </si>
  <si>
    <t xml:space="preserve">JLCPCB (Design Files:  see URL for github repository)</t>
  </si>
  <si>
    <t xml:space="preserve">https://github.com/willdickson/ring_light_17mm_id_1_row_18_led</t>
  </si>
  <si>
    <t xml:space="preserve">Computer &amp; Monitor</t>
  </si>
  <si>
    <t xml:space="preserve">Fractal Design Meshify C Black ATX Mid Tower Computer Case, FD-CA-MESH-C-BKO-TGL</t>
  </si>
  <si>
    <t xml:space="preserve">Newegg</t>
  </si>
  <si>
    <t xml:space="preserve">N82E16811352084</t>
  </si>
  <si>
    <t xml:space="preserve">Rosewill ARC Series 650W  Power Supply ATX 12V v2.31 &amp; EPS 12V v2.92</t>
  </si>
  <si>
    <t xml:space="preserve">N82E16817182299</t>
  </si>
  <si>
    <t xml:space="preserve">WD Blue 2TB Desktop Hard Disk Drive - 5400 RPM SATA 6Gb/s 256MB Cache 3.5 Inch </t>
  </si>
  <si>
    <t xml:space="preserve">N82E16822234372</t>
  </si>
  <si>
    <t xml:space="preserve">AMD RYZEN 5 2600 6-Core 3.4 GHz Socket AM4 65W YD2600BBAFBOX Desktop Processor</t>
  </si>
  <si>
    <t xml:space="preserve">N82E16819113496</t>
  </si>
  <si>
    <t xml:space="preserve">G.SKILL Ripjaws V Series 16GB (2 x 8GB)  Desktop Memory Model F4-3200C16D-16GVKB</t>
  </si>
  <si>
    <t xml:space="preserve">N82E16820231941</t>
  </si>
  <si>
    <t xml:space="preserve">ASRock B450 PRO4 R2.0 AM4 AMD Promontory B450 SATA 6Gb/s ATX AMD Motherboard</t>
  </si>
  <si>
    <t xml:space="preserve">N82E16813157972</t>
  </si>
  <si>
    <t xml:space="preserve">ASUS VG248QG 24" Full HD 1920 x 1080  Monitor</t>
  </si>
  <si>
    <t xml:space="preserve">N82E16824236978</t>
  </si>
  <si>
    <t xml:space="preserve">Kensington K72436AM Black 104 Normal Keys USB Wired Standard Keyboard + Mouse</t>
  </si>
  <si>
    <t xml:space="preserve">N82E16823155065</t>
  </si>
  <si>
    <t xml:space="preserve">Mechanics/Electronics</t>
  </si>
  <si>
    <t xml:space="preserve">Computer</t>
  </si>
  <si>
    <t xml:space="preserve">Total</t>
  </si>
  <si>
    <t xml:space="preserve">Laser Cut Parts</t>
  </si>
  <si>
    <t xml:space="preserve">Filename</t>
  </si>
  <si>
    <t xml:space="preserve">?aser adapter plate</t>
  </si>
  <si>
    <t xml:space="preserve">mechanics/part_mockup/laser_plate_60mm_cage_v2.FCStd</t>
  </si>
  <si>
    <t xml:space="preserve">Arduino Uno mount plate</t>
  </si>
  <si>
    <t xml:space="preserve">mechanics/cnc_electronics/uno_mount_plate.FCStd</t>
  </si>
  <si>
    <t xml:space="preserve">Power Supply lower mount plate</t>
  </si>
  <si>
    <t xml:space="preserve">mechanics/power_supply/LRS-350_mount_lower.FCStd</t>
  </si>
  <si>
    <t xml:space="preserve">Power Supply uppper mount plate</t>
  </si>
  <si>
    <t xml:space="preserve">mechanics/power_supply/LRS-350_mount_upper.FCStd</t>
  </si>
  <si>
    <t xml:space="preserve">Laser Electronics mount plate</t>
  </si>
  <si>
    <t xml:space="preserve">mechanics/part_mockup/laser_electronics_mount.FCStd</t>
  </si>
  <si>
    <t xml:space="preserve">Positioning Stage</t>
  </si>
  <si>
    <t xml:space="preserve">Ordered</t>
  </si>
  <si>
    <t xml:space="preserve">PT3 - 1" XYZ Translation Stage with Standard Micrometers, 1/4"-20 Taps </t>
  </si>
  <si>
    <t xml:space="preserve">Solid Adapter Plate for PR01</t>
  </si>
  <si>
    <t xml:space="preserve">PR01A</t>
  </si>
  <si>
    <t xml:space="preserve">Motors/Drives</t>
  </si>
  <si>
    <t xml:space="preserve">Planetary Gearbox Gear Ratio 5:1</t>
  </si>
  <si>
    <t xml:space="preserve">Stepperonline</t>
  </si>
  <si>
    <t xml:space="preserve">PLE17-G5</t>
  </si>
  <si>
    <t xml:space="preserve">Planetary Gearbox Gear Ratio 10:1</t>
  </si>
  <si>
    <t xml:space="preserve">PLE17-G10</t>
  </si>
  <si>
    <t xml:space="preserve">Nema 17 Bracket for Stepper Motor and Geared Stepper Motor </t>
  </si>
  <si>
    <t xml:space="preserve">ST-M6</t>
  </si>
  <si>
    <t xml:space="preserve">TP Series 1 Axis Closed Loop Stepper CNC Kit 48Ncm/67.99oz.in Nema 17 Motor &amp; Driver</t>
  </si>
  <si>
    <t xml:space="preserve">1-CL42T-P05</t>
  </si>
  <si>
    <t xml:space="preserve">250W 24V 10A 115/230V Switching Power Supply Stepper Motor CNC Router Kits</t>
  </si>
  <si>
    <t xml:space="preserve">S-250-24</t>
  </si>
  <si>
    <t xml:space="preserve">0.250" D-Bore to 6mm D-Bore Barrel Coupler</t>
  </si>
  <si>
    <t xml:space="preserve">ServoCity</t>
  </si>
  <si>
    <t xml:space="preserve">0.250" (1/4") x 1.00" Stainless Steel D-Shafting</t>
  </si>
  <si>
    <t xml:space="preserve">0.250" (1/4") x 1.25" (1 1/4") Stainless Steel D-Shafting</t>
  </si>
  <si>
    <t xml:space="preserve">Flexible Shaft with Female x Female Fittings 6"</t>
  </si>
  <si>
    <t xml:space="preserve">McMaster Carr</t>
  </si>
  <si>
    <t xml:space="preserve">3787K13</t>
  </si>
  <si>
    <t xml:space="preserve">Flexible Shaft with Female x Female Fittings 12"</t>
  </si>
  <si>
    <t xml:space="preserve">3787K16</t>
  </si>
  <si>
    <t xml:space="preserve">Optics/Laser</t>
  </si>
  <si>
    <t xml:space="preserve">RMS10X - 10X Olympus Plan Achromat Objective, 0.25 NA, 10.6 mm WD </t>
  </si>
  <si>
    <t xml:space="preserve">n</t>
  </si>
  <si>
    <t xml:space="preserve">SM1-Threaded 30 mm Cage Plate, 0.35" Thick, 2 Retaining Rings, 8-32 Tap </t>
  </si>
  <si>
    <t xml:space="preserve">CP33</t>
  </si>
  <si>
    <t xml:space="preserve">RMS-Threaded 30 mm Cage Plate, 0.35" Thick, 8-32 Tap </t>
  </si>
  <si>
    <t xml:space="preserve">CP42</t>
  </si>
  <si>
    <t xml:space="preserve">C-Mount-Threaded 30 mm Cage Plate, 0.35" Thick, 8-32 Tap </t>
  </si>
  <si>
    <t xml:space="preserve">CP13 </t>
  </si>
  <si>
    <t xml:space="preserve">SM1-Threaded 30 mm to 60 mm Cage Plate Adapter, 0.5" Thick</t>
  </si>
  <si>
    <t xml:space="preserve"> </t>
  </si>
  <si>
    <t xml:space="preserve">SM1CP2 </t>
  </si>
  <si>
    <t xml:space="preserve">Snap-On 30 mm Cage Mounting Bracket for 66 mm Rails </t>
  </si>
  <si>
    <t xml:space="preserve">RCA2</t>
  </si>
  <si>
    <t xml:space="preserve">Cage Assembly Rod, 1" Long, Ø6 mm (pack of 4)</t>
  </si>
  <si>
    <t xml:space="preserve">ER1.5-P4 </t>
  </si>
  <si>
    <t xml:space="preserve">Vertical Mounting Plate for 34 mm &amp; 66 mm Optical Rails </t>
  </si>
  <si>
    <t xml:space="preserve">XT66P1</t>
  </si>
  <si>
    <t xml:space="preserve">66 mm Construction Rail, L = 500 mm </t>
  </si>
  <si>
    <t xml:space="preserve">XT66-500</t>
  </si>
  <si>
    <t xml:space="preserve">Optional Stuff</t>
  </si>
  <si>
    <t xml:space="preserve">Nema 17 Closed-loop Geared Stepper L=34mm Gear Raio 5:1 Encoder 1000CPR</t>
  </si>
  <si>
    <t xml:space="preserve">17HS13-0404D-PG5-E1000</t>
  </si>
  <si>
    <t xml:space="preserve">Timing belt pulleys</t>
  </si>
  <si>
    <t xml:space="preserve">https://www.amazon.com/Befenybay-Synchronous-Aluminum-Timing-20-60T-8B-6/dp/B07ZBZ739T/ref=asc_df_B07ZC2K9ZY/?tag=&amp;linkCode=df0&amp;hvadid=385577181574&amp;hvpos=&amp;hvnetw=g&amp;hvrand=3563080065592677271&amp;hvpone=&amp;hvptwo=&amp;hvqmt=&amp;hvdev=c&amp;hvdvcmdl=&amp;hvlocint=&amp;hvlocphy=1014118&amp;hvtargid=pla-1041868456472&amp;ref=&amp;adgrpid=77367395023&amp;th=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</si>
</sst>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sz val="11"/>
      <name val="Arial"/>
      <family val="2"/>
      <charset val="1"/>
    </font>
    <font>
      <sz val="11"/>
      <color rgb="FF333333"/>
      <name val="Arial"/>
      <family val="2"/>
      <charset val="1"/>
    </font>
    <font>
      <sz val="11"/>
      <color rgb="FF666666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3C4A65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color rgb="FF21293C"/>
      <name val="Roboto"/>
      <family val="0"/>
      <charset val="1"/>
    </font>
    <font>
      <u val="single"/>
      <sz val="11"/>
      <color rgb="FF0000FF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2E9"/>
      </patternFill>
    </fill>
    <fill>
      <patternFill patternType="solid">
        <fgColor rgb="FFD9D2E9"/>
        <bgColor rgb="FFD9D9D9"/>
      </patternFill>
    </fill>
    <fill>
      <patternFill patternType="solid">
        <fgColor rgb="FFD5A6BD"/>
        <bgColor rgb="FFB7B7B7"/>
      </patternFill>
    </fill>
    <fill>
      <patternFill patternType="solid">
        <fgColor rgb="FFFFF2CC"/>
        <bgColor rgb="FFF6F9D4"/>
      </patternFill>
    </fill>
    <fill>
      <patternFill patternType="solid">
        <fgColor rgb="FFFFFFFF"/>
        <bgColor rgb="FFF6F9D4"/>
      </patternFill>
    </fill>
    <fill>
      <patternFill patternType="solid">
        <fgColor rgb="FFA2C4C9"/>
        <bgColor rgb="FFB7B7B7"/>
      </patternFill>
    </fill>
    <fill>
      <patternFill patternType="solid">
        <fgColor rgb="FFB6D7A8"/>
        <bgColor rgb="FFCCCCCC"/>
      </patternFill>
    </fill>
    <fill>
      <patternFill patternType="solid">
        <fgColor rgb="FFFFD966"/>
        <bgColor rgb="FFFFCC00"/>
      </patternFill>
    </fill>
    <fill>
      <patternFill patternType="solid">
        <fgColor rgb="FF6FA8DC"/>
        <bgColor rgb="FF969696"/>
      </patternFill>
    </fill>
    <fill>
      <patternFill patternType="solid">
        <fgColor rgb="FFB7B7B7"/>
        <bgColor rgb="FFA2C4C9"/>
      </patternFill>
    </fill>
    <fill>
      <patternFill patternType="solid">
        <fgColor rgb="FFF6F9D4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FA8DC"/>
      <rgbColor rgb="FF993366"/>
      <rgbColor rgb="FFF6F9D4"/>
      <rgbColor rgb="FFCCCCCC"/>
      <rgbColor rgb="FF660066"/>
      <rgbColor rgb="FFFF8080"/>
      <rgbColor rgb="FF1155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6D7A8"/>
      <rgbColor rgb="FFD9D9D9"/>
      <rgbColor rgb="FFFFF2CC"/>
      <rgbColor rgb="FFA2C4C9"/>
      <rgbColor rgb="FFFF99CC"/>
      <rgbColor rgb="FFD5A6BD"/>
      <rgbColor rgb="FFFFD966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21293C"/>
      <rgbColor rgb="FF993300"/>
      <rgbColor rgb="FF993366"/>
      <rgbColor rgb="FF3C4A6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dp/B07MZQYJFW/ref=emc_b_5_t?th=1" TargetMode="External"/><Relationship Id="rId2" Type="http://schemas.openxmlformats.org/officeDocument/2006/relationships/hyperlink" Target="https://www.amazon.com/MEAN-WELL-LRS-350-24-350-4W-Switchable/dp/B013ETVO12/ref=sr_1_4?dchild=1&amp;keywords=24V+power+supply&amp;qid=1626815344&amp;s=industrial&amp;sr=1-4" TargetMode="External"/><Relationship Id="rId3" Type="http://schemas.openxmlformats.org/officeDocument/2006/relationships/hyperlink" Target="https://www.amazon.com/gp/product/B07QV1ZVJR/ref=ox_sc_act_title_2?smid=A1RTFVCI20VZT2&amp;psc=1" TargetMode="External"/><Relationship Id="rId4" Type="http://schemas.openxmlformats.org/officeDocument/2006/relationships/hyperlink" Target="https://github.com/willdickson/ring_light_17mm_id_1_row_18_le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com/Befenybay-Synchronous-Aluminum-Timing-20-60T-8B-6/dp/B07ZBZ739T/ref=asc_df_B07ZC2K9ZY/?tag=&amp;linkCode=df0&amp;hvadid=385577181574&amp;hvpos=&amp;hvnetw=g&amp;hvrand=3563080065592677271&amp;hvpone=&amp;hvptwo=&amp;hvqmt=&amp;hvdev=c&amp;hvdvcmdl=&amp;hvlocint=&amp;hvlocphy=1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J85" activeCellId="0" sqref="J8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1" width="82.01"/>
    <col collapsed="false" customWidth="true" hidden="false" outlineLevel="0" max="3" min="3" style="1" width="53.3"/>
    <col collapsed="false" customWidth="true" hidden="false" outlineLevel="0" max="4" min="4" style="1" width="29.86"/>
    <col collapsed="false" customWidth="false" hidden="false" outlineLevel="0" max="7" min="5" style="1" width="14.43"/>
    <col collapsed="false" customWidth="true" hidden="false" outlineLevel="0" max="8" min="8" style="1" width="24.57"/>
    <col collapsed="false" customWidth="false" hidden="false" outlineLevel="0" max="1024" min="9" style="1" width="14.43"/>
  </cols>
  <sheetData>
    <row r="1" customFormat="false" ht="17.25" hidden="false" customHeight="true" outlineLevel="0" collapsed="false">
      <c r="D1" s="2"/>
      <c r="K1" s="3"/>
    </row>
    <row r="2" customFormat="false" ht="17.25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7.25" hidden="false" customHeight="tru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/>
      <c r="I3" s="8"/>
      <c r="J3" s="8"/>
      <c r="K3" s="9" t="s">
        <v>8</v>
      </c>
      <c r="L3" s="8"/>
      <c r="M3" s="7" t="s">
        <v>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25" hidden="false" customHeight="true" outlineLevel="0" collapsed="false">
      <c r="A4" s="10" t="n">
        <v>1</v>
      </c>
      <c r="B4" s="10" t="s">
        <v>10</v>
      </c>
      <c r="C4" s="10" t="s">
        <v>11</v>
      </c>
      <c r="D4" s="11" t="s">
        <v>12</v>
      </c>
      <c r="E4" s="10" t="n">
        <v>2</v>
      </c>
      <c r="F4" s="12" t="n">
        <v>42.2</v>
      </c>
      <c r="G4" s="13" t="n">
        <f aca="false">E4*F4</f>
        <v>84.4</v>
      </c>
      <c r="H4" s="14"/>
      <c r="I4" s="14"/>
      <c r="J4" s="14"/>
      <c r="K4" s="15" t="s">
        <v>13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7.25" hidden="false" customHeight="true" outlineLevel="0" collapsed="false">
      <c r="A5" s="10" t="n">
        <f aca="false">A4+1</f>
        <v>2</v>
      </c>
      <c r="B5" s="10" t="s">
        <v>14</v>
      </c>
      <c r="C5" s="10" t="s">
        <v>11</v>
      </c>
      <c r="D5" s="11" t="s">
        <v>15</v>
      </c>
      <c r="E5" s="10" t="n">
        <v>1</v>
      </c>
      <c r="F5" s="12" t="n">
        <v>22.89</v>
      </c>
      <c r="G5" s="13" t="n">
        <f aca="false">E5*F5</f>
        <v>22.89</v>
      </c>
      <c r="H5" s="14"/>
      <c r="I5" s="14"/>
      <c r="J5" s="14"/>
      <c r="K5" s="15" t="s">
        <v>13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7.25" hidden="false" customHeight="true" outlineLevel="0" collapsed="false">
      <c r="A6" s="10" t="n">
        <f aca="false">A5+1</f>
        <v>3</v>
      </c>
      <c r="B6" s="10" t="s">
        <v>16</v>
      </c>
      <c r="C6" s="10" t="s">
        <v>11</v>
      </c>
      <c r="D6" s="11" t="s">
        <v>17</v>
      </c>
      <c r="E6" s="10" t="n">
        <v>1</v>
      </c>
      <c r="F6" s="12" t="n">
        <v>296.5</v>
      </c>
      <c r="G6" s="13" t="n">
        <f aca="false">E6*F6</f>
        <v>296.5</v>
      </c>
      <c r="H6" s="14"/>
      <c r="I6" s="14"/>
      <c r="J6" s="14"/>
      <c r="K6" s="15" t="s">
        <v>13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7.25" hidden="false" customHeight="true" outlineLevel="0" collapsed="false">
      <c r="A7" s="10" t="n">
        <f aca="false">A6+1</f>
        <v>4</v>
      </c>
      <c r="B7" s="10" t="s">
        <v>18</v>
      </c>
      <c r="C7" s="10" t="s">
        <v>11</v>
      </c>
      <c r="D7" s="11" t="s">
        <v>19</v>
      </c>
      <c r="E7" s="10" t="n">
        <v>1</v>
      </c>
      <c r="F7" s="12" t="n">
        <v>18.83</v>
      </c>
      <c r="G7" s="13" t="n">
        <f aca="false">E7*F7</f>
        <v>18.83</v>
      </c>
      <c r="H7" s="14"/>
      <c r="I7" s="14"/>
      <c r="J7" s="14"/>
      <c r="K7" s="15" t="s">
        <v>13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7.25" hidden="false" customHeight="true" outlineLevel="0" collapsed="false">
      <c r="A8" s="10" t="n">
        <f aca="false">A7+1</f>
        <v>5</v>
      </c>
      <c r="B8" s="10" t="s">
        <v>20</v>
      </c>
      <c r="C8" s="10" t="s">
        <v>11</v>
      </c>
      <c r="D8" s="11" t="s">
        <v>21</v>
      </c>
      <c r="E8" s="10" t="n">
        <v>1</v>
      </c>
      <c r="F8" s="12" t="n">
        <v>104.97</v>
      </c>
      <c r="G8" s="13" t="n">
        <f aca="false">E8*F8</f>
        <v>104.97</v>
      </c>
      <c r="H8" s="14"/>
      <c r="I8" s="16"/>
      <c r="J8" s="14"/>
      <c r="K8" s="15" t="s">
        <v>13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7.25" hidden="false" customHeight="true" outlineLevel="0" collapsed="false">
      <c r="A9" s="10" t="n">
        <f aca="false">A8+1</f>
        <v>6</v>
      </c>
      <c r="B9" s="10" t="s">
        <v>22</v>
      </c>
      <c r="C9" s="10" t="s">
        <v>11</v>
      </c>
      <c r="D9" s="11" t="s">
        <v>23</v>
      </c>
      <c r="E9" s="10" t="n">
        <v>1</v>
      </c>
      <c r="F9" s="12" t="n">
        <v>80.62</v>
      </c>
      <c r="G9" s="13" t="n">
        <f aca="false">E9*F9</f>
        <v>80.62</v>
      </c>
      <c r="H9" s="14"/>
      <c r="I9" s="16"/>
      <c r="J9" s="14"/>
      <c r="K9" s="15" t="s">
        <v>13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7.25" hidden="false" customHeight="true" outlineLevel="0" collapsed="false">
      <c r="A10" s="10" t="n">
        <f aca="false">A9+1</f>
        <v>7</v>
      </c>
      <c r="B10" s="10" t="s">
        <v>24</v>
      </c>
      <c r="C10" s="10" t="s">
        <v>11</v>
      </c>
      <c r="D10" s="11" t="s">
        <v>25</v>
      </c>
      <c r="E10" s="10" t="n">
        <v>1</v>
      </c>
      <c r="F10" s="12" t="n">
        <v>80.62</v>
      </c>
      <c r="G10" s="13" t="n">
        <f aca="false">E10*F10</f>
        <v>80.62</v>
      </c>
      <c r="H10" s="14"/>
      <c r="I10" s="16"/>
      <c r="J10" s="14"/>
      <c r="K10" s="15" t="s">
        <v>13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7.25" hidden="false" customHeight="true" outlineLevel="0" collapsed="false">
      <c r="A11" s="10" t="n">
        <f aca="false">A10+1</f>
        <v>8</v>
      </c>
      <c r="B11" s="10" t="s">
        <v>26</v>
      </c>
      <c r="C11" s="10" t="s">
        <v>11</v>
      </c>
      <c r="D11" s="11" t="s">
        <v>27</v>
      </c>
      <c r="E11" s="10" t="n">
        <v>1</v>
      </c>
      <c r="F11" s="12" t="n">
        <v>41.12</v>
      </c>
      <c r="G11" s="13" t="n">
        <f aca="false">E11*F11</f>
        <v>41.12</v>
      </c>
      <c r="H11" s="14"/>
      <c r="I11" s="16"/>
      <c r="J11" s="14"/>
      <c r="K11" s="15" t="s">
        <v>13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7.25" hidden="false" customHeight="true" outlineLevel="0" collapsed="false">
      <c r="A12" s="10" t="n">
        <f aca="false">A11+1</f>
        <v>9</v>
      </c>
      <c r="B12" s="10" t="s">
        <v>28</v>
      </c>
      <c r="C12" s="10" t="s">
        <v>11</v>
      </c>
      <c r="D12" s="11" t="s">
        <v>29</v>
      </c>
      <c r="E12" s="10" t="n">
        <v>1</v>
      </c>
      <c r="F12" s="12" t="n">
        <v>30.99</v>
      </c>
      <c r="G12" s="13" t="n">
        <f aca="false">E12*F12</f>
        <v>30.99</v>
      </c>
      <c r="H12" s="14"/>
      <c r="I12" s="16"/>
      <c r="J12" s="14"/>
      <c r="K12" s="15" t="s">
        <v>13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7.25" hidden="false" customHeight="true" outlineLevel="0" collapsed="false">
      <c r="A13" s="10" t="n">
        <f aca="false">A12+1</f>
        <v>10</v>
      </c>
      <c r="B13" s="10" t="s">
        <v>30</v>
      </c>
      <c r="C13" s="10" t="s">
        <v>11</v>
      </c>
      <c r="D13" s="11" t="s">
        <v>31</v>
      </c>
      <c r="E13" s="10" t="n">
        <v>1</v>
      </c>
      <c r="F13" s="12" t="n">
        <v>49.78</v>
      </c>
      <c r="G13" s="13" t="n">
        <f aca="false">E13*F13</f>
        <v>49.78</v>
      </c>
      <c r="H13" s="14"/>
      <c r="I13" s="16"/>
      <c r="J13" s="14"/>
      <c r="K13" s="15" t="s">
        <v>13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7.25" hidden="false" customHeight="true" outlineLevel="0" collapsed="false">
      <c r="A14" s="10" t="n">
        <f aca="false">A13+1</f>
        <v>11</v>
      </c>
      <c r="B14" s="10" t="s">
        <v>32</v>
      </c>
      <c r="C14" s="10" t="s">
        <v>11</v>
      </c>
      <c r="D14" s="11" t="s">
        <v>33</v>
      </c>
      <c r="E14" s="10" t="n">
        <v>1</v>
      </c>
      <c r="F14" s="12" t="n">
        <v>71.03</v>
      </c>
      <c r="G14" s="13" t="n">
        <f aca="false">E14*F14</f>
        <v>71.03</v>
      </c>
      <c r="H14" s="14"/>
      <c r="I14" s="16"/>
      <c r="J14" s="14"/>
      <c r="K14" s="15" t="s">
        <v>13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7.25" hidden="false" customHeight="true" outlineLevel="0" collapsed="false">
      <c r="A15" s="10" t="n">
        <f aca="false">A14+1</f>
        <v>12</v>
      </c>
      <c r="B15" s="10" t="s">
        <v>34</v>
      </c>
      <c r="C15" s="10" t="s">
        <v>11</v>
      </c>
      <c r="D15" s="11" t="s">
        <v>35</v>
      </c>
      <c r="E15" s="10" t="n">
        <v>1</v>
      </c>
      <c r="F15" s="12" t="n">
        <v>26.51</v>
      </c>
      <c r="G15" s="13" t="n">
        <f aca="false">E15*F15</f>
        <v>26.51</v>
      </c>
      <c r="H15" s="14"/>
      <c r="I15" s="16"/>
      <c r="J15" s="14"/>
      <c r="K15" s="15" t="s">
        <v>13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7.25" hidden="false" customHeight="true" outlineLevel="0" collapsed="false">
      <c r="A16" s="10" t="n">
        <f aca="false">A15+1</f>
        <v>13</v>
      </c>
      <c r="B16" s="10" t="s">
        <v>36</v>
      </c>
      <c r="C16" s="10" t="s">
        <v>11</v>
      </c>
      <c r="D16" s="11" t="s">
        <v>37</v>
      </c>
      <c r="E16" s="10" t="n">
        <v>1</v>
      </c>
      <c r="F16" s="12" t="n">
        <v>13.32</v>
      </c>
      <c r="G16" s="13" t="n">
        <f aca="false">E16*F16</f>
        <v>13.32</v>
      </c>
      <c r="H16" s="14"/>
      <c r="I16" s="16"/>
      <c r="J16" s="14"/>
      <c r="K16" s="15" t="s">
        <v>13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7.25" hidden="false" customHeight="true" outlineLevel="0" collapsed="false">
      <c r="A17" s="10" t="n">
        <f aca="false">A16+1</f>
        <v>14</v>
      </c>
      <c r="B17" s="10" t="s">
        <v>38</v>
      </c>
      <c r="C17" s="10" t="s">
        <v>11</v>
      </c>
      <c r="D17" s="11" t="s">
        <v>39</v>
      </c>
      <c r="E17" s="10" t="n">
        <v>1</v>
      </c>
      <c r="F17" s="12" t="n">
        <v>753.24</v>
      </c>
      <c r="G17" s="13" t="n">
        <f aca="false">E17*F17</f>
        <v>753.24</v>
      </c>
      <c r="H17" s="14"/>
      <c r="I17" s="14"/>
      <c r="J17" s="14"/>
      <c r="K17" s="15" t="s">
        <v>13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7.25" hidden="false" customHeight="true" outlineLevel="0" collapsed="false">
      <c r="A18" s="10" t="n">
        <f aca="false">A17+1</f>
        <v>15</v>
      </c>
      <c r="B18" s="10" t="s">
        <v>40</v>
      </c>
      <c r="C18" s="10" t="s">
        <v>11</v>
      </c>
      <c r="D18" s="11" t="s">
        <v>41</v>
      </c>
      <c r="E18" s="10" t="n">
        <v>1</v>
      </c>
      <c r="F18" s="12" t="n">
        <v>26.51</v>
      </c>
      <c r="G18" s="13" t="n">
        <f aca="false">E18*F18</f>
        <v>26.51</v>
      </c>
      <c r="H18" s="14"/>
      <c r="I18" s="14"/>
      <c r="J18" s="14"/>
      <c r="K18" s="15" t="s">
        <v>13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7.25" hidden="false" customHeight="true" outlineLevel="0" collapsed="false">
      <c r="A19" s="10" t="n">
        <f aca="false">A18+1</f>
        <v>16</v>
      </c>
      <c r="B19" s="10" t="s">
        <v>42</v>
      </c>
      <c r="C19" s="10" t="s">
        <v>11</v>
      </c>
      <c r="D19" s="11" t="s">
        <v>43</v>
      </c>
      <c r="E19" s="10" t="n">
        <v>4</v>
      </c>
      <c r="F19" s="12" t="n">
        <v>13.08</v>
      </c>
      <c r="G19" s="13" t="n">
        <f aca="false">E19*F19</f>
        <v>52.32</v>
      </c>
      <c r="H19" s="14"/>
      <c r="I19" s="14"/>
      <c r="J19" s="14"/>
      <c r="K19" s="15" t="s">
        <v>13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7.25" hidden="false" customHeight="true" outlineLevel="0" collapsed="false">
      <c r="A20" s="10" t="n">
        <f aca="false">A19+1</f>
        <v>17</v>
      </c>
      <c r="B20" s="10" t="s">
        <v>44</v>
      </c>
      <c r="C20" s="10" t="s">
        <v>11</v>
      </c>
      <c r="D20" s="11" t="s">
        <v>45</v>
      </c>
      <c r="E20" s="10" t="n">
        <v>1</v>
      </c>
      <c r="F20" s="12" t="n">
        <v>19.96</v>
      </c>
      <c r="G20" s="13" t="n">
        <f aca="false">E20*F20</f>
        <v>19.96</v>
      </c>
      <c r="H20" s="14"/>
      <c r="I20" s="14"/>
      <c r="J20" s="14"/>
      <c r="K20" s="15" t="s">
        <v>13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7.25" hidden="false" customHeight="true" outlineLevel="0" collapsed="false">
      <c r="A21" s="17" t="n">
        <f aca="false">A20+1</f>
        <v>18</v>
      </c>
      <c r="B21" s="17" t="s">
        <v>46</v>
      </c>
      <c r="C21" s="17" t="s">
        <v>47</v>
      </c>
      <c r="D21" s="18" t="s">
        <v>48</v>
      </c>
      <c r="E21" s="17" t="n">
        <v>1</v>
      </c>
      <c r="F21" s="19" t="n">
        <v>73.99</v>
      </c>
      <c r="G21" s="20" t="n">
        <f aca="false">E21*F21</f>
        <v>73.99</v>
      </c>
      <c r="H21" s="21"/>
      <c r="I21" s="21"/>
      <c r="J21" s="21"/>
      <c r="K21" s="22" t="s">
        <v>13</v>
      </c>
      <c r="L21" s="21"/>
      <c r="M21" s="23" t="s">
        <v>49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7.25" hidden="false" customHeight="true" outlineLevel="0" collapsed="false">
      <c r="A22" s="10" t="n">
        <f aca="false">A21+1</f>
        <v>19</v>
      </c>
      <c r="B22" s="10" t="s">
        <v>50</v>
      </c>
      <c r="C22" s="10" t="s">
        <v>11</v>
      </c>
      <c r="D22" s="11" t="s">
        <v>51</v>
      </c>
      <c r="E22" s="10" t="n">
        <v>1</v>
      </c>
      <c r="F22" s="12" t="n">
        <v>656.84</v>
      </c>
      <c r="G22" s="13" t="n">
        <f aca="false">E22*F22</f>
        <v>656.84</v>
      </c>
      <c r="H22" s="14"/>
      <c r="I22" s="14"/>
      <c r="J22" s="14"/>
      <c r="K22" s="15" t="s">
        <v>13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7.25" hidden="false" customHeight="true" outlineLevel="0" collapsed="false">
      <c r="A23" s="10" t="n">
        <f aca="false">A22+1</f>
        <v>20</v>
      </c>
      <c r="B23" s="10" t="s">
        <v>52</v>
      </c>
      <c r="C23" s="10" t="s">
        <v>11</v>
      </c>
      <c r="D23" s="11" t="s">
        <v>53</v>
      </c>
      <c r="E23" s="10" t="n">
        <v>1</v>
      </c>
      <c r="F23" s="12" t="n">
        <v>21.64</v>
      </c>
      <c r="G23" s="13" t="n">
        <f aca="false">E23*F23</f>
        <v>21.64</v>
      </c>
      <c r="H23" s="14"/>
      <c r="I23" s="14"/>
      <c r="J23" s="14"/>
      <c r="K23" s="15" t="s">
        <v>13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7.25" hidden="false" customHeight="true" outlineLevel="0" collapsed="false">
      <c r="A24" s="10" t="n">
        <f aca="false">A23+1</f>
        <v>21</v>
      </c>
      <c r="B24" s="10" t="s">
        <v>54</v>
      </c>
      <c r="C24" s="10" t="s">
        <v>11</v>
      </c>
      <c r="D24" s="11" t="s">
        <v>55</v>
      </c>
      <c r="E24" s="10" t="n">
        <v>1</v>
      </c>
      <c r="F24" s="12" t="n">
        <v>16.72</v>
      </c>
      <c r="G24" s="13" t="n">
        <f aca="false">E24*F24</f>
        <v>16.72</v>
      </c>
      <c r="H24" s="14"/>
      <c r="I24" s="14"/>
      <c r="J24" s="14"/>
      <c r="K24" s="15" t="s">
        <v>13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7.25" hidden="false" customHeight="true" outlineLevel="0" collapsed="false">
      <c r="A25" s="10" t="n">
        <f aca="false">A24+1</f>
        <v>22</v>
      </c>
      <c r="B25" s="10" t="s">
        <v>36</v>
      </c>
      <c r="C25" s="10" t="s">
        <v>11</v>
      </c>
      <c r="D25" s="11" t="s">
        <v>37</v>
      </c>
      <c r="E25" s="10" t="n">
        <v>1</v>
      </c>
      <c r="F25" s="12" t="n">
        <v>13.32</v>
      </c>
      <c r="G25" s="13" t="n">
        <f aca="false">E25*F25</f>
        <v>13.32</v>
      </c>
      <c r="H25" s="14"/>
      <c r="I25" s="14"/>
      <c r="J25" s="14"/>
      <c r="K25" s="15" t="s">
        <v>13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7.25" hidden="false" customHeight="true" outlineLevel="0" collapsed="false">
      <c r="A26" s="10" t="n">
        <f aca="false">A25+1</f>
        <v>23</v>
      </c>
      <c r="B26" s="10" t="s">
        <v>56</v>
      </c>
      <c r="C26" s="10" t="s">
        <v>11</v>
      </c>
      <c r="D26" s="11" t="s">
        <v>57</v>
      </c>
      <c r="E26" s="10" t="n">
        <v>1</v>
      </c>
      <c r="F26" s="12" t="n">
        <v>14.68</v>
      </c>
      <c r="G26" s="13" t="n">
        <f aca="false">E26*F26</f>
        <v>14.68</v>
      </c>
      <c r="H26" s="14"/>
      <c r="I26" s="14"/>
      <c r="J26" s="14"/>
      <c r="K26" s="15" t="s">
        <v>13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7.25" hidden="false" customHeight="true" outlineLevel="0" collapsed="false">
      <c r="A27" s="10" t="n">
        <f aca="false">A26+1</f>
        <v>24</v>
      </c>
      <c r="B27" s="10" t="s">
        <v>58</v>
      </c>
      <c r="C27" s="10" t="s">
        <v>11</v>
      </c>
      <c r="D27" s="11" t="s">
        <v>59</v>
      </c>
      <c r="E27" s="10" t="n">
        <v>1</v>
      </c>
      <c r="F27" s="12" t="n">
        <v>19.77</v>
      </c>
      <c r="G27" s="13" t="n">
        <f aca="false">E27*F27</f>
        <v>19.77</v>
      </c>
      <c r="H27" s="14"/>
      <c r="I27" s="14"/>
      <c r="J27" s="14"/>
      <c r="K27" s="15" t="s">
        <v>13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7.25" hidden="false" customHeight="true" outlineLevel="0" collapsed="false">
      <c r="A28" s="24" t="n">
        <f aca="false">A27+1</f>
        <v>25</v>
      </c>
      <c r="B28" s="25" t="s">
        <v>60</v>
      </c>
      <c r="C28" s="25" t="s">
        <v>61</v>
      </c>
      <c r="D28" s="26" t="n">
        <v>11051125</v>
      </c>
      <c r="E28" s="25" t="n">
        <v>1</v>
      </c>
      <c r="F28" s="27" t="n">
        <v>36.48</v>
      </c>
      <c r="G28" s="28" t="n">
        <f aca="false">E28*F28</f>
        <v>36.48</v>
      </c>
      <c r="H28" s="29"/>
      <c r="I28" s="29"/>
      <c r="J28" s="29"/>
      <c r="K28" s="30" t="s">
        <v>13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7.25" hidden="false" customHeight="true" outlineLevel="0" collapsed="false">
      <c r="A29" s="31"/>
      <c r="B29" s="5"/>
      <c r="C29" s="5"/>
      <c r="D29" s="2"/>
      <c r="E29" s="5"/>
      <c r="F29" s="32"/>
      <c r="I29" s="33" t="s">
        <v>62</v>
      </c>
      <c r="J29" s="34" t="n">
        <f aca="false">SUM(G4:G28)</f>
        <v>2627.05</v>
      </c>
      <c r="K29" s="3"/>
    </row>
    <row r="30" customFormat="false" ht="17.25" hidden="false" customHeight="true" outlineLevel="0" collapsed="false">
      <c r="D30" s="2"/>
      <c r="K30" s="3"/>
    </row>
    <row r="31" customFormat="false" ht="17.25" hidden="false" customHeight="true" outlineLevel="0" collapsed="false">
      <c r="A31" s="4" t="s">
        <v>63</v>
      </c>
      <c r="D31" s="2"/>
      <c r="K31" s="3"/>
    </row>
    <row r="32" customFormat="false" ht="13.8" hidden="false" customHeight="false" outlineLevel="0" collapsed="false">
      <c r="A32" s="6" t="s">
        <v>1</v>
      </c>
      <c r="B32" s="7" t="s">
        <v>2</v>
      </c>
      <c r="C32" s="7" t="s">
        <v>3</v>
      </c>
      <c r="D32" s="35" t="s">
        <v>4</v>
      </c>
      <c r="E32" s="7" t="s">
        <v>5</v>
      </c>
      <c r="F32" s="7" t="s">
        <v>6</v>
      </c>
      <c r="G32" s="7" t="s">
        <v>7</v>
      </c>
      <c r="H32" s="36"/>
      <c r="I32" s="36"/>
      <c r="J32" s="36"/>
      <c r="K32" s="9" t="s">
        <v>8</v>
      </c>
      <c r="L32" s="36"/>
      <c r="M32" s="36" t="s">
        <v>9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customFormat="false" ht="17.25" hidden="false" customHeight="true" outlineLevel="0" collapsed="false">
      <c r="A33" s="10" t="n">
        <v>1</v>
      </c>
      <c r="B33" s="10" t="s">
        <v>64</v>
      </c>
      <c r="C33" s="10" t="s">
        <v>11</v>
      </c>
      <c r="D33" s="11" t="s">
        <v>65</v>
      </c>
      <c r="E33" s="10" t="n">
        <v>1</v>
      </c>
      <c r="F33" s="12" t="n">
        <v>313.81</v>
      </c>
      <c r="G33" s="13" t="n">
        <f aca="false">E33*F33</f>
        <v>313.81</v>
      </c>
      <c r="H33" s="14"/>
      <c r="I33" s="14"/>
      <c r="J33" s="14"/>
      <c r="K33" s="37" t="s">
        <v>13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7.25" hidden="false" customHeight="true" outlineLevel="0" collapsed="false">
      <c r="A34" s="14" t="n">
        <f aca="false">A33+1</f>
        <v>2</v>
      </c>
      <c r="B34" s="10" t="s">
        <v>66</v>
      </c>
      <c r="C34" s="10" t="s">
        <v>11</v>
      </c>
      <c r="D34" s="11" t="s">
        <v>67</v>
      </c>
      <c r="E34" s="10" t="n">
        <v>1</v>
      </c>
      <c r="F34" s="12" t="n">
        <v>18.5</v>
      </c>
      <c r="G34" s="13" t="n">
        <f aca="false">E34*F34</f>
        <v>18.5</v>
      </c>
      <c r="H34" s="14"/>
      <c r="I34" s="14"/>
      <c r="J34" s="14"/>
      <c r="K34" s="37" t="s">
        <v>13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7.25" hidden="false" customHeight="true" outlineLevel="0" collapsed="false">
      <c r="A35" s="14" t="n">
        <f aca="false">A34+1</f>
        <v>3</v>
      </c>
      <c r="B35" s="10" t="s">
        <v>68</v>
      </c>
      <c r="C35" s="10" t="s">
        <v>11</v>
      </c>
      <c r="D35" s="11" t="s">
        <v>69</v>
      </c>
      <c r="E35" s="10" t="n">
        <v>1</v>
      </c>
      <c r="F35" s="12" t="n">
        <v>382.35</v>
      </c>
      <c r="G35" s="13" t="n">
        <f aca="false">E35*F35</f>
        <v>382.35</v>
      </c>
      <c r="H35" s="14"/>
      <c r="I35" s="14"/>
      <c r="J35" s="14"/>
      <c r="K35" s="37" t="s">
        <v>13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7.25" hidden="false" customHeight="true" outlineLevel="0" collapsed="false">
      <c r="D36" s="2"/>
      <c r="I36" s="33" t="s">
        <v>62</v>
      </c>
      <c r="J36" s="34" t="n">
        <f aca="false">SUM(G33:G35)</f>
        <v>714.66</v>
      </c>
      <c r="K36" s="3"/>
    </row>
    <row r="37" customFormat="false" ht="17.25" hidden="false" customHeight="true" outlineLevel="0" collapsed="false">
      <c r="D37" s="2"/>
      <c r="K37" s="3"/>
    </row>
    <row r="38" customFormat="false" ht="17.25" hidden="false" customHeight="true" outlineLevel="0" collapsed="false">
      <c r="A38" s="4" t="s">
        <v>70</v>
      </c>
      <c r="D38" s="2"/>
      <c r="K38" s="3"/>
    </row>
    <row r="39" customFormat="false" ht="13.8" hidden="false" customHeight="false" outlineLevel="0" collapsed="false">
      <c r="A39" s="6" t="s">
        <v>1</v>
      </c>
      <c r="B39" s="7" t="s">
        <v>2</v>
      </c>
      <c r="C39" s="7" t="s">
        <v>3</v>
      </c>
      <c r="D39" s="35" t="s">
        <v>4</v>
      </c>
      <c r="E39" s="7" t="s">
        <v>5</v>
      </c>
      <c r="F39" s="7" t="s">
        <v>6</v>
      </c>
      <c r="G39" s="7" t="s">
        <v>7</v>
      </c>
      <c r="H39" s="36"/>
      <c r="I39" s="36"/>
      <c r="J39" s="36"/>
      <c r="K39" s="9" t="s">
        <v>8</v>
      </c>
      <c r="L39" s="36"/>
      <c r="M39" s="36" t="s">
        <v>9</v>
      </c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customFormat="false" ht="17.25" hidden="false" customHeight="true" outlineLevel="0" collapsed="false">
      <c r="A40" s="10" t="n">
        <v>1</v>
      </c>
      <c r="B40" s="10" t="s">
        <v>71</v>
      </c>
      <c r="C40" s="10" t="s">
        <v>11</v>
      </c>
      <c r="D40" s="11" t="s">
        <v>72</v>
      </c>
      <c r="E40" s="10" t="n">
        <v>1</v>
      </c>
      <c r="F40" s="12" t="n">
        <v>957.67</v>
      </c>
      <c r="G40" s="13" t="n">
        <f aca="false">E40*F40</f>
        <v>957.67</v>
      </c>
      <c r="H40" s="14"/>
      <c r="I40" s="14"/>
      <c r="J40" s="14"/>
      <c r="K40" s="15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3.8" hidden="false" customHeight="false" outlineLevel="0" collapsed="false">
      <c r="A41" s="10" t="n">
        <f aca="false">A40+1</f>
        <v>2</v>
      </c>
      <c r="B41" s="10" t="s">
        <v>73</v>
      </c>
      <c r="C41" s="10" t="s">
        <v>11</v>
      </c>
      <c r="D41" s="11" t="s">
        <v>74</v>
      </c>
      <c r="E41" s="10" t="n">
        <v>1</v>
      </c>
      <c r="F41" s="38" t="n">
        <v>351.69</v>
      </c>
      <c r="G41" s="13" t="n">
        <f aca="false">E41*F41</f>
        <v>351.69</v>
      </c>
      <c r="H41" s="14"/>
      <c r="I41" s="14"/>
      <c r="J41" s="14"/>
      <c r="K41" s="15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3.8" hidden="false" customHeight="false" outlineLevel="0" collapsed="false">
      <c r="A42" s="10" t="n">
        <f aca="false">A41+1</f>
        <v>3</v>
      </c>
      <c r="B42" s="10" t="s">
        <v>75</v>
      </c>
      <c r="C42" s="10" t="s">
        <v>11</v>
      </c>
      <c r="D42" s="11" t="s">
        <v>76</v>
      </c>
      <c r="E42" s="10" t="n">
        <v>1</v>
      </c>
      <c r="F42" s="38" t="n">
        <v>647.11</v>
      </c>
      <c r="G42" s="13" t="n">
        <f aca="false">E42*F42</f>
        <v>647.11</v>
      </c>
      <c r="H42" s="14"/>
      <c r="I42" s="14"/>
      <c r="J42" s="14"/>
      <c r="K42" s="15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7.25" hidden="false" customHeight="true" outlineLevel="0" collapsed="false">
      <c r="A43" s="10" t="n">
        <f aca="false">A42+1</f>
        <v>4</v>
      </c>
      <c r="B43" s="10" t="s">
        <v>77</v>
      </c>
      <c r="C43" s="10" t="s">
        <v>11</v>
      </c>
      <c r="D43" s="11" t="s">
        <v>78</v>
      </c>
      <c r="E43" s="10" t="n">
        <v>4</v>
      </c>
      <c r="F43" s="12" t="n">
        <v>25.97</v>
      </c>
      <c r="G43" s="13" t="n">
        <f aca="false">E43*F43</f>
        <v>103.88</v>
      </c>
      <c r="H43" s="14"/>
      <c r="I43" s="14"/>
      <c r="J43" s="14"/>
      <c r="K43" s="15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7.25" hidden="false" customHeight="true" outlineLevel="0" collapsed="false">
      <c r="A44" s="17" t="n">
        <f aca="false">A43+1</f>
        <v>5</v>
      </c>
      <c r="B44" s="17" t="s">
        <v>79</v>
      </c>
      <c r="C44" s="17" t="s">
        <v>47</v>
      </c>
      <c r="D44" s="18" t="s">
        <v>80</v>
      </c>
      <c r="E44" s="17" t="n">
        <v>3</v>
      </c>
      <c r="F44" s="19" t="n">
        <v>13.99</v>
      </c>
      <c r="G44" s="20" t="n">
        <f aca="false">E44*F44</f>
        <v>41.97</v>
      </c>
      <c r="H44" s="21"/>
      <c r="I44" s="21"/>
      <c r="J44" s="21"/>
      <c r="K44" s="22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3.8" hidden="false" customHeight="false" outlineLevel="0" collapsed="false">
      <c r="A45" s="39" t="n">
        <f aca="false">A44+1</f>
        <v>6</v>
      </c>
      <c r="B45" s="40" t="s">
        <v>81</v>
      </c>
      <c r="C45" s="40" t="s">
        <v>82</v>
      </c>
      <c r="D45" s="41" t="s">
        <v>83</v>
      </c>
      <c r="E45" s="40" t="n">
        <v>1</v>
      </c>
      <c r="F45" s="42" t="n">
        <v>451</v>
      </c>
      <c r="G45" s="43" t="n">
        <f aca="false">E45*F45</f>
        <v>451</v>
      </c>
      <c r="H45" s="44"/>
      <c r="I45" s="44"/>
      <c r="J45" s="44"/>
      <c r="K45" s="45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customFormat="false" ht="13.8" hidden="false" customHeight="false" outlineLevel="0" collapsed="false">
      <c r="A46" s="39" t="n">
        <f aca="false">A45+1</f>
        <v>7</v>
      </c>
      <c r="B46" s="40" t="s">
        <v>84</v>
      </c>
      <c r="C46" s="40" t="s">
        <v>85</v>
      </c>
      <c r="D46" s="41" t="s">
        <v>83</v>
      </c>
      <c r="E46" s="40" t="n">
        <v>1</v>
      </c>
      <c r="F46" s="42" t="n">
        <v>118</v>
      </c>
      <c r="G46" s="43" t="n">
        <f aca="false">E46*F46</f>
        <v>118</v>
      </c>
      <c r="H46" s="46"/>
      <c r="I46" s="46"/>
      <c r="J46" s="46"/>
      <c r="K46" s="47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customFormat="false" ht="17.25" hidden="false" customHeight="true" outlineLevel="0" collapsed="false">
      <c r="A47" s="5"/>
      <c r="B47" s="5"/>
      <c r="C47" s="5"/>
      <c r="D47" s="48"/>
      <c r="E47" s="5"/>
      <c r="I47" s="33" t="s">
        <v>62</v>
      </c>
      <c r="J47" s="34" t="n">
        <f aca="false">SUM(G40:G46)</f>
        <v>2671.32</v>
      </c>
      <c r="K47" s="3"/>
    </row>
    <row r="48" customFormat="false" ht="13.8" hidden="false" customHeight="false" outlineLevel="0" collapsed="false">
      <c r="D48" s="2"/>
      <c r="K48" s="3"/>
    </row>
    <row r="49" customFormat="false" ht="13.8" hidden="false" customHeight="false" outlineLevel="0" collapsed="false">
      <c r="A49" s="4" t="s">
        <v>86</v>
      </c>
      <c r="D49" s="2"/>
      <c r="K49" s="3"/>
    </row>
    <row r="50" customFormat="false" ht="13.8" hidden="false" customHeight="false" outlineLevel="0" collapsed="false">
      <c r="A50" s="6" t="s">
        <v>1</v>
      </c>
      <c r="B50" s="7" t="s">
        <v>2</v>
      </c>
      <c r="C50" s="7" t="s">
        <v>3</v>
      </c>
      <c r="D50" s="35" t="s">
        <v>4</v>
      </c>
      <c r="E50" s="7" t="s">
        <v>5</v>
      </c>
      <c r="F50" s="7" t="s">
        <v>6</v>
      </c>
      <c r="G50" s="7" t="s">
        <v>7</v>
      </c>
      <c r="H50" s="36"/>
      <c r="I50" s="36"/>
      <c r="J50" s="36"/>
      <c r="K50" s="9" t="s">
        <v>8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customFormat="false" ht="13.8" hidden="false" customHeight="false" outlineLevel="0" collapsed="false">
      <c r="A51" s="10" t="n">
        <v>1</v>
      </c>
      <c r="B51" s="10" t="s">
        <v>87</v>
      </c>
      <c r="C51" s="10" t="s">
        <v>11</v>
      </c>
      <c r="D51" s="11" t="s">
        <v>88</v>
      </c>
      <c r="E51" s="10" t="n">
        <v>1</v>
      </c>
      <c r="F51" s="12" t="n">
        <v>507.79</v>
      </c>
      <c r="G51" s="13" t="n">
        <f aca="false">E51*F51</f>
        <v>507.79</v>
      </c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3.8" hidden="false" customHeight="false" outlineLevel="0" collapsed="false">
      <c r="A52" s="14" t="n">
        <f aca="false">A51+1</f>
        <v>2</v>
      </c>
      <c r="B52" s="10" t="s">
        <v>89</v>
      </c>
      <c r="C52" s="10" t="s">
        <v>11</v>
      </c>
      <c r="D52" s="10" t="s">
        <v>90</v>
      </c>
      <c r="E52" s="10" t="n">
        <v>1</v>
      </c>
      <c r="F52" s="12" t="n">
        <v>896</v>
      </c>
      <c r="G52" s="13" t="n">
        <f aca="false">E52*F52</f>
        <v>896</v>
      </c>
      <c r="H52" s="14"/>
      <c r="I52" s="14"/>
      <c r="J52" s="14"/>
      <c r="K52" s="15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3.8" hidden="false" customHeight="false" outlineLevel="0" collapsed="false">
      <c r="A53" s="14" t="n">
        <f aca="false">A52+1</f>
        <v>3</v>
      </c>
      <c r="B53" s="10" t="s">
        <v>91</v>
      </c>
      <c r="C53" s="10" t="s">
        <v>11</v>
      </c>
      <c r="D53" s="10" t="s">
        <v>92</v>
      </c>
      <c r="E53" s="10" t="n">
        <v>1</v>
      </c>
      <c r="F53" s="12" t="n">
        <v>896.46</v>
      </c>
      <c r="G53" s="13" t="n">
        <f aca="false">E53*F53</f>
        <v>896.46</v>
      </c>
      <c r="H53" s="14"/>
      <c r="I53" s="14"/>
      <c r="J53" s="14"/>
      <c r="K53" s="15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3.8" hidden="false" customHeight="false" outlineLevel="0" collapsed="false">
      <c r="D54" s="2"/>
      <c r="I54" s="33" t="s">
        <v>62</v>
      </c>
      <c r="J54" s="34" t="n">
        <f aca="false">SUM(G51:G53)</f>
        <v>2300.25</v>
      </c>
      <c r="K54" s="3"/>
    </row>
    <row r="55" customFormat="false" ht="13.8" hidden="false" customHeight="false" outlineLevel="0" collapsed="false">
      <c r="D55" s="2"/>
      <c r="K55" s="3"/>
    </row>
    <row r="56" customFormat="false" ht="13.8" hidden="false" customHeight="false" outlineLevel="0" collapsed="false">
      <c r="A56" s="3"/>
      <c r="B56" s="5" t="s">
        <v>93</v>
      </c>
      <c r="C56" s="5" t="s">
        <v>11</v>
      </c>
      <c r="D56" s="2" t="s">
        <v>94</v>
      </c>
      <c r="E56" s="5" t="n">
        <v>1</v>
      </c>
      <c r="F56" s="32" t="n">
        <v>972.82</v>
      </c>
      <c r="G56" s="34" t="n">
        <f aca="false">E56*F56</f>
        <v>972.82</v>
      </c>
      <c r="K56" s="3"/>
    </row>
    <row r="57" customFormat="false" ht="13.8" hidden="false" customHeight="false" outlineLevel="0" collapsed="false">
      <c r="D57" s="2"/>
      <c r="K57" s="3"/>
    </row>
    <row r="58" customFormat="false" ht="13.8" hidden="false" customHeight="false" outlineLevel="0" collapsed="false">
      <c r="A58" s="4" t="s">
        <v>95</v>
      </c>
      <c r="D58" s="2"/>
      <c r="K58" s="3"/>
    </row>
    <row r="59" customFormat="false" ht="13.8" hidden="false" customHeight="false" outlineLevel="0" collapsed="false">
      <c r="A59" s="6" t="s">
        <v>1</v>
      </c>
      <c r="B59" s="7" t="s">
        <v>2</v>
      </c>
      <c r="C59" s="7" t="s">
        <v>3</v>
      </c>
      <c r="D59" s="35" t="s">
        <v>4</v>
      </c>
      <c r="E59" s="7" t="s">
        <v>5</v>
      </c>
      <c r="F59" s="7" t="s">
        <v>6</v>
      </c>
      <c r="G59" s="7" t="s">
        <v>7</v>
      </c>
      <c r="H59" s="36"/>
      <c r="I59" s="36"/>
      <c r="J59" s="36"/>
      <c r="K59" s="9" t="s">
        <v>96</v>
      </c>
      <c r="L59" s="36"/>
      <c r="M59" s="36" t="s">
        <v>9</v>
      </c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customFormat="false" ht="17.25" hidden="false" customHeight="true" outlineLevel="0" collapsed="false">
      <c r="A60" s="49" t="n">
        <v>1</v>
      </c>
      <c r="B60" s="49" t="s">
        <v>97</v>
      </c>
      <c r="C60" s="49" t="s">
        <v>98</v>
      </c>
      <c r="D60" s="50" t="n">
        <v>1750</v>
      </c>
      <c r="E60" s="49" t="n">
        <v>1</v>
      </c>
      <c r="F60" s="51" t="n">
        <v>63</v>
      </c>
      <c r="G60" s="52" t="n">
        <f aca="false">E60*F60</f>
        <v>63</v>
      </c>
      <c r="H60" s="53"/>
      <c r="I60" s="53"/>
      <c r="J60" s="53"/>
      <c r="K60" s="5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customFormat="false" ht="17.25" hidden="false" customHeight="true" outlineLevel="0" collapsed="false">
      <c r="A61" s="55" t="n">
        <f aca="false">A60+1</f>
        <v>2</v>
      </c>
      <c r="B61" s="56" t="s">
        <v>99</v>
      </c>
      <c r="C61" s="55" t="s">
        <v>100</v>
      </c>
      <c r="D61" s="57" t="s">
        <v>101</v>
      </c>
      <c r="E61" s="55" t="n">
        <v>1</v>
      </c>
      <c r="F61" s="58" t="n">
        <v>23</v>
      </c>
      <c r="G61" s="59" t="n">
        <f aca="false">E61*F61</f>
        <v>23</v>
      </c>
      <c r="H61" s="60"/>
      <c r="I61" s="60"/>
      <c r="J61" s="60"/>
      <c r="K61" s="61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customFormat="false" ht="17.25" hidden="false" customHeight="true" outlineLevel="0" collapsed="false">
      <c r="A62" s="17" t="n">
        <f aca="false">A61+1</f>
        <v>3</v>
      </c>
      <c r="B62" s="17" t="s">
        <v>102</v>
      </c>
      <c r="C62" s="17" t="s">
        <v>47</v>
      </c>
      <c r="D62" s="62" t="s">
        <v>83</v>
      </c>
      <c r="E62" s="17" t="n">
        <v>1</v>
      </c>
      <c r="F62" s="19" t="n">
        <v>32.9</v>
      </c>
      <c r="G62" s="20" t="n">
        <f aca="false">E62*F62</f>
        <v>32.9</v>
      </c>
      <c r="H62" s="21"/>
      <c r="I62" s="21"/>
      <c r="J62" s="21"/>
      <c r="K62" s="22"/>
      <c r="L62" s="21"/>
      <c r="M62" s="63" t="s">
        <v>103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3.8" hidden="false" customHeight="false" outlineLevel="0" collapsed="false">
      <c r="A63" s="17" t="n">
        <v>6</v>
      </c>
      <c r="B63" s="17" t="s">
        <v>104</v>
      </c>
      <c r="C63" s="17" t="s">
        <v>47</v>
      </c>
      <c r="D63" s="64" t="s">
        <v>83</v>
      </c>
      <c r="E63" s="17" t="n">
        <v>3</v>
      </c>
      <c r="F63" s="65" t="n">
        <v>24.99</v>
      </c>
      <c r="G63" s="20" t="n">
        <f aca="false">E63*F63</f>
        <v>74.97</v>
      </c>
      <c r="H63" s="21"/>
      <c r="I63" s="66"/>
      <c r="J63" s="21"/>
      <c r="K63" s="22"/>
      <c r="L63" s="21"/>
      <c r="M63" s="63" t="s">
        <v>105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3.8" hidden="false" customHeight="false" outlineLevel="0" collapsed="false">
      <c r="A64" s="40" t="n">
        <v>6</v>
      </c>
      <c r="B64" s="40" t="s">
        <v>106</v>
      </c>
      <c r="C64" s="40" t="s">
        <v>107</v>
      </c>
      <c r="D64" s="67"/>
      <c r="E64" s="40"/>
      <c r="F64" s="68"/>
      <c r="G64" s="44"/>
      <c r="H64" s="44"/>
      <c r="I64" s="69"/>
      <c r="J64" s="44"/>
      <c r="K64" s="45"/>
      <c r="L64" s="44"/>
      <c r="M64" s="70" t="s">
        <v>108</v>
      </c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customFormat="false" ht="13.8" hidden="false" customHeight="false" outlineLevel="0" collapsed="false">
      <c r="F65" s="71"/>
      <c r="I65" s="33" t="s">
        <v>62</v>
      </c>
      <c r="J65" s="34" t="n">
        <f aca="false">SUM(G60:G63)</f>
        <v>193.87</v>
      </c>
      <c r="K65" s="3"/>
    </row>
    <row r="66" customFormat="false" ht="13.8" hidden="false" customHeight="false" outlineLevel="0" collapsed="false">
      <c r="I66" s="72"/>
      <c r="K66" s="3"/>
    </row>
    <row r="67" customFormat="false" ht="13.8" hidden="false" customHeight="false" outlineLevel="0" collapsed="false">
      <c r="A67" s="4" t="s">
        <v>109</v>
      </c>
      <c r="D67" s="2"/>
      <c r="K67" s="3"/>
    </row>
    <row r="68" customFormat="false" ht="13.8" hidden="false" customHeight="false" outlineLevel="0" collapsed="false">
      <c r="A68" s="6" t="s">
        <v>1</v>
      </c>
      <c r="B68" s="7" t="s">
        <v>2</v>
      </c>
      <c r="C68" s="7" t="s">
        <v>3</v>
      </c>
      <c r="D68" s="35" t="s">
        <v>4</v>
      </c>
      <c r="E68" s="7" t="s">
        <v>5</v>
      </c>
      <c r="F68" s="7" t="s">
        <v>6</v>
      </c>
      <c r="G68" s="7" t="s">
        <v>7</v>
      </c>
      <c r="H68" s="36"/>
      <c r="I68" s="36"/>
      <c r="J68" s="36"/>
      <c r="K68" s="9" t="s">
        <v>8</v>
      </c>
      <c r="L68" s="36"/>
      <c r="M68" s="36" t="s">
        <v>9</v>
      </c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customFormat="false" ht="13.8" hidden="false" customHeight="false" outlineLevel="0" collapsed="false">
      <c r="A69" s="73" t="n">
        <v>1</v>
      </c>
      <c r="B69" s="73" t="s">
        <v>110</v>
      </c>
      <c r="C69" s="73" t="s">
        <v>111</v>
      </c>
      <c r="D69" s="73" t="s">
        <v>112</v>
      </c>
      <c r="E69" s="73" t="n">
        <v>1</v>
      </c>
      <c r="F69" s="74" t="n">
        <v>89.99</v>
      </c>
      <c r="G69" s="75" t="n">
        <f aca="false">E69*F69</f>
        <v>89.99</v>
      </c>
      <c r="H69" s="76"/>
      <c r="I69" s="76"/>
      <c r="J69" s="76"/>
      <c r="K69" s="77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customFormat="false" ht="13.8" hidden="false" customHeight="false" outlineLevel="0" collapsed="false">
      <c r="A70" s="76" t="n">
        <f aca="false">A69+1</f>
        <v>2</v>
      </c>
      <c r="B70" s="73" t="s">
        <v>113</v>
      </c>
      <c r="C70" s="73" t="s">
        <v>111</v>
      </c>
      <c r="D70" s="73" t="s">
        <v>114</v>
      </c>
      <c r="E70" s="73" t="n">
        <v>1</v>
      </c>
      <c r="F70" s="74" t="n">
        <v>79.99</v>
      </c>
      <c r="G70" s="75" t="n">
        <f aca="false">E70*F70</f>
        <v>79.99</v>
      </c>
      <c r="H70" s="76"/>
      <c r="I70" s="76"/>
      <c r="J70" s="76"/>
      <c r="K70" s="77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customFormat="false" ht="13.8" hidden="false" customHeight="false" outlineLevel="0" collapsed="false">
      <c r="A71" s="76" t="n">
        <f aca="false">A70+1</f>
        <v>3</v>
      </c>
      <c r="B71" s="73" t="s">
        <v>115</v>
      </c>
      <c r="C71" s="73" t="s">
        <v>111</v>
      </c>
      <c r="D71" s="73" t="s">
        <v>116</v>
      </c>
      <c r="E71" s="73" t="n">
        <v>1</v>
      </c>
      <c r="F71" s="74" t="n">
        <v>49.99</v>
      </c>
      <c r="G71" s="75" t="n">
        <f aca="false">E71*F71</f>
        <v>49.99</v>
      </c>
      <c r="H71" s="76"/>
      <c r="I71" s="76"/>
      <c r="J71" s="76"/>
      <c r="K71" s="77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customFormat="false" ht="13.8" hidden="false" customHeight="false" outlineLevel="0" collapsed="false">
      <c r="A72" s="76" t="n">
        <f aca="false">A71+1</f>
        <v>4</v>
      </c>
      <c r="B72" s="73" t="s">
        <v>117</v>
      </c>
      <c r="C72" s="73" t="s">
        <v>111</v>
      </c>
      <c r="D72" s="73" t="s">
        <v>118</v>
      </c>
      <c r="E72" s="73" t="n">
        <v>1</v>
      </c>
      <c r="F72" s="74" t="n">
        <v>179.99</v>
      </c>
      <c r="G72" s="75" t="n">
        <f aca="false">E72*F72</f>
        <v>179.99</v>
      </c>
      <c r="H72" s="76"/>
      <c r="I72" s="76"/>
      <c r="J72" s="76"/>
      <c r="K72" s="77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customFormat="false" ht="13.8" hidden="false" customHeight="false" outlineLevel="0" collapsed="false">
      <c r="A73" s="76" t="n">
        <f aca="false">A72+1</f>
        <v>5</v>
      </c>
      <c r="B73" s="73" t="s">
        <v>119</v>
      </c>
      <c r="C73" s="73" t="s">
        <v>111</v>
      </c>
      <c r="D73" s="73" t="s">
        <v>120</v>
      </c>
      <c r="E73" s="73" t="n">
        <v>1</v>
      </c>
      <c r="F73" s="74" t="n">
        <v>82.99</v>
      </c>
      <c r="G73" s="75" t="n">
        <f aca="false">E73*F73</f>
        <v>82.99</v>
      </c>
      <c r="H73" s="76"/>
      <c r="I73" s="76"/>
      <c r="J73" s="76"/>
      <c r="K73" s="77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customFormat="false" ht="13.8" hidden="false" customHeight="false" outlineLevel="0" collapsed="false">
      <c r="A74" s="76" t="n">
        <f aca="false">A73+1</f>
        <v>6</v>
      </c>
      <c r="B74" s="73" t="s">
        <v>121</v>
      </c>
      <c r="C74" s="73" t="s">
        <v>111</v>
      </c>
      <c r="D74" s="78" t="s">
        <v>122</v>
      </c>
      <c r="E74" s="73" t="n">
        <v>1</v>
      </c>
      <c r="F74" s="74" t="n">
        <v>89.99</v>
      </c>
      <c r="G74" s="75" t="n">
        <f aca="false">E74*F74</f>
        <v>89.99</v>
      </c>
      <c r="H74" s="76"/>
      <c r="I74" s="76"/>
      <c r="J74" s="76"/>
      <c r="K74" s="77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customFormat="false" ht="13.8" hidden="false" customHeight="false" outlineLevel="0" collapsed="false">
      <c r="A75" s="76" t="n">
        <f aca="false">A74+1</f>
        <v>7</v>
      </c>
      <c r="B75" s="73" t="s">
        <v>123</v>
      </c>
      <c r="C75" s="73" t="s">
        <v>111</v>
      </c>
      <c r="D75" s="73" t="s">
        <v>124</v>
      </c>
      <c r="E75" s="73" t="n">
        <v>1</v>
      </c>
      <c r="F75" s="74" t="n">
        <v>199.99</v>
      </c>
      <c r="G75" s="75" t="n">
        <f aca="false">E75*F75</f>
        <v>199.99</v>
      </c>
      <c r="H75" s="76"/>
      <c r="I75" s="76"/>
      <c r="J75" s="76"/>
      <c r="K75" s="77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customFormat="false" ht="13.8" hidden="false" customHeight="false" outlineLevel="0" collapsed="false">
      <c r="A76" s="76" t="n">
        <f aca="false">A75+1</f>
        <v>8</v>
      </c>
      <c r="B76" s="73" t="s">
        <v>125</v>
      </c>
      <c r="C76" s="73" t="s">
        <v>111</v>
      </c>
      <c r="D76" s="73" t="s">
        <v>126</v>
      </c>
      <c r="E76" s="73" t="n">
        <v>1</v>
      </c>
      <c r="F76" s="74" t="n">
        <v>36.99</v>
      </c>
      <c r="G76" s="75" t="n">
        <f aca="false">E76*F76</f>
        <v>36.99</v>
      </c>
      <c r="H76" s="76"/>
      <c r="I76" s="76"/>
      <c r="J76" s="76"/>
      <c r="K76" s="77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customFormat="false" ht="13.8" hidden="false" customHeight="false" outlineLevel="0" collapsed="false">
      <c r="B77" s="5"/>
      <c r="C77" s="5"/>
      <c r="D77" s="5"/>
      <c r="E77" s="5"/>
      <c r="F77" s="32"/>
      <c r="I77" s="33" t="s">
        <v>62</v>
      </c>
      <c r="J77" s="34" t="n">
        <f aca="false">SUM(G69:G76)</f>
        <v>809.92</v>
      </c>
      <c r="K77" s="3"/>
    </row>
    <row r="78" customFormat="false" ht="13.8" hidden="false" customHeight="false" outlineLevel="0" collapsed="false">
      <c r="B78" s="5"/>
      <c r="C78" s="5"/>
      <c r="D78" s="5"/>
      <c r="E78" s="5"/>
      <c r="F78" s="32"/>
      <c r="K78" s="3"/>
    </row>
    <row r="79" customFormat="false" ht="13.8" hidden="false" customHeight="false" outlineLevel="0" collapsed="false">
      <c r="B79" s="5"/>
      <c r="C79" s="5"/>
      <c r="D79" s="5"/>
      <c r="E79" s="5"/>
      <c r="F79" s="32"/>
      <c r="K79" s="3"/>
    </row>
    <row r="80" customFormat="false" ht="13.8" hidden="false" customHeight="false" outlineLevel="0" collapsed="false">
      <c r="K80" s="3"/>
    </row>
    <row r="81" customFormat="false" ht="13.8" hidden="false" customHeight="false" outlineLevel="0" collapsed="false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80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customFormat="false" ht="13.8" hidden="false" customHeight="false" outlineLevel="0" collapsed="false">
      <c r="K82" s="3"/>
    </row>
    <row r="83" customFormat="false" ht="13.8" hidden="false" customHeight="false" outlineLevel="0" collapsed="false">
      <c r="K83" s="3"/>
    </row>
    <row r="84" customFormat="false" ht="13.8" hidden="false" customHeight="false" outlineLevel="0" collapsed="false">
      <c r="H84" s="81" t="s">
        <v>127</v>
      </c>
      <c r="I84" s="33" t="s">
        <v>62</v>
      </c>
      <c r="J84" s="82" t="n">
        <f aca="false">J29 + J36 + J47 + J54 + J65</f>
        <v>8507.15</v>
      </c>
      <c r="K84" s="3"/>
    </row>
    <row r="85" customFormat="false" ht="13.8" hidden="false" customHeight="false" outlineLevel="0" collapsed="false">
      <c r="K85" s="3"/>
    </row>
    <row r="86" customFormat="false" ht="13.8" hidden="false" customHeight="false" outlineLevel="0" collapsed="false">
      <c r="H86" s="81" t="s">
        <v>128</v>
      </c>
      <c r="I86" s="81" t="s">
        <v>62</v>
      </c>
      <c r="J86" s="34" t="n">
        <f aca="false">J77</f>
        <v>809.92</v>
      </c>
      <c r="K86" s="3"/>
    </row>
    <row r="87" customFormat="false" ht="13.8" hidden="false" customHeight="false" outlineLevel="0" collapsed="false">
      <c r="K87" s="3"/>
    </row>
    <row r="88" customFormat="false" ht="13.8" hidden="false" customHeight="false" outlineLevel="0" collapsed="false">
      <c r="I88" s="81" t="s">
        <v>129</v>
      </c>
      <c r="J88" s="82" t="n">
        <f aca="false">J84 + J86</f>
        <v>9317.07</v>
      </c>
      <c r="K88" s="3"/>
    </row>
    <row r="89" customFormat="false" ht="13.8" hidden="false" customHeight="false" outlineLevel="0" collapsed="false">
      <c r="K89" s="3"/>
    </row>
    <row r="90" customFormat="false" ht="13.8" hidden="false" customHeight="false" outlineLevel="0" collapsed="false">
      <c r="A90" s="81" t="s">
        <v>130</v>
      </c>
      <c r="K90" s="3"/>
    </row>
    <row r="91" customFormat="false" ht="13.8" hidden="false" customHeight="false" outlineLevel="0" collapsed="false">
      <c r="A91" s="6" t="s">
        <v>1</v>
      </c>
      <c r="B91" s="7" t="s">
        <v>2</v>
      </c>
      <c r="C91" s="7" t="s">
        <v>131</v>
      </c>
      <c r="D91" s="35"/>
      <c r="E91" s="7" t="s">
        <v>5</v>
      </c>
      <c r="F91" s="7"/>
      <c r="G91" s="7"/>
      <c r="H91" s="36"/>
      <c r="I91" s="36"/>
      <c r="J91" s="36"/>
      <c r="K91" s="9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="84" customFormat="true" ht="13.8" hidden="false" customHeight="false" outlineLevel="0" collapsed="false">
      <c r="A92" s="83" t="n">
        <v>1</v>
      </c>
      <c r="B92" s="83" t="s">
        <v>132</v>
      </c>
      <c r="C92" s="83" t="s">
        <v>133</v>
      </c>
      <c r="E92" s="83" t="n">
        <v>1</v>
      </c>
      <c r="K92" s="85"/>
    </row>
    <row r="93" s="84" customFormat="true" ht="13.8" hidden="false" customHeight="false" outlineLevel="0" collapsed="false">
      <c r="A93" s="83" t="n">
        <f aca="false">A92 + 1</f>
        <v>2</v>
      </c>
      <c r="B93" s="84" t="s">
        <v>134</v>
      </c>
      <c r="C93" s="84" t="s">
        <v>135</v>
      </c>
      <c r="E93" s="84" t="n">
        <v>1</v>
      </c>
      <c r="K93" s="85"/>
    </row>
    <row r="94" s="84" customFormat="true" ht="13.8" hidden="false" customHeight="false" outlineLevel="0" collapsed="false">
      <c r="A94" s="83" t="n">
        <f aca="false">A93 + 1</f>
        <v>3</v>
      </c>
      <c r="B94" s="84" t="s">
        <v>136</v>
      </c>
      <c r="C94" s="84" t="s">
        <v>137</v>
      </c>
      <c r="E94" s="84" t="n">
        <v>1</v>
      </c>
      <c r="K94" s="85"/>
    </row>
    <row r="95" s="84" customFormat="true" ht="13.8" hidden="false" customHeight="false" outlineLevel="0" collapsed="false">
      <c r="A95" s="83" t="n">
        <f aca="false">A94 + 1</f>
        <v>4</v>
      </c>
      <c r="B95" s="84" t="s">
        <v>138</v>
      </c>
      <c r="C95" s="84" t="s">
        <v>139</v>
      </c>
      <c r="E95" s="84" t="n">
        <v>1</v>
      </c>
      <c r="K95" s="85"/>
    </row>
    <row r="96" s="84" customFormat="true" ht="13.8" hidden="false" customHeight="false" outlineLevel="0" collapsed="false">
      <c r="A96" s="83" t="n">
        <f aca="false">A95 + 1</f>
        <v>5</v>
      </c>
      <c r="B96" s="84" t="s">
        <v>140</v>
      </c>
      <c r="C96" s="84" t="s">
        <v>141</v>
      </c>
      <c r="E96" s="84" t="n">
        <v>1</v>
      </c>
      <c r="K96" s="85"/>
    </row>
    <row r="97" customFormat="false" ht="13.8" hidden="false" customHeight="false" outlineLevel="0" collapsed="false">
      <c r="K97" s="3"/>
    </row>
    <row r="98" customFormat="false" ht="13.8" hidden="false" customHeight="false" outlineLevel="0" collapsed="false">
      <c r="K98" s="3"/>
    </row>
    <row r="99" customFormat="false" ht="13.8" hidden="false" customHeight="false" outlineLevel="0" collapsed="false">
      <c r="K99" s="3"/>
    </row>
    <row r="100" customFormat="false" ht="13.8" hidden="false" customHeight="false" outlineLevel="0" collapsed="false">
      <c r="K100" s="3"/>
    </row>
    <row r="101" customFormat="false" ht="13.8" hidden="false" customHeight="false" outlineLevel="0" collapsed="false">
      <c r="K101" s="3"/>
    </row>
    <row r="102" customFormat="false" ht="13.8" hidden="false" customHeight="false" outlineLevel="0" collapsed="false">
      <c r="K102" s="3"/>
    </row>
    <row r="103" customFormat="false" ht="13.8" hidden="false" customHeight="false" outlineLevel="0" collapsed="false">
      <c r="K103" s="3"/>
    </row>
    <row r="104" customFormat="false" ht="13.8" hidden="false" customHeight="false" outlineLevel="0" collapsed="false">
      <c r="K104" s="3"/>
    </row>
    <row r="105" customFormat="false" ht="13.8" hidden="false" customHeight="false" outlineLevel="0" collapsed="false">
      <c r="K105" s="3"/>
    </row>
    <row r="106" customFormat="false" ht="13.8" hidden="false" customHeight="false" outlineLevel="0" collapsed="false">
      <c r="K106" s="3"/>
    </row>
    <row r="107" customFormat="false" ht="13.8" hidden="false" customHeight="false" outlineLevel="0" collapsed="false">
      <c r="K107" s="3"/>
    </row>
    <row r="108" customFormat="false" ht="13.8" hidden="false" customHeight="false" outlineLevel="0" collapsed="false">
      <c r="K108" s="3"/>
    </row>
    <row r="109" customFormat="false" ht="13.8" hidden="false" customHeight="false" outlineLevel="0" collapsed="false">
      <c r="K109" s="3"/>
    </row>
    <row r="110" customFormat="false" ht="13.8" hidden="false" customHeight="false" outlineLevel="0" collapsed="false">
      <c r="K110" s="3"/>
    </row>
    <row r="111" customFormat="false" ht="13.8" hidden="false" customHeight="false" outlineLevel="0" collapsed="false">
      <c r="K111" s="3"/>
    </row>
    <row r="112" customFormat="false" ht="13.8" hidden="false" customHeight="false" outlineLevel="0" collapsed="false">
      <c r="K112" s="3"/>
    </row>
    <row r="113" customFormat="false" ht="13.8" hidden="false" customHeight="false" outlineLevel="0" collapsed="false">
      <c r="K113" s="3"/>
    </row>
    <row r="114" customFormat="false" ht="13.8" hidden="false" customHeight="false" outlineLevel="0" collapsed="false">
      <c r="K114" s="3"/>
    </row>
    <row r="115" customFormat="false" ht="13.8" hidden="false" customHeight="false" outlineLevel="0" collapsed="false">
      <c r="K115" s="3"/>
    </row>
    <row r="116" customFormat="false" ht="13.8" hidden="false" customHeight="false" outlineLevel="0" collapsed="false">
      <c r="K116" s="3"/>
    </row>
    <row r="117" customFormat="false" ht="13.8" hidden="false" customHeight="false" outlineLevel="0" collapsed="false">
      <c r="K117" s="3"/>
    </row>
    <row r="118" customFormat="false" ht="13.8" hidden="false" customHeight="false" outlineLevel="0" collapsed="false">
      <c r="K118" s="3"/>
    </row>
    <row r="119" customFormat="false" ht="13.8" hidden="false" customHeight="false" outlineLevel="0" collapsed="false">
      <c r="K119" s="3"/>
    </row>
    <row r="120" customFormat="false" ht="13.8" hidden="false" customHeight="false" outlineLevel="0" collapsed="false">
      <c r="K120" s="3"/>
    </row>
    <row r="121" customFormat="false" ht="13.8" hidden="false" customHeight="false" outlineLevel="0" collapsed="false">
      <c r="D121" s="2"/>
      <c r="K121" s="3"/>
    </row>
    <row r="122" customFormat="false" ht="13.8" hidden="false" customHeight="false" outlineLevel="0" collapsed="false">
      <c r="D122" s="2"/>
      <c r="K122" s="3"/>
    </row>
    <row r="123" customFormat="false" ht="13.8" hidden="false" customHeight="false" outlineLevel="0" collapsed="false">
      <c r="D123" s="2"/>
      <c r="K123" s="3"/>
    </row>
    <row r="124" customFormat="false" ht="13.8" hidden="false" customHeight="false" outlineLevel="0" collapsed="false">
      <c r="D124" s="2"/>
      <c r="K124" s="3"/>
    </row>
    <row r="125" customFormat="false" ht="13.8" hidden="false" customHeight="false" outlineLevel="0" collapsed="false">
      <c r="D125" s="2"/>
      <c r="K125" s="3"/>
    </row>
    <row r="126" customFormat="false" ht="13.8" hidden="false" customHeight="false" outlineLevel="0" collapsed="false">
      <c r="D126" s="2"/>
      <c r="K126" s="3"/>
    </row>
    <row r="127" customFormat="false" ht="13.8" hidden="false" customHeight="false" outlineLevel="0" collapsed="false">
      <c r="D127" s="2"/>
      <c r="K127" s="3"/>
    </row>
    <row r="128" customFormat="false" ht="13.8" hidden="false" customHeight="false" outlineLevel="0" collapsed="false">
      <c r="D128" s="2"/>
      <c r="K128" s="3"/>
    </row>
    <row r="129" customFormat="false" ht="13.8" hidden="false" customHeight="false" outlineLevel="0" collapsed="false">
      <c r="D129" s="2"/>
      <c r="K129" s="3"/>
    </row>
    <row r="130" customFormat="false" ht="13.8" hidden="false" customHeight="false" outlineLevel="0" collapsed="false">
      <c r="D130" s="2"/>
      <c r="K130" s="3"/>
    </row>
    <row r="131" customFormat="false" ht="13.8" hidden="false" customHeight="false" outlineLevel="0" collapsed="false">
      <c r="D131" s="2"/>
      <c r="K131" s="3"/>
    </row>
    <row r="132" customFormat="false" ht="13.8" hidden="false" customHeight="false" outlineLevel="0" collapsed="false">
      <c r="D132" s="2"/>
      <c r="K132" s="3"/>
    </row>
    <row r="133" customFormat="false" ht="13.8" hidden="false" customHeight="false" outlineLevel="0" collapsed="false">
      <c r="D133" s="2"/>
      <c r="K133" s="3"/>
    </row>
    <row r="134" customFormat="false" ht="13.8" hidden="false" customHeight="false" outlineLevel="0" collapsed="false">
      <c r="D134" s="2"/>
      <c r="K134" s="3"/>
    </row>
    <row r="135" customFormat="false" ht="13.8" hidden="false" customHeight="false" outlineLevel="0" collapsed="false">
      <c r="D135" s="2"/>
      <c r="K135" s="3"/>
    </row>
    <row r="136" customFormat="false" ht="13.8" hidden="false" customHeight="false" outlineLevel="0" collapsed="false">
      <c r="D136" s="2"/>
      <c r="K136" s="3"/>
    </row>
    <row r="137" customFormat="false" ht="13.8" hidden="false" customHeight="false" outlineLevel="0" collapsed="false">
      <c r="D137" s="2"/>
      <c r="K137" s="3"/>
    </row>
    <row r="138" customFormat="false" ht="13.8" hidden="false" customHeight="false" outlineLevel="0" collapsed="false">
      <c r="D138" s="2"/>
      <c r="K138" s="3"/>
    </row>
    <row r="139" customFormat="false" ht="13.8" hidden="false" customHeight="false" outlineLevel="0" collapsed="false">
      <c r="D139" s="2"/>
      <c r="K139" s="3"/>
    </row>
    <row r="140" customFormat="false" ht="13.8" hidden="false" customHeight="false" outlineLevel="0" collapsed="false">
      <c r="D140" s="2"/>
      <c r="K140" s="3"/>
    </row>
    <row r="141" customFormat="false" ht="13.8" hidden="false" customHeight="false" outlineLevel="0" collapsed="false">
      <c r="D141" s="2"/>
      <c r="K141" s="3"/>
    </row>
    <row r="142" customFormat="false" ht="13.8" hidden="false" customHeight="false" outlineLevel="0" collapsed="false">
      <c r="D142" s="2"/>
      <c r="K142" s="3"/>
    </row>
    <row r="143" customFormat="false" ht="13.8" hidden="false" customHeight="false" outlineLevel="0" collapsed="false">
      <c r="D143" s="2"/>
      <c r="K143" s="3"/>
    </row>
    <row r="144" customFormat="false" ht="13.8" hidden="false" customHeight="false" outlineLevel="0" collapsed="false">
      <c r="D144" s="2"/>
      <c r="K144" s="3"/>
    </row>
    <row r="145" customFormat="false" ht="13.8" hidden="false" customHeight="false" outlineLevel="0" collapsed="false">
      <c r="D145" s="2"/>
      <c r="K145" s="3"/>
    </row>
    <row r="146" customFormat="false" ht="13.8" hidden="false" customHeight="false" outlineLevel="0" collapsed="false">
      <c r="D146" s="2"/>
      <c r="K146" s="3"/>
    </row>
    <row r="147" customFormat="false" ht="13.8" hidden="false" customHeight="false" outlineLevel="0" collapsed="false">
      <c r="D147" s="2"/>
      <c r="K147" s="3"/>
    </row>
    <row r="148" customFormat="false" ht="13.8" hidden="false" customHeight="false" outlineLevel="0" collapsed="false">
      <c r="D148" s="2"/>
      <c r="K148" s="3"/>
    </row>
    <row r="149" customFormat="false" ht="13.8" hidden="false" customHeight="false" outlineLevel="0" collapsed="false">
      <c r="D149" s="2"/>
      <c r="K149" s="3"/>
    </row>
    <row r="150" customFormat="false" ht="13.8" hidden="false" customHeight="false" outlineLevel="0" collapsed="false">
      <c r="D150" s="2"/>
      <c r="K150" s="3"/>
    </row>
    <row r="151" customFormat="false" ht="13.8" hidden="false" customHeight="false" outlineLevel="0" collapsed="false">
      <c r="D151" s="2"/>
      <c r="K151" s="3"/>
    </row>
    <row r="152" customFormat="false" ht="13.8" hidden="false" customHeight="false" outlineLevel="0" collapsed="false">
      <c r="D152" s="2"/>
      <c r="K152" s="3"/>
    </row>
    <row r="153" customFormat="false" ht="13.8" hidden="false" customHeight="false" outlineLevel="0" collapsed="false">
      <c r="D153" s="2"/>
      <c r="K153" s="3"/>
    </row>
    <row r="154" customFormat="false" ht="13.8" hidden="false" customHeight="false" outlineLevel="0" collapsed="false">
      <c r="D154" s="2"/>
      <c r="K154" s="3"/>
    </row>
    <row r="155" customFormat="false" ht="13.8" hidden="false" customHeight="false" outlineLevel="0" collapsed="false">
      <c r="D155" s="2"/>
      <c r="K155" s="3"/>
    </row>
    <row r="156" customFormat="false" ht="13.8" hidden="false" customHeight="false" outlineLevel="0" collapsed="false">
      <c r="D156" s="2"/>
      <c r="K156" s="3"/>
    </row>
    <row r="157" customFormat="false" ht="13.8" hidden="false" customHeight="false" outlineLevel="0" collapsed="false">
      <c r="D157" s="2"/>
      <c r="K157" s="3"/>
    </row>
    <row r="158" customFormat="false" ht="13.8" hidden="false" customHeight="false" outlineLevel="0" collapsed="false">
      <c r="D158" s="2"/>
      <c r="K158" s="3"/>
    </row>
    <row r="159" customFormat="false" ht="13.8" hidden="false" customHeight="false" outlineLevel="0" collapsed="false">
      <c r="D159" s="2"/>
      <c r="K159" s="3"/>
    </row>
    <row r="160" customFormat="false" ht="13.8" hidden="false" customHeight="false" outlineLevel="0" collapsed="false">
      <c r="D160" s="2"/>
      <c r="K160" s="3"/>
    </row>
    <row r="161" customFormat="false" ht="13.8" hidden="false" customHeight="false" outlineLevel="0" collapsed="false">
      <c r="D161" s="2"/>
      <c r="K161" s="3"/>
    </row>
    <row r="162" customFormat="false" ht="13.8" hidden="false" customHeight="false" outlineLevel="0" collapsed="false">
      <c r="D162" s="2"/>
      <c r="K162" s="3"/>
    </row>
    <row r="163" customFormat="false" ht="13.8" hidden="false" customHeight="false" outlineLevel="0" collapsed="false">
      <c r="D163" s="2"/>
      <c r="K163" s="3"/>
    </row>
    <row r="164" customFormat="false" ht="13.8" hidden="false" customHeight="false" outlineLevel="0" collapsed="false">
      <c r="D164" s="2"/>
      <c r="K164" s="3"/>
    </row>
    <row r="165" customFormat="false" ht="13.8" hidden="false" customHeight="false" outlineLevel="0" collapsed="false">
      <c r="D165" s="2"/>
      <c r="K165" s="3"/>
    </row>
    <row r="166" customFormat="false" ht="13.8" hidden="false" customHeight="false" outlineLevel="0" collapsed="false">
      <c r="D166" s="2"/>
      <c r="K166" s="3"/>
    </row>
    <row r="167" customFormat="false" ht="13.8" hidden="false" customHeight="false" outlineLevel="0" collapsed="false">
      <c r="D167" s="2"/>
      <c r="K167" s="3"/>
    </row>
    <row r="168" customFormat="false" ht="13.8" hidden="false" customHeight="false" outlineLevel="0" collapsed="false">
      <c r="D168" s="2"/>
      <c r="K168" s="3"/>
    </row>
    <row r="169" customFormat="false" ht="13.8" hidden="false" customHeight="false" outlineLevel="0" collapsed="false">
      <c r="D169" s="2"/>
      <c r="K169" s="3"/>
    </row>
    <row r="170" customFormat="false" ht="13.8" hidden="false" customHeight="false" outlineLevel="0" collapsed="false">
      <c r="D170" s="2"/>
      <c r="K170" s="3"/>
    </row>
    <row r="171" customFormat="false" ht="13.8" hidden="false" customHeight="false" outlineLevel="0" collapsed="false">
      <c r="D171" s="2"/>
      <c r="K171" s="3"/>
    </row>
    <row r="172" customFormat="false" ht="13.8" hidden="false" customHeight="false" outlineLevel="0" collapsed="false">
      <c r="D172" s="2"/>
      <c r="K172" s="3"/>
    </row>
    <row r="173" customFormat="false" ht="13.8" hidden="false" customHeight="false" outlineLevel="0" collapsed="false">
      <c r="D173" s="2"/>
      <c r="K173" s="3"/>
    </row>
    <row r="174" customFormat="false" ht="13.8" hidden="false" customHeight="false" outlineLevel="0" collapsed="false">
      <c r="D174" s="2"/>
      <c r="K174" s="3"/>
    </row>
    <row r="175" customFormat="false" ht="13.8" hidden="false" customHeight="false" outlineLevel="0" collapsed="false">
      <c r="D175" s="2"/>
      <c r="K175" s="3"/>
    </row>
    <row r="176" customFormat="false" ht="13.8" hidden="false" customHeight="false" outlineLevel="0" collapsed="false">
      <c r="D176" s="2"/>
      <c r="K176" s="3"/>
    </row>
    <row r="177" customFormat="false" ht="13.8" hidden="false" customHeight="false" outlineLevel="0" collapsed="false">
      <c r="D177" s="2"/>
      <c r="K177" s="3"/>
    </row>
    <row r="178" customFormat="false" ht="13.8" hidden="false" customHeight="false" outlineLevel="0" collapsed="false">
      <c r="D178" s="2"/>
      <c r="K178" s="3"/>
    </row>
    <row r="179" customFormat="false" ht="13.8" hidden="false" customHeight="false" outlineLevel="0" collapsed="false">
      <c r="D179" s="2"/>
      <c r="K179" s="3"/>
    </row>
    <row r="180" customFormat="false" ht="13.8" hidden="false" customHeight="false" outlineLevel="0" collapsed="false">
      <c r="D180" s="2"/>
      <c r="K180" s="3"/>
    </row>
    <row r="181" customFormat="false" ht="13.8" hidden="false" customHeight="false" outlineLevel="0" collapsed="false">
      <c r="D181" s="2"/>
      <c r="K181" s="3"/>
    </row>
    <row r="182" customFormat="false" ht="13.8" hidden="false" customHeight="false" outlineLevel="0" collapsed="false">
      <c r="D182" s="2"/>
      <c r="K182" s="3"/>
    </row>
    <row r="183" customFormat="false" ht="13.8" hidden="false" customHeight="false" outlineLevel="0" collapsed="false">
      <c r="D183" s="2"/>
      <c r="K183" s="3"/>
    </row>
    <row r="184" customFormat="false" ht="13.8" hidden="false" customHeight="false" outlineLevel="0" collapsed="false">
      <c r="D184" s="2"/>
      <c r="K184" s="3"/>
    </row>
    <row r="185" customFormat="false" ht="13.8" hidden="false" customHeight="false" outlineLevel="0" collapsed="false">
      <c r="D185" s="2"/>
      <c r="K185" s="3"/>
    </row>
    <row r="186" customFormat="false" ht="13.8" hidden="false" customHeight="false" outlineLevel="0" collapsed="false">
      <c r="D186" s="2"/>
      <c r="K186" s="3"/>
    </row>
    <row r="187" customFormat="false" ht="13.8" hidden="false" customHeight="false" outlineLevel="0" collapsed="false">
      <c r="D187" s="2"/>
      <c r="K187" s="3"/>
    </row>
    <row r="188" customFormat="false" ht="13.8" hidden="false" customHeight="false" outlineLevel="0" collapsed="false">
      <c r="D188" s="2"/>
      <c r="K188" s="3"/>
    </row>
    <row r="189" customFormat="false" ht="13.8" hidden="false" customHeight="false" outlineLevel="0" collapsed="false">
      <c r="D189" s="2"/>
      <c r="K189" s="3"/>
    </row>
    <row r="190" customFormat="false" ht="13.8" hidden="false" customHeight="false" outlineLevel="0" collapsed="false">
      <c r="D190" s="2"/>
      <c r="K190" s="3"/>
    </row>
    <row r="191" customFormat="false" ht="13.8" hidden="false" customHeight="false" outlineLevel="0" collapsed="false">
      <c r="D191" s="2"/>
      <c r="K191" s="3"/>
    </row>
    <row r="192" customFormat="false" ht="13.8" hidden="false" customHeight="false" outlineLevel="0" collapsed="false">
      <c r="D192" s="2"/>
      <c r="K192" s="3"/>
    </row>
    <row r="193" customFormat="false" ht="13.8" hidden="false" customHeight="false" outlineLevel="0" collapsed="false">
      <c r="D193" s="2"/>
      <c r="K193" s="3"/>
    </row>
    <row r="194" customFormat="false" ht="13.8" hidden="false" customHeight="false" outlineLevel="0" collapsed="false">
      <c r="D194" s="2"/>
      <c r="K194" s="3"/>
    </row>
    <row r="195" customFormat="false" ht="13.8" hidden="false" customHeight="false" outlineLevel="0" collapsed="false">
      <c r="D195" s="2"/>
      <c r="K195" s="3"/>
    </row>
    <row r="196" customFormat="false" ht="13.8" hidden="false" customHeight="false" outlineLevel="0" collapsed="false">
      <c r="D196" s="2"/>
      <c r="K196" s="3"/>
    </row>
    <row r="197" customFormat="false" ht="13.8" hidden="false" customHeight="false" outlineLevel="0" collapsed="false">
      <c r="D197" s="2"/>
      <c r="K197" s="3"/>
    </row>
    <row r="198" customFormat="false" ht="13.8" hidden="false" customHeight="false" outlineLevel="0" collapsed="false">
      <c r="D198" s="2"/>
      <c r="K198" s="3"/>
    </row>
    <row r="199" customFormat="false" ht="13.8" hidden="false" customHeight="false" outlineLevel="0" collapsed="false">
      <c r="D199" s="2"/>
      <c r="K199" s="3"/>
    </row>
    <row r="200" customFormat="false" ht="13.8" hidden="false" customHeight="false" outlineLevel="0" collapsed="false">
      <c r="D200" s="2"/>
      <c r="K200" s="3"/>
    </row>
    <row r="201" customFormat="false" ht="13.8" hidden="false" customHeight="false" outlineLevel="0" collapsed="false">
      <c r="D201" s="2"/>
      <c r="K201" s="3"/>
    </row>
    <row r="202" customFormat="false" ht="13.8" hidden="false" customHeight="false" outlineLevel="0" collapsed="false">
      <c r="D202" s="2"/>
      <c r="K202" s="3"/>
    </row>
    <row r="203" customFormat="false" ht="13.8" hidden="false" customHeight="false" outlineLevel="0" collapsed="false">
      <c r="D203" s="2"/>
      <c r="K203" s="3"/>
    </row>
    <row r="204" customFormat="false" ht="13.8" hidden="false" customHeight="false" outlineLevel="0" collapsed="false">
      <c r="D204" s="2"/>
      <c r="K204" s="3"/>
    </row>
    <row r="205" customFormat="false" ht="13.8" hidden="false" customHeight="false" outlineLevel="0" collapsed="false">
      <c r="D205" s="2"/>
      <c r="K205" s="3"/>
    </row>
    <row r="206" customFormat="false" ht="13.8" hidden="false" customHeight="false" outlineLevel="0" collapsed="false">
      <c r="D206" s="2"/>
      <c r="K206" s="3"/>
    </row>
    <row r="207" customFormat="false" ht="13.8" hidden="false" customHeight="false" outlineLevel="0" collapsed="false">
      <c r="D207" s="2"/>
      <c r="K207" s="3"/>
    </row>
    <row r="208" customFormat="false" ht="13.8" hidden="false" customHeight="false" outlineLevel="0" collapsed="false">
      <c r="D208" s="2"/>
      <c r="K208" s="3"/>
    </row>
    <row r="209" customFormat="false" ht="13.8" hidden="false" customHeight="false" outlineLevel="0" collapsed="false">
      <c r="D209" s="2"/>
      <c r="K209" s="3"/>
    </row>
    <row r="210" customFormat="false" ht="13.8" hidden="false" customHeight="false" outlineLevel="0" collapsed="false">
      <c r="D210" s="2"/>
      <c r="K210" s="3"/>
    </row>
    <row r="211" customFormat="false" ht="13.8" hidden="false" customHeight="false" outlineLevel="0" collapsed="false">
      <c r="D211" s="2"/>
      <c r="K211" s="3"/>
    </row>
    <row r="212" customFormat="false" ht="13.8" hidden="false" customHeight="false" outlineLevel="0" collapsed="false">
      <c r="D212" s="2"/>
      <c r="K212" s="3"/>
    </row>
    <row r="213" customFormat="false" ht="13.8" hidden="false" customHeight="false" outlineLevel="0" collapsed="false">
      <c r="D213" s="2"/>
      <c r="K213" s="3"/>
    </row>
    <row r="214" customFormat="false" ht="13.8" hidden="false" customHeight="false" outlineLevel="0" collapsed="false">
      <c r="D214" s="2"/>
      <c r="K214" s="3"/>
    </row>
    <row r="215" customFormat="false" ht="13.8" hidden="false" customHeight="false" outlineLevel="0" collapsed="false">
      <c r="D215" s="2"/>
      <c r="K215" s="3"/>
    </row>
    <row r="216" customFormat="false" ht="13.8" hidden="false" customHeight="false" outlineLevel="0" collapsed="false">
      <c r="D216" s="2"/>
      <c r="K216" s="3"/>
    </row>
    <row r="217" customFormat="false" ht="13.8" hidden="false" customHeight="false" outlineLevel="0" collapsed="false">
      <c r="D217" s="2"/>
      <c r="K217" s="3"/>
    </row>
    <row r="218" customFormat="false" ht="13.8" hidden="false" customHeight="false" outlineLevel="0" collapsed="false">
      <c r="D218" s="2"/>
      <c r="K218" s="3"/>
    </row>
    <row r="219" customFormat="false" ht="13.8" hidden="false" customHeight="false" outlineLevel="0" collapsed="false">
      <c r="D219" s="2"/>
      <c r="K219" s="3"/>
    </row>
    <row r="220" customFormat="false" ht="13.8" hidden="false" customHeight="false" outlineLevel="0" collapsed="false">
      <c r="D220" s="2"/>
      <c r="K220" s="3"/>
    </row>
    <row r="221" customFormat="false" ht="13.8" hidden="false" customHeight="false" outlineLevel="0" collapsed="false">
      <c r="D221" s="2"/>
      <c r="K221" s="3"/>
    </row>
    <row r="222" customFormat="false" ht="13.8" hidden="false" customHeight="false" outlineLevel="0" collapsed="false">
      <c r="D222" s="2"/>
      <c r="K222" s="3"/>
    </row>
    <row r="223" customFormat="false" ht="13.8" hidden="false" customHeight="false" outlineLevel="0" collapsed="false">
      <c r="D223" s="2"/>
      <c r="K223" s="3"/>
    </row>
    <row r="224" customFormat="false" ht="13.8" hidden="false" customHeight="false" outlineLevel="0" collapsed="false">
      <c r="D224" s="2"/>
      <c r="K224" s="3"/>
    </row>
    <row r="225" customFormat="false" ht="13.8" hidden="false" customHeight="false" outlineLevel="0" collapsed="false">
      <c r="D225" s="2"/>
      <c r="K225" s="3"/>
    </row>
    <row r="226" customFormat="false" ht="13.8" hidden="false" customHeight="false" outlineLevel="0" collapsed="false">
      <c r="D226" s="2"/>
      <c r="K226" s="3"/>
    </row>
    <row r="227" customFormat="false" ht="13.8" hidden="false" customHeight="false" outlineLevel="0" collapsed="false">
      <c r="D227" s="2"/>
      <c r="K227" s="3"/>
    </row>
    <row r="228" customFormat="false" ht="13.8" hidden="false" customHeight="false" outlineLevel="0" collapsed="false">
      <c r="D228" s="2"/>
      <c r="K228" s="3"/>
    </row>
    <row r="229" customFormat="false" ht="13.8" hidden="false" customHeight="false" outlineLevel="0" collapsed="false">
      <c r="D229" s="2"/>
      <c r="K229" s="3"/>
    </row>
    <row r="230" customFormat="false" ht="13.8" hidden="false" customHeight="false" outlineLevel="0" collapsed="false">
      <c r="D230" s="2"/>
      <c r="K230" s="3"/>
    </row>
    <row r="231" customFormat="false" ht="13.8" hidden="false" customHeight="false" outlineLevel="0" collapsed="false">
      <c r="D231" s="2"/>
      <c r="K231" s="3"/>
    </row>
    <row r="232" customFormat="false" ht="13.8" hidden="false" customHeight="false" outlineLevel="0" collapsed="false">
      <c r="D232" s="2"/>
      <c r="K232" s="3"/>
    </row>
    <row r="233" customFormat="false" ht="13.8" hidden="false" customHeight="false" outlineLevel="0" collapsed="false">
      <c r="D233" s="2"/>
      <c r="K233" s="3"/>
    </row>
    <row r="234" customFormat="false" ht="13.8" hidden="false" customHeight="false" outlineLevel="0" collapsed="false">
      <c r="D234" s="2"/>
      <c r="K234" s="3"/>
    </row>
    <row r="235" customFormat="false" ht="13.8" hidden="false" customHeight="false" outlineLevel="0" collapsed="false">
      <c r="D235" s="2"/>
      <c r="K235" s="3"/>
    </row>
    <row r="236" customFormat="false" ht="13.8" hidden="false" customHeight="false" outlineLevel="0" collapsed="false">
      <c r="D236" s="2"/>
      <c r="K236" s="3"/>
    </row>
    <row r="237" customFormat="false" ht="13.8" hidden="false" customHeight="false" outlineLevel="0" collapsed="false">
      <c r="D237" s="2"/>
      <c r="K237" s="3"/>
    </row>
    <row r="238" customFormat="false" ht="13.8" hidden="false" customHeight="false" outlineLevel="0" collapsed="false">
      <c r="D238" s="2"/>
      <c r="K238" s="3"/>
    </row>
    <row r="239" customFormat="false" ht="13.8" hidden="false" customHeight="false" outlineLevel="0" collapsed="false">
      <c r="D239" s="2"/>
      <c r="K239" s="3"/>
    </row>
    <row r="240" customFormat="false" ht="13.8" hidden="false" customHeight="false" outlineLevel="0" collapsed="false">
      <c r="D240" s="2"/>
      <c r="K240" s="3"/>
    </row>
    <row r="241" customFormat="false" ht="13.8" hidden="false" customHeight="false" outlineLevel="0" collapsed="false">
      <c r="D241" s="2"/>
      <c r="K241" s="3"/>
    </row>
    <row r="242" customFormat="false" ht="13.8" hidden="false" customHeight="false" outlineLevel="0" collapsed="false">
      <c r="D242" s="2"/>
      <c r="K242" s="3"/>
    </row>
    <row r="243" customFormat="false" ht="13.8" hidden="false" customHeight="false" outlineLevel="0" collapsed="false">
      <c r="D243" s="2"/>
      <c r="K243" s="3"/>
    </row>
    <row r="244" customFormat="false" ht="13.8" hidden="false" customHeight="false" outlineLevel="0" collapsed="false">
      <c r="D244" s="2"/>
      <c r="K244" s="3"/>
    </row>
    <row r="245" customFormat="false" ht="13.8" hidden="false" customHeight="false" outlineLevel="0" collapsed="false">
      <c r="D245" s="2"/>
      <c r="K245" s="3"/>
    </row>
    <row r="246" customFormat="false" ht="13.8" hidden="false" customHeight="false" outlineLevel="0" collapsed="false">
      <c r="D246" s="2"/>
      <c r="K246" s="3"/>
    </row>
    <row r="247" customFormat="false" ht="13.8" hidden="false" customHeight="false" outlineLevel="0" collapsed="false">
      <c r="D247" s="2"/>
      <c r="K247" s="3"/>
    </row>
    <row r="248" customFormat="false" ht="13.8" hidden="false" customHeight="false" outlineLevel="0" collapsed="false">
      <c r="D248" s="2"/>
      <c r="K248" s="3"/>
    </row>
    <row r="249" customFormat="false" ht="13.8" hidden="false" customHeight="false" outlineLevel="0" collapsed="false">
      <c r="D249" s="2"/>
      <c r="K249" s="3"/>
    </row>
    <row r="250" customFormat="false" ht="13.8" hidden="false" customHeight="false" outlineLevel="0" collapsed="false">
      <c r="D250" s="2"/>
      <c r="K250" s="3"/>
    </row>
    <row r="251" customFormat="false" ht="13.8" hidden="false" customHeight="false" outlineLevel="0" collapsed="false">
      <c r="D251" s="2"/>
      <c r="K251" s="3"/>
    </row>
    <row r="252" customFormat="false" ht="13.8" hidden="false" customHeight="false" outlineLevel="0" collapsed="false">
      <c r="D252" s="2"/>
      <c r="K252" s="3"/>
    </row>
    <row r="253" customFormat="false" ht="13.8" hidden="false" customHeight="false" outlineLevel="0" collapsed="false">
      <c r="D253" s="2"/>
      <c r="K253" s="3"/>
    </row>
    <row r="254" customFormat="false" ht="13.8" hidden="false" customHeight="false" outlineLevel="0" collapsed="false">
      <c r="D254" s="2"/>
      <c r="K254" s="3"/>
    </row>
    <row r="255" customFormat="false" ht="13.8" hidden="false" customHeight="false" outlineLevel="0" collapsed="false">
      <c r="D255" s="2"/>
      <c r="K255" s="3"/>
    </row>
    <row r="256" customFormat="false" ht="13.8" hidden="false" customHeight="false" outlineLevel="0" collapsed="false">
      <c r="D256" s="2"/>
      <c r="K256" s="3"/>
    </row>
    <row r="257" customFormat="false" ht="13.8" hidden="false" customHeight="false" outlineLevel="0" collapsed="false">
      <c r="D257" s="2"/>
      <c r="K257" s="3"/>
    </row>
    <row r="258" customFormat="false" ht="13.8" hidden="false" customHeight="false" outlineLevel="0" collapsed="false">
      <c r="D258" s="2"/>
      <c r="K258" s="3"/>
    </row>
    <row r="259" customFormat="false" ht="13.8" hidden="false" customHeight="false" outlineLevel="0" collapsed="false">
      <c r="D259" s="2"/>
      <c r="K259" s="3"/>
    </row>
    <row r="260" customFormat="false" ht="13.8" hidden="false" customHeight="false" outlineLevel="0" collapsed="false">
      <c r="D260" s="2"/>
      <c r="K260" s="3"/>
    </row>
    <row r="261" customFormat="false" ht="13.8" hidden="false" customHeight="false" outlineLevel="0" collapsed="false">
      <c r="D261" s="2"/>
      <c r="K261" s="3"/>
    </row>
    <row r="262" customFormat="false" ht="13.8" hidden="false" customHeight="false" outlineLevel="0" collapsed="false">
      <c r="D262" s="2"/>
      <c r="K262" s="3"/>
    </row>
    <row r="263" customFormat="false" ht="13.8" hidden="false" customHeight="false" outlineLevel="0" collapsed="false">
      <c r="D263" s="2"/>
      <c r="K263" s="3"/>
    </row>
    <row r="264" customFormat="false" ht="13.8" hidden="false" customHeight="false" outlineLevel="0" collapsed="false">
      <c r="D264" s="2"/>
      <c r="K264" s="3"/>
    </row>
    <row r="265" customFormat="false" ht="13.8" hidden="false" customHeight="false" outlineLevel="0" collapsed="false">
      <c r="D265" s="2"/>
      <c r="K265" s="3"/>
    </row>
    <row r="266" customFormat="false" ht="13.8" hidden="false" customHeight="false" outlineLevel="0" collapsed="false">
      <c r="D266" s="2"/>
      <c r="K266" s="3"/>
    </row>
    <row r="267" customFormat="false" ht="13.8" hidden="false" customHeight="false" outlineLevel="0" collapsed="false">
      <c r="D267" s="2"/>
      <c r="K267" s="3"/>
    </row>
    <row r="268" customFormat="false" ht="13.8" hidden="false" customHeight="false" outlineLevel="0" collapsed="false">
      <c r="D268" s="2"/>
      <c r="K268" s="3"/>
    </row>
    <row r="269" customFormat="false" ht="13.8" hidden="false" customHeight="false" outlineLevel="0" collapsed="false">
      <c r="D269" s="2"/>
      <c r="K269" s="3"/>
    </row>
    <row r="270" customFormat="false" ht="13.8" hidden="false" customHeight="false" outlineLevel="0" collapsed="false">
      <c r="D270" s="2"/>
      <c r="K270" s="3"/>
    </row>
    <row r="271" customFormat="false" ht="13.8" hidden="false" customHeight="false" outlineLevel="0" collapsed="false">
      <c r="D271" s="2"/>
      <c r="K271" s="3"/>
    </row>
    <row r="272" customFormat="false" ht="13.8" hidden="false" customHeight="false" outlineLevel="0" collapsed="false">
      <c r="D272" s="2"/>
      <c r="K272" s="3"/>
    </row>
    <row r="273" customFormat="false" ht="13.8" hidden="false" customHeight="false" outlineLevel="0" collapsed="false">
      <c r="D273" s="2"/>
      <c r="K273" s="3"/>
    </row>
    <row r="274" customFormat="false" ht="13.8" hidden="false" customHeight="false" outlineLevel="0" collapsed="false">
      <c r="D274" s="2"/>
      <c r="K274" s="3"/>
    </row>
    <row r="275" customFormat="false" ht="13.8" hidden="false" customHeight="false" outlineLevel="0" collapsed="false">
      <c r="D275" s="2"/>
      <c r="K275" s="3"/>
    </row>
    <row r="276" customFormat="false" ht="13.8" hidden="false" customHeight="false" outlineLevel="0" collapsed="false">
      <c r="D276" s="2"/>
      <c r="K276" s="3"/>
    </row>
    <row r="277" customFormat="false" ht="13.8" hidden="false" customHeight="false" outlineLevel="0" collapsed="false">
      <c r="D277" s="2"/>
      <c r="K277" s="3"/>
    </row>
    <row r="278" customFormat="false" ht="13.8" hidden="false" customHeight="false" outlineLevel="0" collapsed="false">
      <c r="D278" s="2"/>
      <c r="K278" s="3"/>
    </row>
    <row r="279" customFormat="false" ht="13.8" hidden="false" customHeight="false" outlineLevel="0" collapsed="false">
      <c r="D279" s="2"/>
      <c r="K279" s="3"/>
    </row>
    <row r="280" customFormat="false" ht="13.8" hidden="false" customHeight="false" outlineLevel="0" collapsed="false">
      <c r="D280" s="2"/>
      <c r="K280" s="3"/>
    </row>
    <row r="281" customFormat="false" ht="13.8" hidden="false" customHeight="false" outlineLevel="0" collapsed="false">
      <c r="D281" s="2"/>
      <c r="K281" s="3"/>
    </row>
    <row r="282" customFormat="false" ht="13.8" hidden="false" customHeight="false" outlineLevel="0" collapsed="false">
      <c r="D282" s="2"/>
      <c r="K282" s="3"/>
    </row>
    <row r="283" customFormat="false" ht="13.8" hidden="false" customHeight="false" outlineLevel="0" collapsed="false">
      <c r="D283" s="2"/>
      <c r="K283" s="3"/>
    </row>
    <row r="284" customFormat="false" ht="13.8" hidden="false" customHeight="false" outlineLevel="0" collapsed="false">
      <c r="D284" s="2"/>
      <c r="K284" s="3"/>
    </row>
    <row r="285" customFormat="false" ht="13.8" hidden="false" customHeight="false" outlineLevel="0" collapsed="false">
      <c r="D285" s="2"/>
      <c r="K285" s="3"/>
    </row>
    <row r="286" customFormat="false" ht="13.8" hidden="false" customHeight="false" outlineLevel="0" collapsed="false">
      <c r="D286" s="2"/>
      <c r="K286" s="3"/>
    </row>
    <row r="287" customFormat="false" ht="13.8" hidden="false" customHeight="false" outlineLevel="0" collapsed="false">
      <c r="D287" s="2"/>
      <c r="K287" s="3"/>
    </row>
    <row r="288" customFormat="false" ht="13.8" hidden="false" customHeight="false" outlineLevel="0" collapsed="false">
      <c r="D288" s="2"/>
      <c r="K288" s="3"/>
    </row>
    <row r="289" customFormat="false" ht="13.8" hidden="false" customHeight="false" outlineLevel="0" collapsed="false">
      <c r="D289" s="2"/>
      <c r="K289" s="3"/>
    </row>
    <row r="290" customFormat="false" ht="13.8" hidden="false" customHeight="false" outlineLevel="0" collapsed="false">
      <c r="D290" s="2"/>
      <c r="K290" s="3"/>
    </row>
    <row r="291" customFormat="false" ht="13.8" hidden="false" customHeight="false" outlineLevel="0" collapsed="false">
      <c r="D291" s="2"/>
      <c r="K291" s="3"/>
    </row>
    <row r="292" customFormat="false" ht="13.8" hidden="false" customHeight="false" outlineLevel="0" collapsed="false">
      <c r="D292" s="2"/>
      <c r="K292" s="3"/>
    </row>
    <row r="293" customFormat="false" ht="13.8" hidden="false" customHeight="false" outlineLevel="0" collapsed="false">
      <c r="D293" s="2"/>
      <c r="K293" s="3"/>
    </row>
    <row r="294" customFormat="false" ht="13.8" hidden="false" customHeight="false" outlineLevel="0" collapsed="false">
      <c r="D294" s="2"/>
      <c r="K294" s="3"/>
    </row>
    <row r="295" customFormat="false" ht="13.8" hidden="false" customHeight="false" outlineLevel="0" collapsed="false">
      <c r="D295" s="2"/>
      <c r="K295" s="3"/>
    </row>
    <row r="296" customFormat="false" ht="13.8" hidden="false" customHeight="false" outlineLevel="0" collapsed="false">
      <c r="D296" s="2"/>
      <c r="K296" s="3"/>
    </row>
    <row r="297" customFormat="false" ht="13.8" hidden="false" customHeight="false" outlineLevel="0" collapsed="false">
      <c r="D297" s="2"/>
      <c r="K297" s="3"/>
    </row>
    <row r="298" customFormat="false" ht="13.8" hidden="false" customHeight="false" outlineLevel="0" collapsed="false">
      <c r="D298" s="2"/>
      <c r="K298" s="3"/>
    </row>
    <row r="299" customFormat="false" ht="13.8" hidden="false" customHeight="false" outlineLevel="0" collapsed="false">
      <c r="D299" s="2"/>
      <c r="K299" s="3"/>
    </row>
    <row r="300" customFormat="false" ht="13.8" hidden="false" customHeight="false" outlineLevel="0" collapsed="false">
      <c r="D300" s="2"/>
      <c r="K300" s="3"/>
    </row>
    <row r="301" customFormat="false" ht="13.8" hidden="false" customHeight="false" outlineLevel="0" collapsed="false">
      <c r="D301" s="2"/>
      <c r="K301" s="3"/>
    </row>
    <row r="302" customFormat="false" ht="13.8" hidden="false" customHeight="false" outlineLevel="0" collapsed="false">
      <c r="D302" s="2"/>
      <c r="K302" s="3"/>
    </row>
    <row r="303" customFormat="false" ht="13.8" hidden="false" customHeight="false" outlineLevel="0" collapsed="false">
      <c r="D303" s="2"/>
      <c r="K303" s="3"/>
    </row>
    <row r="304" customFormat="false" ht="13.8" hidden="false" customHeight="false" outlineLevel="0" collapsed="false">
      <c r="D304" s="2"/>
      <c r="K304" s="3"/>
    </row>
    <row r="305" customFormat="false" ht="13.8" hidden="false" customHeight="false" outlineLevel="0" collapsed="false">
      <c r="D305" s="2"/>
      <c r="K305" s="3"/>
    </row>
    <row r="306" customFormat="false" ht="13.8" hidden="false" customHeight="false" outlineLevel="0" collapsed="false">
      <c r="D306" s="2"/>
      <c r="K306" s="3"/>
    </row>
    <row r="307" customFormat="false" ht="13.8" hidden="false" customHeight="false" outlineLevel="0" collapsed="false">
      <c r="D307" s="2"/>
      <c r="K307" s="3"/>
    </row>
    <row r="308" customFormat="false" ht="13.8" hidden="false" customHeight="false" outlineLevel="0" collapsed="false">
      <c r="D308" s="2"/>
      <c r="K308" s="3"/>
    </row>
    <row r="309" customFormat="false" ht="13.8" hidden="false" customHeight="false" outlineLevel="0" collapsed="false">
      <c r="D309" s="2"/>
      <c r="K309" s="3"/>
    </row>
    <row r="310" customFormat="false" ht="13.8" hidden="false" customHeight="false" outlineLevel="0" collapsed="false">
      <c r="D310" s="2"/>
      <c r="K310" s="3"/>
    </row>
    <row r="311" customFormat="false" ht="13.8" hidden="false" customHeight="false" outlineLevel="0" collapsed="false">
      <c r="D311" s="2"/>
      <c r="K311" s="3"/>
    </row>
    <row r="312" customFormat="false" ht="13.8" hidden="false" customHeight="false" outlineLevel="0" collapsed="false">
      <c r="D312" s="2"/>
      <c r="K312" s="3"/>
    </row>
    <row r="313" customFormat="false" ht="13.8" hidden="false" customHeight="false" outlineLevel="0" collapsed="false">
      <c r="D313" s="2"/>
      <c r="K313" s="3"/>
    </row>
    <row r="314" customFormat="false" ht="13.8" hidden="false" customHeight="false" outlineLevel="0" collapsed="false">
      <c r="D314" s="2"/>
      <c r="K314" s="3"/>
    </row>
    <row r="315" customFormat="false" ht="13.8" hidden="false" customHeight="false" outlineLevel="0" collapsed="false">
      <c r="D315" s="2"/>
      <c r="K315" s="3"/>
    </row>
    <row r="316" customFormat="false" ht="13.8" hidden="false" customHeight="false" outlineLevel="0" collapsed="false">
      <c r="D316" s="2"/>
      <c r="K316" s="3"/>
    </row>
    <row r="317" customFormat="false" ht="13.8" hidden="false" customHeight="false" outlineLevel="0" collapsed="false">
      <c r="D317" s="2"/>
      <c r="K317" s="3"/>
    </row>
    <row r="318" customFormat="false" ht="13.8" hidden="false" customHeight="false" outlineLevel="0" collapsed="false">
      <c r="D318" s="2"/>
      <c r="K318" s="3"/>
    </row>
    <row r="319" customFormat="false" ht="13.8" hidden="false" customHeight="false" outlineLevel="0" collapsed="false">
      <c r="D319" s="2"/>
      <c r="K319" s="3"/>
    </row>
    <row r="320" customFormat="false" ht="13.8" hidden="false" customHeight="false" outlineLevel="0" collapsed="false">
      <c r="D320" s="2"/>
      <c r="K320" s="3"/>
    </row>
    <row r="321" customFormat="false" ht="13.8" hidden="false" customHeight="false" outlineLevel="0" collapsed="false">
      <c r="D321" s="2"/>
      <c r="K321" s="3"/>
    </row>
    <row r="322" customFormat="false" ht="13.8" hidden="false" customHeight="false" outlineLevel="0" collapsed="false">
      <c r="D322" s="2"/>
      <c r="K322" s="3"/>
    </row>
    <row r="323" customFormat="false" ht="13.8" hidden="false" customHeight="false" outlineLevel="0" collapsed="false">
      <c r="D323" s="2"/>
      <c r="K323" s="3"/>
    </row>
    <row r="324" customFormat="false" ht="13.8" hidden="false" customHeight="false" outlineLevel="0" collapsed="false">
      <c r="D324" s="2"/>
      <c r="K324" s="3"/>
    </row>
    <row r="325" customFormat="false" ht="13.8" hidden="false" customHeight="false" outlineLevel="0" collapsed="false">
      <c r="D325" s="2"/>
      <c r="K325" s="3"/>
    </row>
    <row r="326" customFormat="false" ht="13.8" hidden="false" customHeight="false" outlineLevel="0" collapsed="false">
      <c r="D326" s="2"/>
      <c r="K326" s="3"/>
    </row>
    <row r="327" customFormat="false" ht="13.8" hidden="false" customHeight="false" outlineLevel="0" collapsed="false">
      <c r="D327" s="2"/>
      <c r="K327" s="3"/>
    </row>
    <row r="328" customFormat="false" ht="13.8" hidden="false" customHeight="false" outlineLevel="0" collapsed="false">
      <c r="D328" s="2"/>
      <c r="K328" s="3"/>
    </row>
    <row r="329" customFormat="false" ht="13.8" hidden="false" customHeight="false" outlineLevel="0" collapsed="false">
      <c r="D329" s="2"/>
      <c r="K329" s="3"/>
    </row>
    <row r="330" customFormat="false" ht="13.8" hidden="false" customHeight="false" outlineLevel="0" collapsed="false">
      <c r="D330" s="2"/>
      <c r="K330" s="3"/>
    </row>
    <row r="331" customFormat="false" ht="13.8" hidden="false" customHeight="false" outlineLevel="0" collapsed="false">
      <c r="D331" s="2"/>
      <c r="K331" s="3"/>
    </row>
    <row r="332" customFormat="false" ht="13.8" hidden="false" customHeight="false" outlineLevel="0" collapsed="false">
      <c r="D332" s="2"/>
      <c r="K332" s="3"/>
    </row>
    <row r="333" customFormat="false" ht="13.8" hidden="false" customHeight="false" outlineLevel="0" collapsed="false">
      <c r="D333" s="2"/>
      <c r="K333" s="3"/>
    </row>
    <row r="334" customFormat="false" ht="13.8" hidden="false" customHeight="false" outlineLevel="0" collapsed="false">
      <c r="D334" s="2"/>
      <c r="K334" s="3"/>
    </row>
    <row r="335" customFormat="false" ht="13.8" hidden="false" customHeight="false" outlineLevel="0" collapsed="false">
      <c r="D335" s="2"/>
      <c r="K335" s="3"/>
    </row>
    <row r="336" customFormat="false" ht="13.8" hidden="false" customHeight="false" outlineLevel="0" collapsed="false">
      <c r="D336" s="2"/>
      <c r="K336" s="3"/>
    </row>
    <row r="337" customFormat="false" ht="13.8" hidden="false" customHeight="false" outlineLevel="0" collapsed="false">
      <c r="D337" s="2"/>
      <c r="K337" s="3"/>
    </row>
    <row r="338" customFormat="false" ht="13.8" hidden="false" customHeight="false" outlineLevel="0" collapsed="false">
      <c r="D338" s="2"/>
      <c r="K338" s="3"/>
    </row>
    <row r="339" customFormat="false" ht="13.8" hidden="false" customHeight="false" outlineLevel="0" collapsed="false">
      <c r="D339" s="2"/>
      <c r="K339" s="3"/>
    </row>
    <row r="340" customFormat="false" ht="13.8" hidden="false" customHeight="false" outlineLevel="0" collapsed="false">
      <c r="D340" s="2"/>
      <c r="K340" s="3"/>
    </row>
    <row r="341" customFormat="false" ht="13.8" hidden="false" customHeight="false" outlineLevel="0" collapsed="false">
      <c r="D341" s="2"/>
      <c r="K341" s="3"/>
    </row>
    <row r="342" customFormat="false" ht="13.8" hidden="false" customHeight="false" outlineLevel="0" collapsed="false">
      <c r="D342" s="2"/>
      <c r="K342" s="3"/>
    </row>
    <row r="343" customFormat="false" ht="13.8" hidden="false" customHeight="false" outlineLevel="0" collapsed="false">
      <c r="D343" s="2"/>
      <c r="K343" s="3"/>
    </row>
    <row r="344" customFormat="false" ht="13.8" hidden="false" customHeight="false" outlineLevel="0" collapsed="false">
      <c r="D344" s="2"/>
      <c r="K344" s="3"/>
    </row>
    <row r="345" customFormat="false" ht="13.8" hidden="false" customHeight="false" outlineLevel="0" collapsed="false">
      <c r="D345" s="2"/>
      <c r="K345" s="3"/>
    </row>
    <row r="346" customFormat="false" ht="13.8" hidden="false" customHeight="false" outlineLevel="0" collapsed="false">
      <c r="D346" s="2"/>
      <c r="K346" s="3"/>
    </row>
    <row r="347" customFormat="false" ht="13.8" hidden="false" customHeight="false" outlineLevel="0" collapsed="false">
      <c r="D347" s="2"/>
      <c r="K347" s="3"/>
    </row>
    <row r="348" customFormat="false" ht="13.8" hidden="false" customHeight="false" outlineLevel="0" collapsed="false">
      <c r="D348" s="2"/>
      <c r="K348" s="3"/>
    </row>
    <row r="349" customFormat="false" ht="13.8" hidden="false" customHeight="false" outlineLevel="0" collapsed="false">
      <c r="D349" s="2"/>
      <c r="K349" s="3"/>
    </row>
    <row r="350" customFormat="false" ht="13.8" hidden="false" customHeight="false" outlineLevel="0" collapsed="false">
      <c r="D350" s="2"/>
      <c r="K350" s="3"/>
    </row>
    <row r="351" customFormat="false" ht="13.8" hidden="false" customHeight="false" outlineLevel="0" collapsed="false">
      <c r="D351" s="2"/>
      <c r="K351" s="3"/>
    </row>
    <row r="352" customFormat="false" ht="13.8" hidden="false" customHeight="false" outlineLevel="0" collapsed="false">
      <c r="D352" s="2"/>
      <c r="K352" s="3"/>
    </row>
    <row r="353" customFormat="false" ht="13.8" hidden="false" customHeight="false" outlineLevel="0" collapsed="false">
      <c r="D353" s="2"/>
      <c r="K353" s="3"/>
    </row>
    <row r="354" customFormat="false" ht="13.8" hidden="false" customHeight="false" outlineLevel="0" collapsed="false">
      <c r="D354" s="2"/>
      <c r="K354" s="3"/>
    </row>
    <row r="355" customFormat="false" ht="13.8" hidden="false" customHeight="false" outlineLevel="0" collapsed="false">
      <c r="D355" s="2"/>
      <c r="K355" s="3"/>
    </row>
    <row r="356" customFormat="false" ht="13.8" hidden="false" customHeight="false" outlineLevel="0" collapsed="false">
      <c r="D356" s="2"/>
      <c r="K356" s="3"/>
    </row>
    <row r="357" customFormat="false" ht="13.8" hidden="false" customHeight="false" outlineLevel="0" collapsed="false">
      <c r="D357" s="2"/>
      <c r="K357" s="3"/>
    </row>
    <row r="358" customFormat="false" ht="13.8" hidden="false" customHeight="false" outlineLevel="0" collapsed="false">
      <c r="D358" s="2"/>
      <c r="K358" s="3"/>
    </row>
    <row r="359" customFormat="false" ht="13.8" hidden="false" customHeight="false" outlineLevel="0" collapsed="false">
      <c r="D359" s="2"/>
      <c r="K359" s="3"/>
    </row>
    <row r="360" customFormat="false" ht="13.8" hidden="false" customHeight="false" outlineLevel="0" collapsed="false">
      <c r="D360" s="2"/>
      <c r="K360" s="3"/>
    </row>
    <row r="361" customFormat="false" ht="13.8" hidden="false" customHeight="false" outlineLevel="0" collapsed="false">
      <c r="D361" s="2"/>
      <c r="K361" s="3"/>
    </row>
    <row r="362" customFormat="false" ht="13.8" hidden="false" customHeight="false" outlineLevel="0" collapsed="false">
      <c r="D362" s="2"/>
      <c r="K362" s="3"/>
    </row>
    <row r="363" customFormat="false" ht="13.8" hidden="false" customHeight="false" outlineLevel="0" collapsed="false">
      <c r="D363" s="2"/>
      <c r="K363" s="3"/>
    </row>
    <row r="364" customFormat="false" ht="13.8" hidden="false" customHeight="false" outlineLevel="0" collapsed="false">
      <c r="D364" s="2"/>
      <c r="K364" s="3"/>
    </row>
    <row r="365" customFormat="false" ht="13.8" hidden="false" customHeight="false" outlineLevel="0" collapsed="false">
      <c r="D365" s="2"/>
      <c r="K365" s="3"/>
    </row>
    <row r="366" customFormat="false" ht="13.8" hidden="false" customHeight="false" outlineLevel="0" collapsed="false">
      <c r="D366" s="2"/>
      <c r="K366" s="3"/>
    </row>
    <row r="367" customFormat="false" ht="13.8" hidden="false" customHeight="false" outlineLevel="0" collapsed="false">
      <c r="D367" s="2"/>
      <c r="K367" s="3"/>
    </row>
    <row r="368" customFormat="false" ht="13.8" hidden="false" customHeight="false" outlineLevel="0" collapsed="false">
      <c r="D368" s="2"/>
      <c r="K368" s="3"/>
    </row>
    <row r="369" customFormat="false" ht="13.8" hidden="false" customHeight="false" outlineLevel="0" collapsed="false">
      <c r="D369" s="2"/>
      <c r="K369" s="3"/>
    </row>
    <row r="370" customFormat="false" ht="13.8" hidden="false" customHeight="false" outlineLevel="0" collapsed="false">
      <c r="D370" s="2"/>
      <c r="K370" s="3"/>
    </row>
    <row r="371" customFormat="false" ht="13.8" hidden="false" customHeight="false" outlineLevel="0" collapsed="false">
      <c r="D371" s="2"/>
      <c r="K371" s="3"/>
    </row>
    <row r="372" customFormat="false" ht="13.8" hidden="false" customHeight="false" outlineLevel="0" collapsed="false">
      <c r="D372" s="2"/>
      <c r="K372" s="3"/>
    </row>
    <row r="373" customFormat="false" ht="13.8" hidden="false" customHeight="false" outlineLevel="0" collapsed="false">
      <c r="D373" s="2"/>
      <c r="K373" s="3"/>
    </row>
    <row r="374" customFormat="false" ht="13.8" hidden="false" customHeight="false" outlineLevel="0" collapsed="false">
      <c r="D374" s="2"/>
      <c r="K374" s="3"/>
    </row>
    <row r="375" customFormat="false" ht="13.8" hidden="false" customHeight="false" outlineLevel="0" collapsed="false">
      <c r="D375" s="2"/>
      <c r="K375" s="3"/>
    </row>
    <row r="376" customFormat="false" ht="13.8" hidden="false" customHeight="false" outlineLevel="0" collapsed="false">
      <c r="D376" s="2"/>
      <c r="K376" s="3"/>
    </row>
    <row r="377" customFormat="false" ht="13.8" hidden="false" customHeight="false" outlineLevel="0" collapsed="false">
      <c r="D377" s="2"/>
      <c r="K377" s="3"/>
    </row>
    <row r="378" customFormat="false" ht="13.8" hidden="false" customHeight="false" outlineLevel="0" collapsed="false">
      <c r="D378" s="2"/>
      <c r="K378" s="3"/>
    </row>
    <row r="379" customFormat="false" ht="13.8" hidden="false" customHeight="false" outlineLevel="0" collapsed="false">
      <c r="D379" s="2"/>
      <c r="K379" s="3"/>
    </row>
    <row r="380" customFormat="false" ht="13.8" hidden="false" customHeight="false" outlineLevel="0" collapsed="false">
      <c r="D380" s="2"/>
      <c r="K380" s="3"/>
    </row>
    <row r="381" customFormat="false" ht="13.8" hidden="false" customHeight="false" outlineLevel="0" collapsed="false">
      <c r="D381" s="2"/>
      <c r="K381" s="3"/>
    </row>
    <row r="382" customFormat="false" ht="13.8" hidden="false" customHeight="false" outlineLevel="0" collapsed="false">
      <c r="D382" s="2"/>
      <c r="K382" s="3"/>
    </row>
    <row r="383" customFormat="false" ht="13.8" hidden="false" customHeight="false" outlineLevel="0" collapsed="false">
      <c r="D383" s="2"/>
      <c r="K383" s="3"/>
    </row>
    <row r="384" customFormat="false" ht="13.8" hidden="false" customHeight="false" outlineLevel="0" collapsed="false">
      <c r="D384" s="2"/>
      <c r="K384" s="3"/>
    </row>
    <row r="385" customFormat="false" ht="13.8" hidden="false" customHeight="false" outlineLevel="0" collapsed="false">
      <c r="D385" s="2"/>
      <c r="K385" s="3"/>
    </row>
    <row r="386" customFormat="false" ht="13.8" hidden="false" customHeight="false" outlineLevel="0" collapsed="false">
      <c r="D386" s="2"/>
      <c r="K386" s="3"/>
    </row>
    <row r="387" customFormat="false" ht="13.8" hidden="false" customHeight="false" outlineLevel="0" collapsed="false">
      <c r="D387" s="2"/>
      <c r="K387" s="3"/>
    </row>
    <row r="388" customFormat="false" ht="13.8" hidden="false" customHeight="false" outlineLevel="0" collapsed="false">
      <c r="D388" s="2"/>
      <c r="K388" s="3"/>
    </row>
    <row r="389" customFormat="false" ht="13.8" hidden="false" customHeight="false" outlineLevel="0" collapsed="false">
      <c r="D389" s="2"/>
      <c r="K389" s="3"/>
    </row>
    <row r="390" customFormat="false" ht="13.8" hidden="false" customHeight="false" outlineLevel="0" collapsed="false">
      <c r="D390" s="2"/>
      <c r="K390" s="3"/>
    </row>
    <row r="391" customFormat="false" ht="13.8" hidden="false" customHeight="false" outlineLevel="0" collapsed="false">
      <c r="D391" s="2"/>
      <c r="K391" s="3"/>
    </row>
    <row r="392" customFormat="false" ht="13.8" hidden="false" customHeight="false" outlineLevel="0" collapsed="false">
      <c r="D392" s="2"/>
      <c r="K392" s="3"/>
    </row>
    <row r="393" customFormat="false" ht="13.8" hidden="false" customHeight="false" outlineLevel="0" collapsed="false">
      <c r="D393" s="2"/>
      <c r="K393" s="3"/>
    </row>
    <row r="394" customFormat="false" ht="13.8" hidden="false" customHeight="false" outlineLevel="0" collapsed="false">
      <c r="D394" s="2"/>
      <c r="K394" s="3"/>
    </row>
    <row r="395" customFormat="false" ht="13.8" hidden="false" customHeight="false" outlineLevel="0" collapsed="false">
      <c r="D395" s="2"/>
      <c r="K395" s="3"/>
    </row>
    <row r="396" customFormat="false" ht="13.8" hidden="false" customHeight="false" outlineLevel="0" collapsed="false">
      <c r="D396" s="2"/>
      <c r="K396" s="3"/>
    </row>
    <row r="397" customFormat="false" ht="13.8" hidden="false" customHeight="false" outlineLevel="0" collapsed="false">
      <c r="D397" s="2"/>
      <c r="K397" s="3"/>
    </row>
    <row r="398" customFormat="false" ht="13.8" hidden="false" customHeight="false" outlineLevel="0" collapsed="false">
      <c r="D398" s="2"/>
      <c r="K398" s="3"/>
    </row>
    <row r="399" customFormat="false" ht="13.8" hidden="false" customHeight="false" outlineLevel="0" collapsed="false">
      <c r="D399" s="2"/>
      <c r="K399" s="3"/>
    </row>
    <row r="400" customFormat="false" ht="13.8" hidden="false" customHeight="false" outlineLevel="0" collapsed="false">
      <c r="D400" s="2"/>
      <c r="K400" s="3"/>
    </row>
    <row r="401" customFormat="false" ht="13.8" hidden="false" customHeight="false" outlineLevel="0" collapsed="false">
      <c r="D401" s="2"/>
      <c r="K401" s="3"/>
    </row>
    <row r="402" customFormat="false" ht="13.8" hidden="false" customHeight="false" outlineLevel="0" collapsed="false">
      <c r="D402" s="2"/>
      <c r="K402" s="3"/>
    </row>
    <row r="403" customFormat="false" ht="13.8" hidden="false" customHeight="false" outlineLevel="0" collapsed="false">
      <c r="D403" s="2"/>
      <c r="K403" s="3"/>
    </row>
    <row r="404" customFormat="false" ht="13.8" hidden="false" customHeight="false" outlineLevel="0" collapsed="false">
      <c r="D404" s="2"/>
      <c r="K404" s="3"/>
    </row>
    <row r="405" customFormat="false" ht="13.8" hidden="false" customHeight="false" outlineLevel="0" collapsed="false">
      <c r="D405" s="2"/>
      <c r="K405" s="3"/>
    </row>
    <row r="406" customFormat="false" ht="13.8" hidden="false" customHeight="false" outlineLevel="0" collapsed="false">
      <c r="D406" s="2"/>
      <c r="K406" s="3"/>
    </row>
    <row r="407" customFormat="false" ht="13.8" hidden="false" customHeight="false" outlineLevel="0" collapsed="false">
      <c r="D407" s="2"/>
      <c r="K407" s="3"/>
    </row>
    <row r="408" customFormat="false" ht="13.8" hidden="false" customHeight="false" outlineLevel="0" collapsed="false">
      <c r="D408" s="2"/>
      <c r="K408" s="3"/>
    </row>
    <row r="409" customFormat="false" ht="13.8" hidden="false" customHeight="false" outlineLevel="0" collapsed="false">
      <c r="D409" s="2"/>
      <c r="K409" s="3"/>
    </row>
    <row r="410" customFormat="false" ht="13.8" hidden="false" customHeight="false" outlineLevel="0" collapsed="false">
      <c r="D410" s="2"/>
      <c r="K410" s="3"/>
    </row>
    <row r="411" customFormat="false" ht="13.8" hidden="false" customHeight="false" outlineLevel="0" collapsed="false">
      <c r="D411" s="2"/>
      <c r="K411" s="3"/>
    </row>
    <row r="412" customFormat="false" ht="13.8" hidden="false" customHeight="false" outlineLevel="0" collapsed="false">
      <c r="D412" s="2"/>
      <c r="K412" s="3"/>
    </row>
    <row r="413" customFormat="false" ht="13.8" hidden="false" customHeight="false" outlineLevel="0" collapsed="false">
      <c r="D413" s="2"/>
      <c r="K413" s="3"/>
    </row>
    <row r="414" customFormat="false" ht="13.8" hidden="false" customHeight="false" outlineLevel="0" collapsed="false">
      <c r="D414" s="2"/>
      <c r="K414" s="3"/>
    </row>
    <row r="415" customFormat="false" ht="13.8" hidden="false" customHeight="false" outlineLevel="0" collapsed="false">
      <c r="D415" s="2"/>
      <c r="K415" s="3"/>
    </row>
    <row r="416" customFormat="false" ht="13.8" hidden="false" customHeight="false" outlineLevel="0" collapsed="false">
      <c r="D416" s="2"/>
      <c r="K416" s="3"/>
    </row>
    <row r="417" customFormat="false" ht="13.8" hidden="false" customHeight="false" outlineLevel="0" collapsed="false">
      <c r="D417" s="2"/>
      <c r="K417" s="3"/>
    </row>
    <row r="418" customFormat="false" ht="13.8" hidden="false" customHeight="false" outlineLevel="0" collapsed="false">
      <c r="D418" s="2"/>
      <c r="K418" s="3"/>
    </row>
    <row r="419" customFormat="false" ht="13.8" hidden="false" customHeight="false" outlineLevel="0" collapsed="false">
      <c r="D419" s="2"/>
      <c r="K419" s="3"/>
    </row>
    <row r="420" customFormat="false" ht="13.8" hidden="false" customHeight="false" outlineLevel="0" collapsed="false">
      <c r="D420" s="2"/>
      <c r="K420" s="3"/>
    </row>
    <row r="421" customFormat="false" ht="13.8" hidden="false" customHeight="false" outlineLevel="0" collapsed="false">
      <c r="D421" s="2"/>
      <c r="K421" s="3"/>
    </row>
    <row r="422" customFormat="false" ht="13.8" hidden="false" customHeight="false" outlineLevel="0" collapsed="false">
      <c r="D422" s="2"/>
      <c r="K422" s="3"/>
    </row>
    <row r="423" customFormat="false" ht="13.8" hidden="false" customHeight="false" outlineLevel="0" collapsed="false">
      <c r="D423" s="2"/>
      <c r="K423" s="3"/>
    </row>
    <row r="424" customFormat="false" ht="13.8" hidden="false" customHeight="false" outlineLevel="0" collapsed="false">
      <c r="D424" s="2"/>
      <c r="K424" s="3"/>
    </row>
    <row r="425" customFormat="false" ht="13.8" hidden="false" customHeight="false" outlineLevel="0" collapsed="false">
      <c r="D425" s="2"/>
      <c r="K425" s="3"/>
    </row>
    <row r="426" customFormat="false" ht="13.8" hidden="false" customHeight="false" outlineLevel="0" collapsed="false">
      <c r="D426" s="2"/>
      <c r="K426" s="3"/>
    </row>
    <row r="427" customFormat="false" ht="13.8" hidden="false" customHeight="false" outlineLevel="0" collapsed="false">
      <c r="D427" s="2"/>
      <c r="K427" s="3"/>
    </row>
    <row r="428" customFormat="false" ht="13.8" hidden="false" customHeight="false" outlineLevel="0" collapsed="false">
      <c r="D428" s="2"/>
      <c r="K428" s="3"/>
    </row>
    <row r="429" customFormat="false" ht="13.8" hidden="false" customHeight="false" outlineLevel="0" collapsed="false">
      <c r="D429" s="2"/>
      <c r="K429" s="3"/>
    </row>
    <row r="430" customFormat="false" ht="13.8" hidden="false" customHeight="false" outlineLevel="0" collapsed="false">
      <c r="D430" s="2"/>
      <c r="K430" s="3"/>
    </row>
    <row r="431" customFormat="false" ht="13.8" hidden="false" customHeight="false" outlineLevel="0" collapsed="false">
      <c r="D431" s="2"/>
      <c r="K431" s="3"/>
    </row>
    <row r="432" customFormat="false" ht="13.8" hidden="false" customHeight="false" outlineLevel="0" collapsed="false">
      <c r="D432" s="2"/>
      <c r="K432" s="3"/>
    </row>
    <row r="433" customFormat="false" ht="13.8" hidden="false" customHeight="false" outlineLevel="0" collapsed="false">
      <c r="D433" s="2"/>
      <c r="K433" s="3"/>
    </row>
    <row r="434" customFormat="false" ht="13.8" hidden="false" customHeight="false" outlineLevel="0" collapsed="false">
      <c r="D434" s="2"/>
      <c r="K434" s="3"/>
    </row>
    <row r="435" customFormat="false" ht="13.8" hidden="false" customHeight="false" outlineLevel="0" collapsed="false">
      <c r="D435" s="2"/>
      <c r="K435" s="3"/>
    </row>
    <row r="436" customFormat="false" ht="13.8" hidden="false" customHeight="false" outlineLevel="0" collapsed="false">
      <c r="D436" s="2"/>
      <c r="K436" s="3"/>
    </row>
    <row r="437" customFormat="false" ht="13.8" hidden="false" customHeight="false" outlineLevel="0" collapsed="false">
      <c r="D437" s="2"/>
      <c r="K437" s="3"/>
    </row>
    <row r="438" customFormat="false" ht="13.8" hidden="false" customHeight="false" outlineLevel="0" collapsed="false">
      <c r="D438" s="2"/>
      <c r="K438" s="3"/>
    </row>
    <row r="439" customFormat="false" ht="13.8" hidden="false" customHeight="false" outlineLevel="0" collapsed="false">
      <c r="D439" s="2"/>
      <c r="K439" s="3"/>
    </row>
    <row r="440" customFormat="false" ht="13.8" hidden="false" customHeight="false" outlineLevel="0" collapsed="false">
      <c r="D440" s="2"/>
      <c r="K440" s="3"/>
    </row>
    <row r="441" customFormat="false" ht="13.8" hidden="false" customHeight="false" outlineLevel="0" collapsed="false">
      <c r="D441" s="2"/>
      <c r="K441" s="3"/>
    </row>
    <row r="442" customFormat="false" ht="13.8" hidden="false" customHeight="false" outlineLevel="0" collapsed="false">
      <c r="D442" s="2"/>
      <c r="K442" s="3"/>
    </row>
    <row r="443" customFormat="false" ht="13.8" hidden="false" customHeight="false" outlineLevel="0" collapsed="false">
      <c r="D443" s="2"/>
      <c r="K443" s="3"/>
    </row>
    <row r="444" customFormat="false" ht="13.8" hidden="false" customHeight="false" outlineLevel="0" collapsed="false">
      <c r="D444" s="2"/>
      <c r="K444" s="3"/>
    </row>
    <row r="445" customFormat="false" ht="13.8" hidden="false" customHeight="false" outlineLevel="0" collapsed="false">
      <c r="D445" s="2"/>
      <c r="K445" s="3"/>
    </row>
    <row r="446" customFormat="false" ht="13.8" hidden="false" customHeight="false" outlineLevel="0" collapsed="false">
      <c r="D446" s="2"/>
      <c r="K446" s="3"/>
    </row>
    <row r="447" customFormat="false" ht="13.8" hidden="false" customHeight="false" outlineLevel="0" collapsed="false">
      <c r="D447" s="2"/>
      <c r="K447" s="3"/>
    </row>
    <row r="448" customFormat="false" ht="13.8" hidden="false" customHeight="false" outlineLevel="0" collapsed="false">
      <c r="D448" s="2"/>
      <c r="K448" s="3"/>
    </row>
    <row r="449" customFormat="false" ht="13.8" hidden="false" customHeight="false" outlineLevel="0" collapsed="false">
      <c r="D449" s="2"/>
      <c r="K449" s="3"/>
    </row>
    <row r="450" customFormat="false" ht="13.8" hidden="false" customHeight="false" outlineLevel="0" collapsed="false">
      <c r="D450" s="2"/>
      <c r="K450" s="3"/>
    </row>
    <row r="451" customFormat="false" ht="13.8" hidden="false" customHeight="false" outlineLevel="0" collapsed="false">
      <c r="D451" s="2"/>
      <c r="K451" s="3"/>
    </row>
    <row r="452" customFormat="false" ht="13.8" hidden="false" customHeight="false" outlineLevel="0" collapsed="false">
      <c r="D452" s="2"/>
      <c r="K452" s="3"/>
    </row>
    <row r="453" customFormat="false" ht="13.8" hidden="false" customHeight="false" outlineLevel="0" collapsed="false">
      <c r="D453" s="2"/>
      <c r="K453" s="3"/>
    </row>
    <row r="454" customFormat="false" ht="13.8" hidden="false" customHeight="false" outlineLevel="0" collapsed="false">
      <c r="D454" s="2"/>
      <c r="K454" s="3"/>
    </row>
    <row r="455" customFormat="false" ht="13.8" hidden="false" customHeight="false" outlineLevel="0" collapsed="false">
      <c r="D455" s="2"/>
      <c r="K455" s="3"/>
    </row>
    <row r="456" customFormat="false" ht="13.8" hidden="false" customHeight="false" outlineLevel="0" collapsed="false">
      <c r="D456" s="2"/>
      <c r="K456" s="3"/>
    </row>
    <row r="457" customFormat="false" ht="13.8" hidden="false" customHeight="false" outlineLevel="0" collapsed="false">
      <c r="D457" s="2"/>
      <c r="K457" s="3"/>
    </row>
    <row r="458" customFormat="false" ht="13.8" hidden="false" customHeight="false" outlineLevel="0" collapsed="false">
      <c r="D458" s="2"/>
      <c r="K458" s="3"/>
    </row>
    <row r="459" customFormat="false" ht="13.8" hidden="false" customHeight="false" outlineLevel="0" collapsed="false">
      <c r="D459" s="2"/>
      <c r="K459" s="3"/>
    </row>
    <row r="460" customFormat="false" ht="13.8" hidden="false" customHeight="false" outlineLevel="0" collapsed="false">
      <c r="D460" s="2"/>
      <c r="K460" s="3"/>
    </row>
    <row r="461" customFormat="false" ht="13.8" hidden="false" customHeight="false" outlineLevel="0" collapsed="false">
      <c r="D461" s="2"/>
      <c r="K461" s="3"/>
    </row>
    <row r="462" customFormat="false" ht="13.8" hidden="false" customHeight="false" outlineLevel="0" collapsed="false">
      <c r="D462" s="2"/>
      <c r="K462" s="3"/>
    </row>
    <row r="463" customFormat="false" ht="13.8" hidden="false" customHeight="false" outlineLevel="0" collapsed="false">
      <c r="D463" s="2"/>
      <c r="K463" s="3"/>
    </row>
    <row r="464" customFormat="false" ht="13.8" hidden="false" customHeight="false" outlineLevel="0" collapsed="false">
      <c r="D464" s="2"/>
      <c r="K464" s="3"/>
    </row>
    <row r="465" customFormat="false" ht="13.8" hidden="false" customHeight="false" outlineLevel="0" collapsed="false">
      <c r="D465" s="2"/>
      <c r="K465" s="3"/>
    </row>
    <row r="466" customFormat="false" ht="13.8" hidden="false" customHeight="false" outlineLevel="0" collapsed="false">
      <c r="D466" s="2"/>
      <c r="K466" s="3"/>
    </row>
    <row r="467" customFormat="false" ht="13.8" hidden="false" customHeight="false" outlineLevel="0" collapsed="false">
      <c r="D467" s="2"/>
      <c r="K467" s="3"/>
    </row>
    <row r="468" customFormat="false" ht="13.8" hidden="false" customHeight="false" outlineLevel="0" collapsed="false">
      <c r="D468" s="2"/>
      <c r="K468" s="3"/>
    </row>
    <row r="469" customFormat="false" ht="13.8" hidden="false" customHeight="false" outlineLevel="0" collapsed="false">
      <c r="D469" s="2"/>
      <c r="K469" s="3"/>
    </row>
    <row r="470" customFormat="false" ht="13.8" hidden="false" customHeight="false" outlineLevel="0" collapsed="false">
      <c r="D470" s="2"/>
      <c r="K470" s="3"/>
    </row>
    <row r="471" customFormat="false" ht="13.8" hidden="false" customHeight="false" outlineLevel="0" collapsed="false">
      <c r="D471" s="2"/>
      <c r="K471" s="3"/>
    </row>
    <row r="472" customFormat="false" ht="13.8" hidden="false" customHeight="false" outlineLevel="0" collapsed="false">
      <c r="D472" s="2"/>
      <c r="K472" s="3"/>
    </row>
    <row r="473" customFormat="false" ht="13.8" hidden="false" customHeight="false" outlineLevel="0" collapsed="false">
      <c r="D473" s="2"/>
      <c r="K473" s="3"/>
    </row>
    <row r="474" customFormat="false" ht="13.8" hidden="false" customHeight="false" outlineLevel="0" collapsed="false">
      <c r="D474" s="2"/>
      <c r="K474" s="3"/>
    </row>
    <row r="475" customFormat="false" ht="13.8" hidden="false" customHeight="false" outlineLevel="0" collapsed="false">
      <c r="D475" s="2"/>
      <c r="K475" s="3"/>
    </row>
    <row r="476" customFormat="false" ht="13.8" hidden="false" customHeight="false" outlineLevel="0" collapsed="false">
      <c r="D476" s="2"/>
      <c r="K476" s="3"/>
    </row>
    <row r="477" customFormat="false" ht="13.8" hidden="false" customHeight="false" outlineLevel="0" collapsed="false">
      <c r="D477" s="2"/>
      <c r="K477" s="3"/>
    </row>
    <row r="478" customFormat="false" ht="13.8" hidden="false" customHeight="false" outlineLevel="0" collapsed="false">
      <c r="D478" s="2"/>
      <c r="K478" s="3"/>
    </row>
    <row r="479" customFormat="false" ht="13.8" hidden="false" customHeight="false" outlineLevel="0" collapsed="false">
      <c r="D479" s="2"/>
      <c r="K479" s="3"/>
    </row>
    <row r="480" customFormat="false" ht="13.8" hidden="false" customHeight="false" outlineLevel="0" collapsed="false">
      <c r="D480" s="2"/>
      <c r="K480" s="3"/>
    </row>
    <row r="481" customFormat="false" ht="13.8" hidden="false" customHeight="false" outlineLevel="0" collapsed="false">
      <c r="D481" s="2"/>
      <c r="K481" s="3"/>
    </row>
    <row r="482" customFormat="false" ht="13.8" hidden="false" customHeight="false" outlineLevel="0" collapsed="false">
      <c r="D482" s="2"/>
      <c r="K482" s="3"/>
    </row>
    <row r="483" customFormat="false" ht="13.8" hidden="false" customHeight="false" outlineLevel="0" collapsed="false">
      <c r="D483" s="2"/>
      <c r="K483" s="3"/>
    </row>
    <row r="484" customFormat="false" ht="13.8" hidden="false" customHeight="false" outlineLevel="0" collapsed="false">
      <c r="D484" s="2"/>
      <c r="K484" s="3"/>
    </row>
    <row r="485" customFormat="false" ht="13.8" hidden="false" customHeight="false" outlineLevel="0" collapsed="false">
      <c r="D485" s="2"/>
      <c r="K485" s="3"/>
    </row>
    <row r="486" customFormat="false" ht="13.8" hidden="false" customHeight="false" outlineLevel="0" collapsed="false">
      <c r="D486" s="2"/>
      <c r="K486" s="3"/>
    </row>
    <row r="487" customFormat="false" ht="13.8" hidden="false" customHeight="false" outlineLevel="0" collapsed="false">
      <c r="D487" s="2"/>
      <c r="K487" s="3"/>
    </row>
    <row r="488" customFormat="false" ht="13.8" hidden="false" customHeight="false" outlineLevel="0" collapsed="false">
      <c r="D488" s="2"/>
      <c r="K488" s="3"/>
    </row>
    <row r="489" customFormat="false" ht="13.8" hidden="false" customHeight="false" outlineLevel="0" collapsed="false">
      <c r="D489" s="2"/>
      <c r="K489" s="3"/>
    </row>
    <row r="490" customFormat="false" ht="13.8" hidden="false" customHeight="false" outlineLevel="0" collapsed="false">
      <c r="D490" s="2"/>
      <c r="K490" s="3"/>
    </row>
    <row r="491" customFormat="false" ht="13.8" hidden="false" customHeight="false" outlineLevel="0" collapsed="false">
      <c r="D491" s="2"/>
      <c r="K491" s="3"/>
    </row>
    <row r="492" customFormat="false" ht="13.8" hidden="false" customHeight="false" outlineLevel="0" collapsed="false">
      <c r="D492" s="2"/>
      <c r="K492" s="3"/>
    </row>
    <row r="493" customFormat="false" ht="13.8" hidden="false" customHeight="false" outlineLevel="0" collapsed="false">
      <c r="D493" s="2"/>
      <c r="K493" s="3"/>
    </row>
    <row r="494" customFormat="false" ht="13.8" hidden="false" customHeight="false" outlineLevel="0" collapsed="false">
      <c r="D494" s="2"/>
      <c r="K494" s="3"/>
    </row>
    <row r="495" customFormat="false" ht="13.8" hidden="false" customHeight="false" outlineLevel="0" collapsed="false">
      <c r="D495" s="2"/>
      <c r="K495" s="3"/>
    </row>
    <row r="496" customFormat="false" ht="13.8" hidden="false" customHeight="false" outlineLevel="0" collapsed="false">
      <c r="D496" s="2"/>
      <c r="K496" s="3"/>
    </row>
    <row r="497" customFormat="false" ht="13.8" hidden="false" customHeight="false" outlineLevel="0" collapsed="false">
      <c r="D497" s="2"/>
      <c r="K497" s="3"/>
    </row>
    <row r="498" customFormat="false" ht="13.8" hidden="false" customHeight="false" outlineLevel="0" collapsed="false">
      <c r="D498" s="2"/>
      <c r="K498" s="3"/>
    </row>
    <row r="499" customFormat="false" ht="13.8" hidden="false" customHeight="false" outlineLevel="0" collapsed="false">
      <c r="D499" s="2"/>
      <c r="K499" s="3"/>
    </row>
    <row r="500" customFormat="false" ht="13.8" hidden="false" customHeight="false" outlineLevel="0" collapsed="false">
      <c r="D500" s="2"/>
      <c r="K500" s="3"/>
    </row>
    <row r="501" customFormat="false" ht="13.8" hidden="false" customHeight="false" outlineLevel="0" collapsed="false">
      <c r="D501" s="2"/>
      <c r="K501" s="3"/>
    </row>
    <row r="502" customFormat="false" ht="13.8" hidden="false" customHeight="false" outlineLevel="0" collapsed="false">
      <c r="D502" s="2"/>
      <c r="K502" s="3"/>
    </row>
    <row r="503" customFormat="false" ht="13.8" hidden="false" customHeight="false" outlineLevel="0" collapsed="false">
      <c r="D503" s="2"/>
      <c r="K503" s="3"/>
    </row>
    <row r="504" customFormat="false" ht="13.8" hidden="false" customHeight="false" outlineLevel="0" collapsed="false">
      <c r="D504" s="2"/>
      <c r="K504" s="3"/>
    </row>
    <row r="505" customFormat="false" ht="13.8" hidden="false" customHeight="false" outlineLevel="0" collapsed="false">
      <c r="D505" s="2"/>
      <c r="K505" s="3"/>
    </row>
    <row r="506" customFormat="false" ht="13.8" hidden="false" customHeight="false" outlineLevel="0" collapsed="false">
      <c r="D506" s="2"/>
      <c r="K506" s="3"/>
    </row>
    <row r="507" customFormat="false" ht="13.8" hidden="false" customHeight="false" outlineLevel="0" collapsed="false">
      <c r="D507" s="2"/>
      <c r="K507" s="3"/>
    </row>
    <row r="508" customFormat="false" ht="13.8" hidden="false" customHeight="false" outlineLevel="0" collapsed="false">
      <c r="D508" s="2"/>
      <c r="K508" s="3"/>
    </row>
    <row r="509" customFormat="false" ht="13.8" hidden="false" customHeight="false" outlineLevel="0" collapsed="false">
      <c r="D509" s="2"/>
      <c r="K509" s="3"/>
    </row>
    <row r="510" customFormat="false" ht="13.8" hidden="false" customHeight="false" outlineLevel="0" collapsed="false">
      <c r="D510" s="2"/>
      <c r="K510" s="3"/>
    </row>
    <row r="511" customFormat="false" ht="13.8" hidden="false" customHeight="false" outlineLevel="0" collapsed="false">
      <c r="D511" s="2"/>
      <c r="K511" s="3"/>
    </row>
    <row r="512" customFormat="false" ht="13.8" hidden="false" customHeight="false" outlineLevel="0" collapsed="false">
      <c r="D512" s="2"/>
      <c r="K512" s="3"/>
    </row>
    <row r="513" customFormat="false" ht="13.8" hidden="false" customHeight="false" outlineLevel="0" collapsed="false">
      <c r="D513" s="2"/>
      <c r="K513" s="3"/>
    </row>
    <row r="514" customFormat="false" ht="13.8" hidden="false" customHeight="false" outlineLevel="0" collapsed="false">
      <c r="D514" s="2"/>
      <c r="K514" s="3"/>
    </row>
    <row r="515" customFormat="false" ht="13.8" hidden="false" customHeight="false" outlineLevel="0" collapsed="false">
      <c r="D515" s="2"/>
      <c r="K515" s="3"/>
    </row>
    <row r="516" customFormat="false" ht="13.8" hidden="false" customHeight="false" outlineLevel="0" collapsed="false">
      <c r="D516" s="2"/>
      <c r="K516" s="3"/>
    </row>
    <row r="517" customFormat="false" ht="13.8" hidden="false" customHeight="false" outlineLevel="0" collapsed="false">
      <c r="D517" s="2"/>
      <c r="K517" s="3"/>
    </row>
    <row r="518" customFormat="false" ht="13.8" hidden="false" customHeight="false" outlineLevel="0" collapsed="false">
      <c r="D518" s="2"/>
      <c r="K518" s="3"/>
    </row>
    <row r="519" customFormat="false" ht="13.8" hidden="false" customHeight="false" outlineLevel="0" collapsed="false">
      <c r="D519" s="2"/>
      <c r="K519" s="3"/>
    </row>
    <row r="520" customFormat="false" ht="13.8" hidden="false" customHeight="false" outlineLevel="0" collapsed="false">
      <c r="D520" s="2"/>
      <c r="K520" s="3"/>
    </row>
    <row r="521" customFormat="false" ht="13.8" hidden="false" customHeight="false" outlineLevel="0" collapsed="false">
      <c r="D521" s="2"/>
      <c r="K521" s="3"/>
    </row>
    <row r="522" customFormat="false" ht="13.8" hidden="false" customHeight="false" outlineLevel="0" collapsed="false">
      <c r="D522" s="2"/>
      <c r="K522" s="3"/>
    </row>
    <row r="523" customFormat="false" ht="13.8" hidden="false" customHeight="false" outlineLevel="0" collapsed="false">
      <c r="D523" s="2"/>
      <c r="K523" s="3"/>
    </row>
    <row r="524" customFormat="false" ht="13.8" hidden="false" customHeight="false" outlineLevel="0" collapsed="false">
      <c r="D524" s="2"/>
      <c r="K524" s="3"/>
    </row>
    <row r="525" customFormat="false" ht="13.8" hidden="false" customHeight="false" outlineLevel="0" collapsed="false">
      <c r="D525" s="2"/>
      <c r="K525" s="3"/>
    </row>
    <row r="526" customFormat="false" ht="13.8" hidden="false" customHeight="false" outlineLevel="0" collapsed="false">
      <c r="D526" s="2"/>
      <c r="K526" s="3"/>
    </row>
    <row r="527" customFormat="false" ht="13.8" hidden="false" customHeight="false" outlineLevel="0" collapsed="false">
      <c r="D527" s="2"/>
      <c r="K527" s="3"/>
    </row>
    <row r="528" customFormat="false" ht="13.8" hidden="false" customHeight="false" outlineLevel="0" collapsed="false">
      <c r="D528" s="2"/>
      <c r="K528" s="3"/>
    </row>
    <row r="529" customFormat="false" ht="13.8" hidden="false" customHeight="false" outlineLevel="0" collapsed="false">
      <c r="D529" s="2"/>
      <c r="K529" s="3"/>
    </row>
    <row r="530" customFormat="false" ht="13.8" hidden="false" customHeight="false" outlineLevel="0" collapsed="false">
      <c r="D530" s="2"/>
      <c r="K530" s="3"/>
    </row>
    <row r="531" customFormat="false" ht="13.8" hidden="false" customHeight="false" outlineLevel="0" collapsed="false">
      <c r="D531" s="2"/>
      <c r="K531" s="3"/>
    </row>
    <row r="532" customFormat="false" ht="13.8" hidden="false" customHeight="false" outlineLevel="0" collapsed="false">
      <c r="D532" s="2"/>
      <c r="K532" s="3"/>
    </row>
    <row r="533" customFormat="false" ht="13.8" hidden="false" customHeight="false" outlineLevel="0" collapsed="false">
      <c r="D533" s="2"/>
      <c r="K533" s="3"/>
    </row>
    <row r="534" customFormat="false" ht="13.8" hidden="false" customHeight="false" outlineLevel="0" collapsed="false">
      <c r="D534" s="2"/>
      <c r="K534" s="3"/>
    </row>
    <row r="535" customFormat="false" ht="13.8" hidden="false" customHeight="false" outlineLevel="0" collapsed="false">
      <c r="D535" s="2"/>
      <c r="K535" s="3"/>
    </row>
    <row r="536" customFormat="false" ht="13.8" hidden="false" customHeight="false" outlineLevel="0" collapsed="false">
      <c r="D536" s="2"/>
      <c r="K536" s="3"/>
    </row>
    <row r="537" customFormat="false" ht="13.8" hidden="false" customHeight="false" outlineLevel="0" collapsed="false">
      <c r="D537" s="2"/>
      <c r="K537" s="3"/>
    </row>
    <row r="538" customFormat="false" ht="13.8" hidden="false" customHeight="false" outlineLevel="0" collapsed="false">
      <c r="D538" s="2"/>
      <c r="K538" s="3"/>
    </row>
    <row r="539" customFormat="false" ht="13.8" hidden="false" customHeight="false" outlineLevel="0" collapsed="false">
      <c r="D539" s="2"/>
      <c r="K539" s="3"/>
    </row>
    <row r="540" customFormat="false" ht="13.8" hidden="false" customHeight="false" outlineLevel="0" collapsed="false">
      <c r="D540" s="2"/>
      <c r="K540" s="3"/>
    </row>
    <row r="541" customFormat="false" ht="13.8" hidden="false" customHeight="false" outlineLevel="0" collapsed="false">
      <c r="D541" s="2"/>
      <c r="K541" s="3"/>
    </row>
    <row r="542" customFormat="false" ht="13.8" hidden="false" customHeight="false" outlineLevel="0" collapsed="false">
      <c r="D542" s="2"/>
      <c r="K542" s="3"/>
    </row>
    <row r="543" customFormat="false" ht="13.8" hidden="false" customHeight="false" outlineLevel="0" collapsed="false">
      <c r="D543" s="2"/>
      <c r="K543" s="3"/>
    </row>
    <row r="544" customFormat="false" ht="13.8" hidden="false" customHeight="false" outlineLevel="0" collapsed="false">
      <c r="D544" s="2"/>
      <c r="K544" s="3"/>
    </row>
    <row r="545" customFormat="false" ht="13.8" hidden="false" customHeight="false" outlineLevel="0" collapsed="false">
      <c r="D545" s="2"/>
      <c r="K545" s="3"/>
    </row>
    <row r="546" customFormat="false" ht="13.8" hidden="false" customHeight="false" outlineLevel="0" collapsed="false">
      <c r="D546" s="2"/>
      <c r="K546" s="3"/>
    </row>
    <row r="547" customFormat="false" ht="13.8" hidden="false" customHeight="false" outlineLevel="0" collapsed="false">
      <c r="D547" s="2"/>
      <c r="K547" s="3"/>
    </row>
    <row r="548" customFormat="false" ht="13.8" hidden="false" customHeight="false" outlineLevel="0" collapsed="false">
      <c r="D548" s="2"/>
      <c r="K548" s="3"/>
    </row>
    <row r="549" customFormat="false" ht="13.8" hidden="false" customHeight="false" outlineLevel="0" collapsed="false">
      <c r="D549" s="2"/>
      <c r="K549" s="3"/>
    </row>
    <row r="550" customFormat="false" ht="13.8" hidden="false" customHeight="false" outlineLevel="0" collapsed="false">
      <c r="D550" s="2"/>
      <c r="K550" s="3"/>
    </row>
    <row r="551" customFormat="false" ht="13.8" hidden="false" customHeight="false" outlineLevel="0" collapsed="false">
      <c r="D551" s="2"/>
      <c r="K551" s="3"/>
    </row>
    <row r="552" customFormat="false" ht="13.8" hidden="false" customHeight="false" outlineLevel="0" collapsed="false">
      <c r="D552" s="2"/>
      <c r="K552" s="3"/>
    </row>
    <row r="553" customFormat="false" ht="13.8" hidden="false" customHeight="false" outlineLevel="0" collapsed="false">
      <c r="D553" s="2"/>
      <c r="K553" s="3"/>
    </row>
    <row r="554" customFormat="false" ht="13.8" hidden="false" customHeight="false" outlineLevel="0" collapsed="false">
      <c r="D554" s="2"/>
      <c r="K554" s="3"/>
    </row>
    <row r="555" customFormat="false" ht="13.8" hidden="false" customHeight="false" outlineLevel="0" collapsed="false">
      <c r="D555" s="2"/>
      <c r="K555" s="3"/>
    </row>
    <row r="556" customFormat="false" ht="13.8" hidden="false" customHeight="false" outlineLevel="0" collapsed="false">
      <c r="D556" s="2"/>
      <c r="K556" s="3"/>
    </row>
    <row r="557" customFormat="false" ht="13.8" hidden="false" customHeight="false" outlineLevel="0" collapsed="false">
      <c r="D557" s="2"/>
      <c r="K557" s="3"/>
    </row>
    <row r="558" customFormat="false" ht="13.8" hidden="false" customHeight="false" outlineLevel="0" collapsed="false">
      <c r="D558" s="2"/>
      <c r="K558" s="3"/>
    </row>
    <row r="559" customFormat="false" ht="13.8" hidden="false" customHeight="false" outlineLevel="0" collapsed="false">
      <c r="D559" s="2"/>
      <c r="K559" s="3"/>
    </row>
    <row r="560" customFormat="false" ht="13.8" hidden="false" customHeight="false" outlineLevel="0" collapsed="false">
      <c r="D560" s="2"/>
      <c r="K560" s="3"/>
    </row>
    <row r="561" customFormat="false" ht="13.8" hidden="false" customHeight="false" outlineLevel="0" collapsed="false">
      <c r="D561" s="2"/>
      <c r="K561" s="3"/>
    </row>
    <row r="562" customFormat="false" ht="13.8" hidden="false" customHeight="false" outlineLevel="0" collapsed="false">
      <c r="D562" s="2"/>
      <c r="K562" s="3"/>
    </row>
    <row r="563" customFormat="false" ht="13.8" hidden="false" customHeight="false" outlineLevel="0" collapsed="false">
      <c r="D563" s="2"/>
      <c r="K563" s="3"/>
    </row>
    <row r="564" customFormat="false" ht="13.8" hidden="false" customHeight="false" outlineLevel="0" collapsed="false">
      <c r="D564" s="2"/>
      <c r="K564" s="3"/>
    </row>
    <row r="565" customFormat="false" ht="13.8" hidden="false" customHeight="false" outlineLevel="0" collapsed="false">
      <c r="D565" s="2"/>
      <c r="K565" s="3"/>
    </row>
    <row r="566" customFormat="false" ht="13.8" hidden="false" customHeight="false" outlineLevel="0" collapsed="false">
      <c r="D566" s="2"/>
      <c r="K566" s="3"/>
    </row>
    <row r="567" customFormat="false" ht="13.8" hidden="false" customHeight="false" outlineLevel="0" collapsed="false">
      <c r="D567" s="2"/>
      <c r="K567" s="3"/>
    </row>
    <row r="568" customFormat="false" ht="13.8" hidden="false" customHeight="false" outlineLevel="0" collapsed="false">
      <c r="D568" s="2"/>
      <c r="K568" s="3"/>
    </row>
    <row r="569" customFormat="false" ht="13.8" hidden="false" customHeight="false" outlineLevel="0" collapsed="false">
      <c r="D569" s="2"/>
      <c r="K569" s="3"/>
    </row>
    <row r="570" customFormat="false" ht="13.8" hidden="false" customHeight="false" outlineLevel="0" collapsed="false">
      <c r="D570" s="2"/>
      <c r="K570" s="3"/>
    </row>
    <row r="571" customFormat="false" ht="13.8" hidden="false" customHeight="false" outlineLevel="0" collapsed="false">
      <c r="D571" s="2"/>
      <c r="K571" s="3"/>
    </row>
    <row r="572" customFormat="false" ht="13.8" hidden="false" customHeight="false" outlineLevel="0" collapsed="false">
      <c r="D572" s="2"/>
      <c r="K572" s="3"/>
    </row>
    <row r="573" customFormat="false" ht="13.8" hidden="false" customHeight="false" outlineLevel="0" collapsed="false">
      <c r="D573" s="2"/>
      <c r="K573" s="3"/>
    </row>
    <row r="574" customFormat="false" ht="13.8" hidden="false" customHeight="false" outlineLevel="0" collapsed="false">
      <c r="D574" s="2"/>
      <c r="K574" s="3"/>
    </row>
    <row r="575" customFormat="false" ht="13.8" hidden="false" customHeight="false" outlineLevel="0" collapsed="false">
      <c r="D575" s="2"/>
      <c r="K575" s="3"/>
    </row>
    <row r="576" customFormat="false" ht="13.8" hidden="false" customHeight="false" outlineLevel="0" collapsed="false">
      <c r="D576" s="2"/>
      <c r="K576" s="3"/>
    </row>
    <row r="577" customFormat="false" ht="13.8" hidden="false" customHeight="false" outlineLevel="0" collapsed="false">
      <c r="D577" s="2"/>
      <c r="K577" s="3"/>
    </row>
    <row r="578" customFormat="false" ht="13.8" hidden="false" customHeight="false" outlineLevel="0" collapsed="false">
      <c r="D578" s="2"/>
      <c r="K578" s="3"/>
    </row>
    <row r="579" customFormat="false" ht="13.8" hidden="false" customHeight="false" outlineLevel="0" collapsed="false">
      <c r="D579" s="2"/>
      <c r="K579" s="3"/>
    </row>
    <row r="580" customFormat="false" ht="13.8" hidden="false" customHeight="false" outlineLevel="0" collapsed="false">
      <c r="D580" s="2"/>
      <c r="K580" s="3"/>
    </row>
    <row r="581" customFormat="false" ht="13.8" hidden="false" customHeight="false" outlineLevel="0" collapsed="false">
      <c r="D581" s="2"/>
      <c r="K581" s="3"/>
    </row>
    <row r="582" customFormat="false" ht="13.8" hidden="false" customHeight="false" outlineLevel="0" collapsed="false">
      <c r="D582" s="2"/>
      <c r="K582" s="3"/>
    </row>
    <row r="583" customFormat="false" ht="13.8" hidden="false" customHeight="false" outlineLevel="0" collapsed="false">
      <c r="D583" s="2"/>
      <c r="K583" s="3"/>
    </row>
    <row r="584" customFormat="false" ht="13.8" hidden="false" customHeight="false" outlineLevel="0" collapsed="false">
      <c r="D584" s="2"/>
      <c r="K584" s="3"/>
    </row>
    <row r="585" customFormat="false" ht="13.8" hidden="false" customHeight="false" outlineLevel="0" collapsed="false">
      <c r="D585" s="2"/>
      <c r="K585" s="3"/>
    </row>
    <row r="586" customFormat="false" ht="13.8" hidden="false" customHeight="false" outlineLevel="0" collapsed="false">
      <c r="D586" s="2"/>
      <c r="K586" s="3"/>
    </row>
    <row r="587" customFormat="false" ht="13.8" hidden="false" customHeight="false" outlineLevel="0" collapsed="false">
      <c r="D587" s="2"/>
      <c r="K587" s="3"/>
    </row>
    <row r="588" customFormat="false" ht="13.8" hidden="false" customHeight="false" outlineLevel="0" collapsed="false">
      <c r="D588" s="2"/>
      <c r="K588" s="3"/>
    </row>
    <row r="589" customFormat="false" ht="13.8" hidden="false" customHeight="false" outlineLevel="0" collapsed="false">
      <c r="D589" s="2"/>
      <c r="K589" s="3"/>
    </row>
    <row r="590" customFormat="false" ht="13.8" hidden="false" customHeight="false" outlineLevel="0" collapsed="false">
      <c r="D590" s="2"/>
      <c r="K590" s="3"/>
    </row>
    <row r="591" customFormat="false" ht="13.8" hidden="false" customHeight="false" outlineLevel="0" collapsed="false">
      <c r="D591" s="2"/>
      <c r="K591" s="3"/>
    </row>
    <row r="592" customFormat="false" ht="13.8" hidden="false" customHeight="false" outlineLevel="0" collapsed="false">
      <c r="D592" s="2"/>
      <c r="K592" s="3"/>
    </row>
    <row r="593" customFormat="false" ht="13.8" hidden="false" customHeight="false" outlineLevel="0" collapsed="false">
      <c r="D593" s="2"/>
      <c r="K593" s="3"/>
    </row>
    <row r="594" customFormat="false" ht="13.8" hidden="false" customHeight="false" outlineLevel="0" collapsed="false">
      <c r="D594" s="2"/>
      <c r="K594" s="3"/>
    </row>
    <row r="595" customFormat="false" ht="13.8" hidden="false" customHeight="false" outlineLevel="0" collapsed="false">
      <c r="D595" s="2"/>
      <c r="K595" s="3"/>
    </row>
    <row r="596" customFormat="false" ht="13.8" hidden="false" customHeight="false" outlineLevel="0" collapsed="false">
      <c r="D596" s="2"/>
      <c r="K596" s="3"/>
    </row>
    <row r="597" customFormat="false" ht="13.8" hidden="false" customHeight="false" outlineLevel="0" collapsed="false">
      <c r="D597" s="2"/>
      <c r="K597" s="3"/>
    </row>
    <row r="598" customFormat="false" ht="13.8" hidden="false" customHeight="false" outlineLevel="0" collapsed="false">
      <c r="D598" s="2"/>
      <c r="K598" s="3"/>
    </row>
    <row r="599" customFormat="false" ht="13.8" hidden="false" customHeight="false" outlineLevel="0" collapsed="false">
      <c r="D599" s="2"/>
      <c r="K599" s="3"/>
    </row>
    <row r="600" customFormat="false" ht="13.8" hidden="false" customHeight="false" outlineLevel="0" collapsed="false">
      <c r="D600" s="2"/>
      <c r="K600" s="3"/>
    </row>
    <row r="601" customFormat="false" ht="13.8" hidden="false" customHeight="false" outlineLevel="0" collapsed="false">
      <c r="D601" s="2"/>
      <c r="K601" s="3"/>
    </row>
    <row r="602" customFormat="false" ht="13.8" hidden="false" customHeight="false" outlineLevel="0" collapsed="false">
      <c r="D602" s="2"/>
      <c r="K602" s="3"/>
    </row>
    <row r="603" customFormat="false" ht="13.8" hidden="false" customHeight="false" outlineLevel="0" collapsed="false">
      <c r="D603" s="2"/>
      <c r="K603" s="3"/>
    </row>
    <row r="604" customFormat="false" ht="13.8" hidden="false" customHeight="false" outlineLevel="0" collapsed="false">
      <c r="D604" s="2"/>
      <c r="K604" s="3"/>
    </row>
    <row r="605" customFormat="false" ht="13.8" hidden="false" customHeight="false" outlineLevel="0" collapsed="false">
      <c r="D605" s="2"/>
      <c r="K605" s="3"/>
    </row>
    <row r="606" customFormat="false" ht="13.8" hidden="false" customHeight="false" outlineLevel="0" collapsed="false">
      <c r="D606" s="2"/>
      <c r="K606" s="3"/>
    </row>
    <row r="607" customFormat="false" ht="13.8" hidden="false" customHeight="false" outlineLevel="0" collapsed="false">
      <c r="D607" s="2"/>
      <c r="K607" s="3"/>
    </row>
    <row r="608" customFormat="false" ht="13.8" hidden="false" customHeight="false" outlineLevel="0" collapsed="false">
      <c r="D608" s="2"/>
      <c r="K608" s="3"/>
    </row>
    <row r="609" customFormat="false" ht="13.8" hidden="false" customHeight="false" outlineLevel="0" collapsed="false">
      <c r="D609" s="2"/>
      <c r="K609" s="3"/>
    </row>
    <row r="610" customFormat="false" ht="13.8" hidden="false" customHeight="false" outlineLevel="0" collapsed="false">
      <c r="D610" s="2"/>
      <c r="K610" s="3"/>
    </row>
    <row r="611" customFormat="false" ht="13.8" hidden="false" customHeight="false" outlineLevel="0" collapsed="false">
      <c r="D611" s="2"/>
      <c r="K611" s="3"/>
    </row>
    <row r="612" customFormat="false" ht="13.8" hidden="false" customHeight="false" outlineLevel="0" collapsed="false">
      <c r="D612" s="2"/>
      <c r="K612" s="3"/>
    </row>
    <row r="613" customFormat="false" ht="13.8" hidden="false" customHeight="false" outlineLevel="0" collapsed="false">
      <c r="D613" s="2"/>
      <c r="K613" s="3"/>
    </row>
    <row r="614" customFormat="false" ht="13.8" hidden="false" customHeight="false" outlineLevel="0" collapsed="false">
      <c r="D614" s="2"/>
      <c r="K614" s="3"/>
    </row>
    <row r="615" customFormat="false" ht="13.8" hidden="false" customHeight="false" outlineLevel="0" collapsed="false">
      <c r="D615" s="2"/>
      <c r="K615" s="3"/>
    </row>
    <row r="616" customFormat="false" ht="13.8" hidden="false" customHeight="false" outlineLevel="0" collapsed="false">
      <c r="D616" s="2"/>
      <c r="K616" s="3"/>
    </row>
    <row r="617" customFormat="false" ht="13.8" hidden="false" customHeight="false" outlineLevel="0" collapsed="false">
      <c r="D617" s="2"/>
      <c r="K617" s="3"/>
    </row>
    <row r="618" customFormat="false" ht="13.8" hidden="false" customHeight="false" outlineLevel="0" collapsed="false">
      <c r="D618" s="2"/>
      <c r="K618" s="3"/>
    </row>
    <row r="619" customFormat="false" ht="13.8" hidden="false" customHeight="false" outlineLevel="0" collapsed="false">
      <c r="D619" s="2"/>
      <c r="K619" s="3"/>
    </row>
    <row r="620" customFormat="false" ht="13.8" hidden="false" customHeight="false" outlineLevel="0" collapsed="false">
      <c r="D620" s="2"/>
      <c r="K620" s="3"/>
    </row>
    <row r="621" customFormat="false" ht="13.8" hidden="false" customHeight="false" outlineLevel="0" collapsed="false">
      <c r="D621" s="2"/>
      <c r="K621" s="3"/>
    </row>
    <row r="622" customFormat="false" ht="13.8" hidden="false" customHeight="false" outlineLevel="0" collapsed="false">
      <c r="D622" s="2"/>
      <c r="K622" s="3"/>
    </row>
    <row r="623" customFormat="false" ht="13.8" hidden="false" customHeight="false" outlineLevel="0" collapsed="false">
      <c r="D623" s="2"/>
      <c r="K623" s="3"/>
    </row>
    <row r="624" customFormat="false" ht="13.8" hidden="false" customHeight="false" outlineLevel="0" collapsed="false">
      <c r="D624" s="2"/>
      <c r="K624" s="3"/>
    </row>
    <row r="625" customFormat="false" ht="13.8" hidden="false" customHeight="false" outlineLevel="0" collapsed="false">
      <c r="D625" s="2"/>
      <c r="K625" s="3"/>
    </row>
    <row r="626" customFormat="false" ht="13.8" hidden="false" customHeight="false" outlineLevel="0" collapsed="false">
      <c r="D626" s="2"/>
      <c r="K626" s="3"/>
    </row>
    <row r="627" customFormat="false" ht="13.8" hidden="false" customHeight="false" outlineLevel="0" collapsed="false">
      <c r="D627" s="2"/>
      <c r="K627" s="3"/>
    </row>
    <row r="628" customFormat="false" ht="13.8" hidden="false" customHeight="false" outlineLevel="0" collapsed="false">
      <c r="D628" s="2"/>
      <c r="K628" s="3"/>
    </row>
    <row r="629" customFormat="false" ht="13.8" hidden="false" customHeight="false" outlineLevel="0" collapsed="false">
      <c r="D629" s="2"/>
      <c r="K629" s="3"/>
    </row>
    <row r="630" customFormat="false" ht="13.8" hidden="false" customHeight="false" outlineLevel="0" collapsed="false">
      <c r="D630" s="2"/>
      <c r="K630" s="3"/>
    </row>
    <row r="631" customFormat="false" ht="13.8" hidden="false" customHeight="false" outlineLevel="0" collapsed="false">
      <c r="D631" s="2"/>
      <c r="K631" s="3"/>
    </row>
    <row r="632" customFormat="false" ht="13.8" hidden="false" customHeight="false" outlineLevel="0" collapsed="false">
      <c r="D632" s="2"/>
      <c r="K632" s="3"/>
    </row>
    <row r="633" customFormat="false" ht="13.8" hidden="false" customHeight="false" outlineLevel="0" collapsed="false">
      <c r="D633" s="2"/>
      <c r="K633" s="3"/>
    </row>
    <row r="634" customFormat="false" ht="13.8" hidden="false" customHeight="false" outlineLevel="0" collapsed="false">
      <c r="D634" s="2"/>
      <c r="K634" s="3"/>
    </row>
    <row r="635" customFormat="false" ht="13.8" hidden="false" customHeight="false" outlineLevel="0" collapsed="false">
      <c r="D635" s="2"/>
      <c r="K635" s="3"/>
    </row>
    <row r="636" customFormat="false" ht="13.8" hidden="false" customHeight="false" outlineLevel="0" collapsed="false">
      <c r="D636" s="2"/>
      <c r="K636" s="3"/>
    </row>
    <row r="637" customFormat="false" ht="13.8" hidden="false" customHeight="false" outlineLevel="0" collapsed="false">
      <c r="D637" s="2"/>
      <c r="K637" s="3"/>
    </row>
    <row r="638" customFormat="false" ht="13.8" hidden="false" customHeight="false" outlineLevel="0" collapsed="false">
      <c r="D638" s="2"/>
      <c r="K638" s="3"/>
    </row>
    <row r="639" customFormat="false" ht="13.8" hidden="false" customHeight="false" outlineLevel="0" collapsed="false">
      <c r="D639" s="2"/>
      <c r="K639" s="3"/>
    </row>
    <row r="640" customFormat="false" ht="13.8" hidden="false" customHeight="false" outlineLevel="0" collapsed="false">
      <c r="D640" s="2"/>
      <c r="K640" s="3"/>
    </row>
    <row r="641" customFormat="false" ht="13.8" hidden="false" customHeight="false" outlineLevel="0" collapsed="false">
      <c r="D641" s="2"/>
      <c r="K641" s="3"/>
    </row>
    <row r="642" customFormat="false" ht="13.8" hidden="false" customHeight="false" outlineLevel="0" collapsed="false">
      <c r="D642" s="2"/>
      <c r="K642" s="3"/>
    </row>
    <row r="643" customFormat="false" ht="13.8" hidden="false" customHeight="false" outlineLevel="0" collapsed="false">
      <c r="D643" s="2"/>
      <c r="K643" s="3"/>
    </row>
    <row r="644" customFormat="false" ht="13.8" hidden="false" customHeight="false" outlineLevel="0" collapsed="false">
      <c r="D644" s="2"/>
      <c r="K644" s="3"/>
    </row>
    <row r="645" customFormat="false" ht="13.8" hidden="false" customHeight="false" outlineLevel="0" collapsed="false">
      <c r="D645" s="2"/>
      <c r="K645" s="3"/>
    </row>
    <row r="646" customFormat="false" ht="13.8" hidden="false" customHeight="false" outlineLevel="0" collapsed="false">
      <c r="D646" s="2"/>
      <c r="K646" s="3"/>
    </row>
    <row r="647" customFormat="false" ht="13.8" hidden="false" customHeight="false" outlineLevel="0" collapsed="false">
      <c r="D647" s="2"/>
      <c r="K647" s="3"/>
    </row>
    <row r="648" customFormat="false" ht="13.8" hidden="false" customHeight="false" outlineLevel="0" collapsed="false">
      <c r="D648" s="2"/>
      <c r="K648" s="3"/>
    </row>
    <row r="649" customFormat="false" ht="13.8" hidden="false" customHeight="false" outlineLevel="0" collapsed="false">
      <c r="D649" s="2"/>
      <c r="K649" s="3"/>
    </row>
    <row r="650" customFormat="false" ht="13.8" hidden="false" customHeight="false" outlineLevel="0" collapsed="false">
      <c r="D650" s="2"/>
      <c r="K650" s="3"/>
    </row>
    <row r="651" customFormat="false" ht="13.8" hidden="false" customHeight="false" outlineLevel="0" collapsed="false">
      <c r="D651" s="2"/>
      <c r="K651" s="3"/>
    </row>
    <row r="652" customFormat="false" ht="13.8" hidden="false" customHeight="false" outlineLevel="0" collapsed="false">
      <c r="D652" s="2"/>
      <c r="K652" s="3"/>
    </row>
    <row r="653" customFormat="false" ht="13.8" hidden="false" customHeight="false" outlineLevel="0" collapsed="false">
      <c r="D653" s="2"/>
      <c r="K653" s="3"/>
    </row>
    <row r="654" customFormat="false" ht="13.8" hidden="false" customHeight="false" outlineLevel="0" collapsed="false">
      <c r="D654" s="2"/>
      <c r="K654" s="3"/>
    </row>
    <row r="655" customFormat="false" ht="13.8" hidden="false" customHeight="false" outlineLevel="0" collapsed="false">
      <c r="D655" s="2"/>
      <c r="K655" s="3"/>
    </row>
    <row r="656" customFormat="false" ht="13.8" hidden="false" customHeight="false" outlineLevel="0" collapsed="false">
      <c r="D656" s="2"/>
      <c r="K656" s="3"/>
    </row>
    <row r="657" customFormat="false" ht="13.8" hidden="false" customHeight="false" outlineLevel="0" collapsed="false">
      <c r="D657" s="2"/>
      <c r="K657" s="3"/>
    </row>
    <row r="658" customFormat="false" ht="13.8" hidden="false" customHeight="false" outlineLevel="0" collapsed="false">
      <c r="D658" s="2"/>
      <c r="K658" s="3"/>
    </row>
    <row r="659" customFormat="false" ht="13.8" hidden="false" customHeight="false" outlineLevel="0" collapsed="false">
      <c r="D659" s="2"/>
      <c r="K659" s="3"/>
    </row>
    <row r="660" customFormat="false" ht="13.8" hidden="false" customHeight="false" outlineLevel="0" collapsed="false">
      <c r="D660" s="2"/>
      <c r="K660" s="3"/>
    </row>
    <row r="661" customFormat="false" ht="13.8" hidden="false" customHeight="false" outlineLevel="0" collapsed="false">
      <c r="D661" s="2"/>
      <c r="K661" s="3"/>
    </row>
    <row r="662" customFormat="false" ht="13.8" hidden="false" customHeight="false" outlineLevel="0" collapsed="false">
      <c r="D662" s="2"/>
      <c r="K662" s="3"/>
    </row>
    <row r="663" customFormat="false" ht="13.8" hidden="false" customHeight="false" outlineLevel="0" collapsed="false">
      <c r="D663" s="2"/>
      <c r="K663" s="3"/>
    </row>
    <row r="664" customFormat="false" ht="13.8" hidden="false" customHeight="false" outlineLevel="0" collapsed="false">
      <c r="D664" s="2"/>
      <c r="K664" s="3"/>
    </row>
    <row r="665" customFormat="false" ht="13.8" hidden="false" customHeight="false" outlineLevel="0" collapsed="false">
      <c r="D665" s="2"/>
      <c r="K665" s="3"/>
    </row>
    <row r="666" customFormat="false" ht="13.8" hidden="false" customHeight="false" outlineLevel="0" collapsed="false">
      <c r="D666" s="2"/>
      <c r="K666" s="3"/>
    </row>
    <row r="667" customFormat="false" ht="13.8" hidden="false" customHeight="false" outlineLevel="0" collapsed="false">
      <c r="D667" s="2"/>
      <c r="K667" s="3"/>
    </row>
    <row r="668" customFormat="false" ht="13.8" hidden="false" customHeight="false" outlineLevel="0" collapsed="false">
      <c r="D668" s="2"/>
      <c r="K668" s="3"/>
    </row>
    <row r="669" customFormat="false" ht="13.8" hidden="false" customHeight="false" outlineLevel="0" collapsed="false">
      <c r="D669" s="2"/>
      <c r="K669" s="3"/>
    </row>
    <row r="670" customFormat="false" ht="13.8" hidden="false" customHeight="false" outlineLevel="0" collapsed="false">
      <c r="D670" s="2"/>
      <c r="K670" s="3"/>
    </row>
    <row r="671" customFormat="false" ht="13.8" hidden="false" customHeight="false" outlineLevel="0" collapsed="false">
      <c r="D671" s="2"/>
      <c r="K671" s="3"/>
    </row>
    <row r="672" customFormat="false" ht="13.8" hidden="false" customHeight="false" outlineLevel="0" collapsed="false">
      <c r="D672" s="2"/>
      <c r="K672" s="3"/>
    </row>
    <row r="673" customFormat="false" ht="13.8" hidden="false" customHeight="false" outlineLevel="0" collapsed="false">
      <c r="D673" s="2"/>
      <c r="K673" s="3"/>
    </row>
    <row r="674" customFormat="false" ht="13.8" hidden="false" customHeight="false" outlineLevel="0" collapsed="false">
      <c r="D674" s="2"/>
      <c r="K674" s="3"/>
    </row>
    <row r="675" customFormat="false" ht="13.8" hidden="false" customHeight="false" outlineLevel="0" collapsed="false">
      <c r="D675" s="2"/>
      <c r="K675" s="3"/>
    </row>
    <row r="676" customFormat="false" ht="13.8" hidden="false" customHeight="false" outlineLevel="0" collapsed="false">
      <c r="D676" s="2"/>
      <c r="K676" s="3"/>
    </row>
    <row r="677" customFormat="false" ht="13.8" hidden="false" customHeight="false" outlineLevel="0" collapsed="false">
      <c r="D677" s="2"/>
      <c r="K677" s="3"/>
    </row>
    <row r="678" customFormat="false" ht="13.8" hidden="false" customHeight="false" outlineLevel="0" collapsed="false">
      <c r="D678" s="2"/>
      <c r="K678" s="3"/>
    </row>
    <row r="679" customFormat="false" ht="13.8" hidden="false" customHeight="false" outlineLevel="0" collapsed="false">
      <c r="D679" s="2"/>
      <c r="K679" s="3"/>
    </row>
    <row r="680" customFormat="false" ht="13.8" hidden="false" customHeight="false" outlineLevel="0" collapsed="false">
      <c r="D680" s="2"/>
      <c r="K680" s="3"/>
    </row>
    <row r="681" customFormat="false" ht="13.8" hidden="false" customHeight="false" outlineLevel="0" collapsed="false">
      <c r="D681" s="2"/>
      <c r="K681" s="3"/>
    </row>
    <row r="682" customFormat="false" ht="13.8" hidden="false" customHeight="false" outlineLevel="0" collapsed="false">
      <c r="D682" s="2"/>
      <c r="K682" s="3"/>
    </row>
    <row r="683" customFormat="false" ht="13.8" hidden="false" customHeight="false" outlineLevel="0" collapsed="false">
      <c r="D683" s="2"/>
      <c r="K683" s="3"/>
    </row>
    <row r="684" customFormat="false" ht="13.8" hidden="false" customHeight="false" outlineLevel="0" collapsed="false">
      <c r="D684" s="2"/>
      <c r="K684" s="3"/>
    </row>
    <row r="685" customFormat="false" ht="13.8" hidden="false" customHeight="false" outlineLevel="0" collapsed="false">
      <c r="D685" s="2"/>
      <c r="K685" s="3"/>
    </row>
    <row r="686" customFormat="false" ht="13.8" hidden="false" customHeight="false" outlineLevel="0" collapsed="false">
      <c r="D686" s="2"/>
      <c r="K686" s="3"/>
    </row>
    <row r="687" customFormat="false" ht="13.8" hidden="false" customHeight="false" outlineLevel="0" collapsed="false">
      <c r="D687" s="2"/>
      <c r="K687" s="3"/>
    </row>
    <row r="688" customFormat="false" ht="13.8" hidden="false" customHeight="false" outlineLevel="0" collapsed="false">
      <c r="D688" s="2"/>
      <c r="K688" s="3"/>
    </row>
    <row r="689" customFormat="false" ht="13.8" hidden="false" customHeight="false" outlineLevel="0" collapsed="false">
      <c r="D689" s="2"/>
      <c r="K689" s="3"/>
    </row>
    <row r="690" customFormat="false" ht="13.8" hidden="false" customHeight="false" outlineLevel="0" collapsed="false">
      <c r="D690" s="2"/>
      <c r="K690" s="3"/>
    </row>
    <row r="691" customFormat="false" ht="13.8" hidden="false" customHeight="false" outlineLevel="0" collapsed="false">
      <c r="D691" s="2"/>
      <c r="K691" s="3"/>
    </row>
    <row r="692" customFormat="false" ht="13.8" hidden="false" customHeight="false" outlineLevel="0" collapsed="false">
      <c r="D692" s="2"/>
      <c r="K692" s="3"/>
    </row>
    <row r="693" customFormat="false" ht="13.8" hidden="false" customHeight="false" outlineLevel="0" collapsed="false">
      <c r="D693" s="2"/>
      <c r="K693" s="3"/>
    </row>
    <row r="694" customFormat="false" ht="13.8" hidden="false" customHeight="false" outlineLevel="0" collapsed="false">
      <c r="D694" s="2"/>
      <c r="K694" s="3"/>
    </row>
    <row r="695" customFormat="false" ht="13.8" hidden="false" customHeight="false" outlineLevel="0" collapsed="false">
      <c r="D695" s="2"/>
      <c r="K695" s="3"/>
    </row>
    <row r="696" customFormat="false" ht="13.8" hidden="false" customHeight="false" outlineLevel="0" collapsed="false">
      <c r="D696" s="2"/>
      <c r="K696" s="3"/>
    </row>
    <row r="697" customFormat="false" ht="13.8" hidden="false" customHeight="false" outlineLevel="0" collapsed="false">
      <c r="D697" s="2"/>
      <c r="K697" s="3"/>
    </row>
    <row r="698" customFormat="false" ht="13.8" hidden="false" customHeight="false" outlineLevel="0" collapsed="false">
      <c r="D698" s="2"/>
      <c r="K698" s="3"/>
    </row>
    <row r="699" customFormat="false" ht="13.8" hidden="false" customHeight="false" outlineLevel="0" collapsed="false">
      <c r="D699" s="2"/>
      <c r="K699" s="3"/>
    </row>
    <row r="700" customFormat="false" ht="13.8" hidden="false" customHeight="false" outlineLevel="0" collapsed="false">
      <c r="D700" s="2"/>
      <c r="K700" s="3"/>
    </row>
    <row r="701" customFormat="false" ht="13.8" hidden="false" customHeight="false" outlineLevel="0" collapsed="false">
      <c r="D701" s="2"/>
      <c r="K701" s="3"/>
    </row>
    <row r="702" customFormat="false" ht="13.8" hidden="false" customHeight="false" outlineLevel="0" collapsed="false">
      <c r="D702" s="2"/>
      <c r="K702" s="3"/>
    </row>
    <row r="703" customFormat="false" ht="13.8" hidden="false" customHeight="false" outlineLevel="0" collapsed="false">
      <c r="D703" s="2"/>
      <c r="K703" s="3"/>
    </row>
    <row r="704" customFormat="false" ht="13.8" hidden="false" customHeight="false" outlineLevel="0" collapsed="false">
      <c r="D704" s="2"/>
      <c r="K704" s="3"/>
    </row>
    <row r="705" customFormat="false" ht="13.8" hidden="false" customHeight="false" outlineLevel="0" collapsed="false">
      <c r="D705" s="2"/>
      <c r="K705" s="3"/>
    </row>
    <row r="706" customFormat="false" ht="13.8" hidden="false" customHeight="false" outlineLevel="0" collapsed="false">
      <c r="D706" s="2"/>
      <c r="K706" s="3"/>
    </row>
    <row r="707" customFormat="false" ht="13.8" hidden="false" customHeight="false" outlineLevel="0" collapsed="false">
      <c r="D707" s="2"/>
      <c r="K707" s="3"/>
    </row>
    <row r="708" customFormat="false" ht="13.8" hidden="false" customHeight="false" outlineLevel="0" collapsed="false">
      <c r="D708" s="2"/>
      <c r="K708" s="3"/>
    </row>
    <row r="709" customFormat="false" ht="13.8" hidden="false" customHeight="false" outlineLevel="0" collapsed="false">
      <c r="D709" s="2"/>
      <c r="K709" s="3"/>
    </row>
    <row r="710" customFormat="false" ht="13.8" hidden="false" customHeight="false" outlineLevel="0" collapsed="false">
      <c r="D710" s="2"/>
      <c r="K710" s="3"/>
    </row>
    <row r="711" customFormat="false" ht="13.8" hidden="false" customHeight="false" outlineLevel="0" collapsed="false">
      <c r="D711" s="2"/>
      <c r="K711" s="3"/>
    </row>
    <row r="712" customFormat="false" ht="13.8" hidden="false" customHeight="false" outlineLevel="0" collapsed="false">
      <c r="D712" s="2"/>
      <c r="K712" s="3"/>
    </row>
    <row r="713" customFormat="false" ht="13.8" hidden="false" customHeight="false" outlineLevel="0" collapsed="false">
      <c r="D713" s="2"/>
      <c r="K713" s="3"/>
    </row>
    <row r="714" customFormat="false" ht="13.8" hidden="false" customHeight="false" outlineLevel="0" collapsed="false">
      <c r="D714" s="2"/>
      <c r="K714" s="3"/>
    </row>
    <row r="715" customFormat="false" ht="13.8" hidden="false" customHeight="false" outlineLevel="0" collapsed="false">
      <c r="D715" s="2"/>
      <c r="K715" s="3"/>
    </row>
    <row r="716" customFormat="false" ht="13.8" hidden="false" customHeight="false" outlineLevel="0" collapsed="false">
      <c r="D716" s="2"/>
      <c r="K716" s="3"/>
    </row>
    <row r="717" customFormat="false" ht="13.8" hidden="false" customHeight="false" outlineLevel="0" collapsed="false">
      <c r="D717" s="2"/>
      <c r="K717" s="3"/>
    </row>
    <row r="718" customFormat="false" ht="13.8" hidden="false" customHeight="false" outlineLevel="0" collapsed="false">
      <c r="D718" s="2"/>
      <c r="K718" s="3"/>
    </row>
    <row r="719" customFormat="false" ht="13.8" hidden="false" customHeight="false" outlineLevel="0" collapsed="false">
      <c r="D719" s="2"/>
      <c r="K719" s="3"/>
    </row>
    <row r="720" customFormat="false" ht="13.8" hidden="false" customHeight="false" outlineLevel="0" collapsed="false">
      <c r="D720" s="2"/>
      <c r="K720" s="3"/>
    </row>
    <row r="721" customFormat="false" ht="13.8" hidden="false" customHeight="false" outlineLevel="0" collapsed="false">
      <c r="D721" s="2"/>
      <c r="K721" s="3"/>
    </row>
    <row r="722" customFormat="false" ht="13.8" hidden="false" customHeight="false" outlineLevel="0" collapsed="false">
      <c r="D722" s="2"/>
      <c r="K722" s="3"/>
    </row>
    <row r="723" customFormat="false" ht="13.8" hidden="false" customHeight="false" outlineLevel="0" collapsed="false">
      <c r="D723" s="2"/>
      <c r="K723" s="3"/>
    </row>
    <row r="724" customFormat="false" ht="13.8" hidden="false" customHeight="false" outlineLevel="0" collapsed="false">
      <c r="D724" s="2"/>
      <c r="K724" s="3"/>
    </row>
    <row r="725" customFormat="false" ht="13.8" hidden="false" customHeight="false" outlineLevel="0" collapsed="false">
      <c r="D725" s="2"/>
      <c r="K725" s="3"/>
    </row>
    <row r="726" customFormat="false" ht="13.8" hidden="false" customHeight="false" outlineLevel="0" collapsed="false">
      <c r="D726" s="2"/>
      <c r="K726" s="3"/>
    </row>
    <row r="727" customFormat="false" ht="13.8" hidden="false" customHeight="false" outlineLevel="0" collapsed="false">
      <c r="D727" s="2"/>
      <c r="K727" s="3"/>
    </row>
    <row r="728" customFormat="false" ht="13.8" hidden="false" customHeight="false" outlineLevel="0" collapsed="false">
      <c r="D728" s="2"/>
      <c r="K728" s="3"/>
    </row>
    <row r="729" customFormat="false" ht="13.8" hidden="false" customHeight="false" outlineLevel="0" collapsed="false">
      <c r="D729" s="2"/>
      <c r="K729" s="3"/>
    </row>
    <row r="730" customFormat="false" ht="13.8" hidden="false" customHeight="false" outlineLevel="0" collapsed="false">
      <c r="D730" s="2"/>
      <c r="K730" s="3"/>
    </row>
    <row r="731" customFormat="false" ht="13.8" hidden="false" customHeight="false" outlineLevel="0" collapsed="false">
      <c r="D731" s="2"/>
      <c r="K731" s="3"/>
    </row>
    <row r="732" customFormat="false" ht="13.8" hidden="false" customHeight="false" outlineLevel="0" collapsed="false">
      <c r="D732" s="2"/>
      <c r="K732" s="3"/>
    </row>
    <row r="733" customFormat="false" ht="13.8" hidden="false" customHeight="false" outlineLevel="0" collapsed="false">
      <c r="D733" s="2"/>
      <c r="K733" s="3"/>
    </row>
    <row r="734" customFormat="false" ht="13.8" hidden="false" customHeight="false" outlineLevel="0" collapsed="false">
      <c r="D734" s="2"/>
      <c r="K734" s="3"/>
    </row>
    <row r="735" customFormat="false" ht="13.8" hidden="false" customHeight="false" outlineLevel="0" collapsed="false">
      <c r="D735" s="2"/>
      <c r="K735" s="3"/>
    </row>
    <row r="736" customFormat="false" ht="13.8" hidden="false" customHeight="false" outlineLevel="0" collapsed="false">
      <c r="D736" s="2"/>
      <c r="K736" s="3"/>
    </row>
    <row r="737" customFormat="false" ht="13.8" hidden="false" customHeight="false" outlineLevel="0" collapsed="false">
      <c r="D737" s="2"/>
      <c r="K737" s="3"/>
    </row>
    <row r="738" customFormat="false" ht="13.8" hidden="false" customHeight="false" outlineLevel="0" collapsed="false">
      <c r="D738" s="2"/>
      <c r="K738" s="3"/>
    </row>
    <row r="739" customFormat="false" ht="13.8" hidden="false" customHeight="false" outlineLevel="0" collapsed="false">
      <c r="D739" s="2"/>
      <c r="K739" s="3"/>
    </row>
    <row r="740" customFormat="false" ht="13.8" hidden="false" customHeight="false" outlineLevel="0" collapsed="false">
      <c r="D740" s="2"/>
      <c r="K740" s="3"/>
    </row>
    <row r="741" customFormat="false" ht="13.8" hidden="false" customHeight="false" outlineLevel="0" collapsed="false">
      <c r="D741" s="2"/>
      <c r="K741" s="3"/>
    </row>
    <row r="742" customFormat="false" ht="13.8" hidden="false" customHeight="false" outlineLevel="0" collapsed="false">
      <c r="D742" s="2"/>
      <c r="K742" s="3"/>
    </row>
    <row r="743" customFormat="false" ht="13.8" hidden="false" customHeight="false" outlineLevel="0" collapsed="false">
      <c r="D743" s="2"/>
      <c r="K743" s="3"/>
    </row>
    <row r="744" customFormat="false" ht="13.8" hidden="false" customHeight="false" outlineLevel="0" collapsed="false">
      <c r="D744" s="2"/>
      <c r="K744" s="3"/>
    </row>
    <row r="745" customFormat="false" ht="13.8" hidden="false" customHeight="false" outlineLevel="0" collapsed="false">
      <c r="D745" s="2"/>
      <c r="K745" s="3"/>
    </row>
    <row r="746" customFormat="false" ht="13.8" hidden="false" customHeight="false" outlineLevel="0" collapsed="false">
      <c r="D746" s="2"/>
      <c r="K746" s="3"/>
    </row>
    <row r="747" customFormat="false" ht="13.8" hidden="false" customHeight="false" outlineLevel="0" collapsed="false">
      <c r="D747" s="2"/>
      <c r="K747" s="3"/>
    </row>
    <row r="748" customFormat="false" ht="13.8" hidden="false" customHeight="false" outlineLevel="0" collapsed="false">
      <c r="D748" s="2"/>
      <c r="K748" s="3"/>
    </row>
    <row r="749" customFormat="false" ht="13.8" hidden="false" customHeight="false" outlineLevel="0" collapsed="false">
      <c r="D749" s="2"/>
      <c r="K749" s="3"/>
    </row>
    <row r="750" customFormat="false" ht="13.8" hidden="false" customHeight="false" outlineLevel="0" collapsed="false">
      <c r="D750" s="2"/>
      <c r="K750" s="3"/>
    </row>
    <row r="751" customFormat="false" ht="13.8" hidden="false" customHeight="false" outlineLevel="0" collapsed="false">
      <c r="D751" s="2"/>
      <c r="K751" s="3"/>
    </row>
    <row r="752" customFormat="false" ht="13.8" hidden="false" customHeight="false" outlineLevel="0" collapsed="false">
      <c r="D752" s="2"/>
      <c r="K752" s="3"/>
    </row>
    <row r="753" customFormat="false" ht="13.8" hidden="false" customHeight="false" outlineLevel="0" collapsed="false">
      <c r="D753" s="2"/>
      <c r="K753" s="3"/>
    </row>
    <row r="754" customFormat="false" ht="13.8" hidden="false" customHeight="false" outlineLevel="0" collapsed="false">
      <c r="D754" s="2"/>
      <c r="K754" s="3"/>
    </row>
    <row r="755" customFormat="false" ht="13.8" hidden="false" customHeight="false" outlineLevel="0" collapsed="false">
      <c r="D755" s="2"/>
      <c r="K755" s="3"/>
    </row>
    <row r="756" customFormat="false" ht="13.8" hidden="false" customHeight="false" outlineLevel="0" collapsed="false">
      <c r="D756" s="2"/>
      <c r="K756" s="3"/>
    </row>
    <row r="757" customFormat="false" ht="13.8" hidden="false" customHeight="false" outlineLevel="0" collapsed="false">
      <c r="D757" s="2"/>
      <c r="K757" s="3"/>
    </row>
    <row r="758" customFormat="false" ht="13.8" hidden="false" customHeight="false" outlineLevel="0" collapsed="false">
      <c r="D758" s="2"/>
      <c r="K758" s="3"/>
    </row>
    <row r="759" customFormat="false" ht="13.8" hidden="false" customHeight="false" outlineLevel="0" collapsed="false">
      <c r="D759" s="2"/>
      <c r="K759" s="3"/>
    </row>
    <row r="760" customFormat="false" ht="13.8" hidden="false" customHeight="false" outlineLevel="0" collapsed="false">
      <c r="D760" s="2"/>
      <c r="K760" s="3"/>
    </row>
    <row r="761" customFormat="false" ht="13.8" hidden="false" customHeight="false" outlineLevel="0" collapsed="false">
      <c r="D761" s="2"/>
      <c r="K761" s="3"/>
    </row>
    <row r="762" customFormat="false" ht="13.8" hidden="false" customHeight="false" outlineLevel="0" collapsed="false">
      <c r="D762" s="2"/>
      <c r="K762" s="3"/>
    </row>
    <row r="763" customFormat="false" ht="13.8" hidden="false" customHeight="false" outlineLevel="0" collapsed="false">
      <c r="D763" s="2"/>
      <c r="K763" s="3"/>
    </row>
    <row r="764" customFormat="false" ht="13.8" hidden="false" customHeight="false" outlineLevel="0" collapsed="false">
      <c r="D764" s="2"/>
      <c r="K764" s="3"/>
    </row>
    <row r="765" customFormat="false" ht="13.8" hidden="false" customHeight="false" outlineLevel="0" collapsed="false">
      <c r="D765" s="2"/>
      <c r="K765" s="3"/>
    </row>
    <row r="766" customFormat="false" ht="13.8" hidden="false" customHeight="false" outlineLevel="0" collapsed="false">
      <c r="D766" s="2"/>
      <c r="K766" s="3"/>
    </row>
    <row r="767" customFormat="false" ht="13.8" hidden="false" customHeight="false" outlineLevel="0" collapsed="false">
      <c r="D767" s="2"/>
      <c r="K767" s="3"/>
    </row>
    <row r="768" customFormat="false" ht="13.8" hidden="false" customHeight="false" outlineLevel="0" collapsed="false">
      <c r="D768" s="2"/>
      <c r="K768" s="3"/>
    </row>
    <row r="769" customFormat="false" ht="13.8" hidden="false" customHeight="false" outlineLevel="0" collapsed="false">
      <c r="D769" s="2"/>
      <c r="K769" s="3"/>
    </row>
    <row r="770" customFormat="false" ht="13.8" hidden="false" customHeight="false" outlineLevel="0" collapsed="false">
      <c r="D770" s="2"/>
      <c r="K770" s="3"/>
    </row>
    <row r="771" customFormat="false" ht="13.8" hidden="false" customHeight="false" outlineLevel="0" collapsed="false">
      <c r="D771" s="2"/>
      <c r="K771" s="3"/>
    </row>
    <row r="772" customFormat="false" ht="13.8" hidden="false" customHeight="false" outlineLevel="0" collapsed="false">
      <c r="D772" s="2"/>
      <c r="K772" s="3"/>
    </row>
    <row r="773" customFormat="false" ht="13.8" hidden="false" customHeight="false" outlineLevel="0" collapsed="false">
      <c r="D773" s="2"/>
      <c r="K773" s="3"/>
    </row>
    <row r="774" customFormat="false" ht="13.8" hidden="false" customHeight="false" outlineLevel="0" collapsed="false">
      <c r="D774" s="2"/>
      <c r="K774" s="3"/>
    </row>
    <row r="775" customFormat="false" ht="13.8" hidden="false" customHeight="false" outlineLevel="0" collapsed="false">
      <c r="D775" s="2"/>
      <c r="K775" s="3"/>
    </row>
    <row r="776" customFormat="false" ht="13.8" hidden="false" customHeight="false" outlineLevel="0" collapsed="false">
      <c r="D776" s="2"/>
      <c r="K776" s="3"/>
    </row>
    <row r="777" customFormat="false" ht="13.8" hidden="false" customHeight="false" outlineLevel="0" collapsed="false">
      <c r="D777" s="2"/>
      <c r="K777" s="3"/>
    </row>
    <row r="778" customFormat="false" ht="13.8" hidden="false" customHeight="false" outlineLevel="0" collapsed="false">
      <c r="D778" s="2"/>
      <c r="K778" s="3"/>
    </row>
    <row r="779" customFormat="false" ht="13.8" hidden="false" customHeight="false" outlineLevel="0" collapsed="false">
      <c r="D779" s="2"/>
      <c r="K779" s="3"/>
    </row>
    <row r="780" customFormat="false" ht="13.8" hidden="false" customHeight="false" outlineLevel="0" collapsed="false">
      <c r="D780" s="2"/>
      <c r="K780" s="3"/>
    </row>
    <row r="781" customFormat="false" ht="13.8" hidden="false" customHeight="false" outlineLevel="0" collapsed="false">
      <c r="D781" s="2"/>
      <c r="K781" s="3"/>
    </row>
    <row r="782" customFormat="false" ht="13.8" hidden="false" customHeight="false" outlineLevel="0" collapsed="false">
      <c r="D782" s="2"/>
      <c r="K782" s="3"/>
    </row>
    <row r="783" customFormat="false" ht="13.8" hidden="false" customHeight="false" outlineLevel="0" collapsed="false">
      <c r="D783" s="2"/>
      <c r="K783" s="3"/>
    </row>
    <row r="784" customFormat="false" ht="13.8" hidden="false" customHeight="false" outlineLevel="0" collapsed="false">
      <c r="D784" s="2"/>
      <c r="K784" s="3"/>
    </row>
    <row r="785" customFormat="false" ht="13.8" hidden="false" customHeight="false" outlineLevel="0" collapsed="false">
      <c r="D785" s="2"/>
      <c r="K785" s="3"/>
    </row>
    <row r="786" customFormat="false" ht="13.8" hidden="false" customHeight="false" outlineLevel="0" collapsed="false">
      <c r="D786" s="2"/>
      <c r="K786" s="3"/>
    </row>
    <row r="787" customFormat="false" ht="13.8" hidden="false" customHeight="false" outlineLevel="0" collapsed="false">
      <c r="D787" s="2"/>
      <c r="K787" s="3"/>
    </row>
    <row r="788" customFormat="false" ht="13.8" hidden="false" customHeight="false" outlineLevel="0" collapsed="false">
      <c r="D788" s="2"/>
      <c r="K788" s="3"/>
    </row>
    <row r="789" customFormat="false" ht="13.8" hidden="false" customHeight="false" outlineLevel="0" collapsed="false">
      <c r="D789" s="2"/>
      <c r="K789" s="3"/>
    </row>
    <row r="790" customFormat="false" ht="13.8" hidden="false" customHeight="false" outlineLevel="0" collapsed="false">
      <c r="D790" s="2"/>
      <c r="K790" s="3"/>
    </row>
    <row r="791" customFormat="false" ht="13.8" hidden="false" customHeight="false" outlineLevel="0" collapsed="false">
      <c r="D791" s="2"/>
      <c r="K791" s="3"/>
    </row>
    <row r="792" customFormat="false" ht="13.8" hidden="false" customHeight="false" outlineLevel="0" collapsed="false">
      <c r="D792" s="2"/>
      <c r="K792" s="3"/>
    </row>
    <row r="793" customFormat="false" ht="13.8" hidden="false" customHeight="false" outlineLevel="0" collapsed="false">
      <c r="D793" s="2"/>
      <c r="K793" s="3"/>
    </row>
    <row r="794" customFormat="false" ht="13.8" hidden="false" customHeight="false" outlineLevel="0" collapsed="false">
      <c r="D794" s="2"/>
      <c r="K794" s="3"/>
    </row>
    <row r="795" customFormat="false" ht="13.8" hidden="false" customHeight="false" outlineLevel="0" collapsed="false">
      <c r="D795" s="2"/>
      <c r="K795" s="3"/>
    </row>
    <row r="796" customFormat="false" ht="13.8" hidden="false" customHeight="false" outlineLevel="0" collapsed="false">
      <c r="D796" s="2"/>
      <c r="K796" s="3"/>
    </row>
    <row r="797" customFormat="false" ht="13.8" hidden="false" customHeight="false" outlineLevel="0" collapsed="false">
      <c r="D797" s="2"/>
      <c r="K797" s="3"/>
    </row>
    <row r="798" customFormat="false" ht="13.8" hidden="false" customHeight="false" outlineLevel="0" collapsed="false">
      <c r="D798" s="2"/>
      <c r="K798" s="3"/>
    </row>
    <row r="799" customFormat="false" ht="13.8" hidden="false" customHeight="false" outlineLevel="0" collapsed="false">
      <c r="D799" s="2"/>
      <c r="K799" s="3"/>
    </row>
    <row r="800" customFormat="false" ht="13.8" hidden="false" customHeight="false" outlineLevel="0" collapsed="false">
      <c r="D800" s="2"/>
      <c r="K800" s="3"/>
    </row>
    <row r="801" customFormat="false" ht="13.8" hidden="false" customHeight="false" outlineLevel="0" collapsed="false">
      <c r="D801" s="2"/>
      <c r="K801" s="3"/>
    </row>
    <row r="802" customFormat="false" ht="13.8" hidden="false" customHeight="false" outlineLevel="0" collapsed="false">
      <c r="D802" s="2"/>
      <c r="K802" s="3"/>
    </row>
    <row r="803" customFormat="false" ht="13.8" hidden="false" customHeight="false" outlineLevel="0" collapsed="false">
      <c r="D803" s="2"/>
      <c r="K803" s="3"/>
    </row>
    <row r="804" customFormat="false" ht="13.8" hidden="false" customHeight="false" outlineLevel="0" collapsed="false">
      <c r="D804" s="2"/>
      <c r="K804" s="3"/>
    </row>
    <row r="805" customFormat="false" ht="13.8" hidden="false" customHeight="false" outlineLevel="0" collapsed="false">
      <c r="D805" s="2"/>
      <c r="K805" s="3"/>
    </row>
    <row r="806" customFormat="false" ht="13.8" hidden="false" customHeight="false" outlineLevel="0" collapsed="false">
      <c r="D806" s="2"/>
      <c r="K806" s="3"/>
    </row>
    <row r="807" customFormat="false" ht="13.8" hidden="false" customHeight="false" outlineLevel="0" collapsed="false">
      <c r="D807" s="2"/>
      <c r="K807" s="3"/>
    </row>
    <row r="808" customFormat="false" ht="13.8" hidden="false" customHeight="false" outlineLevel="0" collapsed="false">
      <c r="D808" s="2"/>
      <c r="K808" s="3"/>
    </row>
    <row r="809" customFormat="false" ht="13.8" hidden="false" customHeight="false" outlineLevel="0" collapsed="false">
      <c r="D809" s="2"/>
      <c r="K809" s="3"/>
    </row>
    <row r="810" customFormat="false" ht="13.8" hidden="false" customHeight="false" outlineLevel="0" collapsed="false">
      <c r="D810" s="2"/>
      <c r="K810" s="3"/>
    </row>
    <row r="811" customFormat="false" ht="13.8" hidden="false" customHeight="false" outlineLevel="0" collapsed="false">
      <c r="D811" s="2"/>
      <c r="K811" s="3"/>
    </row>
    <row r="812" customFormat="false" ht="13.8" hidden="false" customHeight="false" outlineLevel="0" collapsed="false">
      <c r="D812" s="2"/>
      <c r="K812" s="3"/>
    </row>
    <row r="813" customFormat="false" ht="13.8" hidden="false" customHeight="false" outlineLevel="0" collapsed="false">
      <c r="D813" s="2"/>
      <c r="K813" s="3"/>
    </row>
    <row r="814" customFormat="false" ht="13.8" hidden="false" customHeight="false" outlineLevel="0" collapsed="false">
      <c r="D814" s="2"/>
      <c r="K814" s="3"/>
    </row>
    <row r="815" customFormat="false" ht="13.8" hidden="false" customHeight="false" outlineLevel="0" collapsed="false">
      <c r="D815" s="2"/>
      <c r="K815" s="3"/>
    </row>
    <row r="816" customFormat="false" ht="13.8" hidden="false" customHeight="false" outlineLevel="0" collapsed="false">
      <c r="D816" s="2"/>
      <c r="K816" s="3"/>
    </row>
    <row r="817" customFormat="false" ht="13.8" hidden="false" customHeight="false" outlineLevel="0" collapsed="false">
      <c r="D817" s="2"/>
      <c r="K817" s="3"/>
    </row>
    <row r="818" customFormat="false" ht="13.8" hidden="false" customHeight="false" outlineLevel="0" collapsed="false">
      <c r="D818" s="2"/>
      <c r="K818" s="3"/>
    </row>
    <row r="819" customFormat="false" ht="13.8" hidden="false" customHeight="false" outlineLevel="0" collapsed="false">
      <c r="D819" s="2"/>
      <c r="K819" s="3"/>
    </row>
    <row r="820" customFormat="false" ht="13.8" hidden="false" customHeight="false" outlineLevel="0" collapsed="false">
      <c r="D820" s="2"/>
      <c r="K820" s="3"/>
    </row>
    <row r="821" customFormat="false" ht="13.8" hidden="false" customHeight="false" outlineLevel="0" collapsed="false">
      <c r="D821" s="2"/>
      <c r="K821" s="3"/>
    </row>
    <row r="822" customFormat="false" ht="13.8" hidden="false" customHeight="false" outlineLevel="0" collapsed="false">
      <c r="D822" s="2"/>
      <c r="K822" s="3"/>
    </row>
    <row r="823" customFormat="false" ht="13.8" hidden="false" customHeight="false" outlineLevel="0" collapsed="false">
      <c r="D823" s="2"/>
      <c r="K823" s="3"/>
    </row>
    <row r="824" customFormat="false" ht="13.8" hidden="false" customHeight="false" outlineLevel="0" collapsed="false">
      <c r="D824" s="2"/>
      <c r="K824" s="3"/>
    </row>
    <row r="825" customFormat="false" ht="13.8" hidden="false" customHeight="false" outlineLevel="0" collapsed="false">
      <c r="D825" s="2"/>
      <c r="K825" s="3"/>
    </row>
    <row r="826" customFormat="false" ht="13.8" hidden="false" customHeight="false" outlineLevel="0" collapsed="false">
      <c r="D826" s="2"/>
      <c r="K826" s="3"/>
    </row>
    <row r="827" customFormat="false" ht="13.8" hidden="false" customHeight="false" outlineLevel="0" collapsed="false">
      <c r="D827" s="2"/>
      <c r="K827" s="3"/>
    </row>
    <row r="828" customFormat="false" ht="13.8" hidden="false" customHeight="false" outlineLevel="0" collapsed="false">
      <c r="D828" s="2"/>
      <c r="K828" s="3"/>
    </row>
    <row r="829" customFormat="false" ht="13.8" hidden="false" customHeight="false" outlineLevel="0" collapsed="false">
      <c r="D829" s="2"/>
      <c r="K829" s="3"/>
    </row>
    <row r="830" customFormat="false" ht="13.8" hidden="false" customHeight="false" outlineLevel="0" collapsed="false">
      <c r="D830" s="2"/>
      <c r="K830" s="3"/>
    </row>
    <row r="831" customFormat="false" ht="13.8" hidden="false" customHeight="false" outlineLevel="0" collapsed="false">
      <c r="D831" s="2"/>
      <c r="K831" s="3"/>
    </row>
    <row r="832" customFormat="false" ht="13.8" hidden="false" customHeight="false" outlineLevel="0" collapsed="false">
      <c r="D832" s="2"/>
      <c r="K832" s="3"/>
    </row>
    <row r="833" customFormat="false" ht="13.8" hidden="false" customHeight="false" outlineLevel="0" collapsed="false">
      <c r="D833" s="2"/>
      <c r="K833" s="3"/>
    </row>
    <row r="834" customFormat="false" ht="13.8" hidden="false" customHeight="false" outlineLevel="0" collapsed="false">
      <c r="D834" s="2"/>
      <c r="K834" s="3"/>
    </row>
    <row r="835" customFormat="false" ht="13.8" hidden="false" customHeight="false" outlineLevel="0" collapsed="false">
      <c r="D835" s="2"/>
      <c r="K835" s="3"/>
    </row>
    <row r="836" customFormat="false" ht="13.8" hidden="false" customHeight="false" outlineLevel="0" collapsed="false">
      <c r="D836" s="2"/>
      <c r="K836" s="3"/>
    </row>
    <row r="837" customFormat="false" ht="13.8" hidden="false" customHeight="false" outlineLevel="0" collapsed="false">
      <c r="D837" s="2"/>
      <c r="K837" s="3"/>
    </row>
    <row r="838" customFormat="false" ht="13.8" hidden="false" customHeight="false" outlineLevel="0" collapsed="false">
      <c r="D838" s="2"/>
      <c r="K838" s="3"/>
    </row>
    <row r="839" customFormat="false" ht="13.8" hidden="false" customHeight="false" outlineLevel="0" collapsed="false">
      <c r="D839" s="2"/>
      <c r="K839" s="3"/>
    </row>
    <row r="840" customFormat="false" ht="13.8" hidden="false" customHeight="false" outlineLevel="0" collapsed="false">
      <c r="D840" s="2"/>
      <c r="K840" s="3"/>
    </row>
    <row r="841" customFormat="false" ht="13.8" hidden="false" customHeight="false" outlineLevel="0" collapsed="false">
      <c r="D841" s="2"/>
      <c r="K841" s="3"/>
    </row>
    <row r="842" customFormat="false" ht="13.8" hidden="false" customHeight="false" outlineLevel="0" collapsed="false">
      <c r="D842" s="2"/>
      <c r="K842" s="3"/>
    </row>
    <row r="843" customFormat="false" ht="13.8" hidden="false" customHeight="false" outlineLevel="0" collapsed="false">
      <c r="D843" s="2"/>
      <c r="K843" s="3"/>
    </row>
    <row r="844" customFormat="false" ht="13.8" hidden="false" customHeight="false" outlineLevel="0" collapsed="false">
      <c r="D844" s="2"/>
      <c r="K844" s="3"/>
    </row>
    <row r="845" customFormat="false" ht="13.8" hidden="false" customHeight="false" outlineLevel="0" collapsed="false">
      <c r="D845" s="2"/>
      <c r="K845" s="3"/>
    </row>
    <row r="846" customFormat="false" ht="13.8" hidden="false" customHeight="false" outlineLevel="0" collapsed="false">
      <c r="D846" s="2"/>
      <c r="K846" s="3"/>
    </row>
    <row r="847" customFormat="false" ht="13.8" hidden="false" customHeight="false" outlineLevel="0" collapsed="false">
      <c r="D847" s="2"/>
      <c r="K847" s="3"/>
    </row>
    <row r="848" customFormat="false" ht="13.8" hidden="false" customHeight="false" outlineLevel="0" collapsed="false">
      <c r="D848" s="2"/>
      <c r="K848" s="3"/>
    </row>
    <row r="849" customFormat="false" ht="13.8" hidden="false" customHeight="false" outlineLevel="0" collapsed="false">
      <c r="D849" s="2"/>
      <c r="K849" s="3"/>
    </row>
    <row r="850" customFormat="false" ht="13.8" hidden="false" customHeight="false" outlineLevel="0" collapsed="false">
      <c r="D850" s="2"/>
      <c r="K850" s="3"/>
    </row>
    <row r="851" customFormat="false" ht="13.8" hidden="false" customHeight="false" outlineLevel="0" collapsed="false">
      <c r="D851" s="2"/>
      <c r="K851" s="3"/>
    </row>
    <row r="852" customFormat="false" ht="13.8" hidden="false" customHeight="false" outlineLevel="0" collapsed="false">
      <c r="D852" s="2"/>
      <c r="K852" s="3"/>
    </row>
    <row r="853" customFormat="false" ht="13.8" hidden="false" customHeight="false" outlineLevel="0" collapsed="false">
      <c r="D853" s="2"/>
      <c r="K853" s="3"/>
    </row>
    <row r="854" customFormat="false" ht="13.8" hidden="false" customHeight="false" outlineLevel="0" collapsed="false">
      <c r="D854" s="2"/>
      <c r="K854" s="3"/>
    </row>
    <row r="855" customFormat="false" ht="13.8" hidden="false" customHeight="false" outlineLevel="0" collapsed="false">
      <c r="D855" s="2"/>
      <c r="K855" s="3"/>
    </row>
    <row r="856" customFormat="false" ht="13.8" hidden="false" customHeight="false" outlineLevel="0" collapsed="false">
      <c r="D856" s="2"/>
      <c r="K856" s="3"/>
    </row>
    <row r="857" customFormat="false" ht="13.8" hidden="false" customHeight="false" outlineLevel="0" collapsed="false">
      <c r="D857" s="2"/>
      <c r="K857" s="3"/>
    </row>
    <row r="858" customFormat="false" ht="13.8" hidden="false" customHeight="false" outlineLevel="0" collapsed="false">
      <c r="D858" s="2"/>
      <c r="K858" s="3"/>
    </row>
    <row r="859" customFormat="false" ht="13.8" hidden="false" customHeight="false" outlineLevel="0" collapsed="false">
      <c r="D859" s="2"/>
      <c r="K859" s="3"/>
    </row>
    <row r="860" customFormat="false" ht="13.8" hidden="false" customHeight="false" outlineLevel="0" collapsed="false">
      <c r="D860" s="2"/>
      <c r="K860" s="3"/>
    </row>
    <row r="861" customFormat="false" ht="13.8" hidden="false" customHeight="false" outlineLevel="0" collapsed="false">
      <c r="D861" s="2"/>
      <c r="K861" s="3"/>
    </row>
    <row r="862" customFormat="false" ht="13.8" hidden="false" customHeight="false" outlineLevel="0" collapsed="false">
      <c r="D862" s="2"/>
      <c r="K862" s="3"/>
    </row>
    <row r="863" customFormat="false" ht="13.8" hidden="false" customHeight="false" outlineLevel="0" collapsed="false">
      <c r="D863" s="2"/>
      <c r="K863" s="3"/>
    </row>
    <row r="864" customFormat="false" ht="13.8" hidden="false" customHeight="false" outlineLevel="0" collapsed="false">
      <c r="D864" s="2"/>
      <c r="K864" s="3"/>
    </row>
    <row r="865" customFormat="false" ht="13.8" hidden="false" customHeight="false" outlineLevel="0" collapsed="false">
      <c r="D865" s="2"/>
      <c r="K865" s="3"/>
    </row>
    <row r="866" customFormat="false" ht="13.8" hidden="false" customHeight="false" outlineLevel="0" collapsed="false">
      <c r="D866" s="2"/>
      <c r="K866" s="3"/>
    </row>
    <row r="867" customFormat="false" ht="13.8" hidden="false" customHeight="false" outlineLevel="0" collapsed="false">
      <c r="D867" s="2"/>
      <c r="K867" s="3"/>
    </row>
    <row r="868" customFormat="false" ht="13.8" hidden="false" customHeight="false" outlineLevel="0" collapsed="false">
      <c r="D868" s="2"/>
      <c r="K868" s="3"/>
    </row>
    <row r="869" customFormat="false" ht="13.8" hidden="false" customHeight="false" outlineLevel="0" collapsed="false">
      <c r="D869" s="2"/>
      <c r="K869" s="3"/>
    </row>
    <row r="870" customFormat="false" ht="13.8" hidden="false" customHeight="false" outlineLevel="0" collapsed="false">
      <c r="D870" s="2"/>
      <c r="K870" s="3"/>
    </row>
    <row r="871" customFormat="false" ht="13.8" hidden="false" customHeight="false" outlineLevel="0" collapsed="false">
      <c r="D871" s="2"/>
      <c r="K871" s="3"/>
    </row>
    <row r="872" customFormat="false" ht="13.8" hidden="false" customHeight="false" outlineLevel="0" collapsed="false">
      <c r="D872" s="2"/>
      <c r="K872" s="3"/>
    </row>
    <row r="873" customFormat="false" ht="13.8" hidden="false" customHeight="false" outlineLevel="0" collapsed="false">
      <c r="D873" s="2"/>
      <c r="K873" s="3"/>
    </row>
    <row r="874" customFormat="false" ht="13.8" hidden="false" customHeight="false" outlineLevel="0" collapsed="false">
      <c r="D874" s="2"/>
      <c r="K874" s="3"/>
    </row>
    <row r="875" customFormat="false" ht="13.8" hidden="false" customHeight="false" outlineLevel="0" collapsed="false">
      <c r="D875" s="2"/>
      <c r="K875" s="3"/>
    </row>
    <row r="876" customFormat="false" ht="13.8" hidden="false" customHeight="false" outlineLevel="0" collapsed="false">
      <c r="D876" s="2"/>
      <c r="K876" s="3"/>
    </row>
    <row r="877" customFormat="false" ht="13.8" hidden="false" customHeight="false" outlineLevel="0" collapsed="false">
      <c r="D877" s="2"/>
      <c r="K877" s="3"/>
    </row>
    <row r="878" customFormat="false" ht="13.8" hidden="false" customHeight="false" outlineLevel="0" collapsed="false">
      <c r="D878" s="2"/>
      <c r="K878" s="3"/>
    </row>
    <row r="879" customFormat="false" ht="13.8" hidden="false" customHeight="false" outlineLevel="0" collapsed="false">
      <c r="D879" s="2"/>
      <c r="K879" s="3"/>
    </row>
    <row r="880" customFormat="false" ht="13.8" hidden="false" customHeight="false" outlineLevel="0" collapsed="false">
      <c r="D880" s="2"/>
      <c r="K880" s="3"/>
    </row>
    <row r="881" customFormat="false" ht="13.8" hidden="false" customHeight="false" outlineLevel="0" collapsed="false">
      <c r="D881" s="2"/>
      <c r="K881" s="3"/>
    </row>
    <row r="882" customFormat="false" ht="13.8" hidden="false" customHeight="false" outlineLevel="0" collapsed="false">
      <c r="D882" s="2"/>
      <c r="K882" s="3"/>
    </row>
    <row r="883" customFormat="false" ht="13.8" hidden="false" customHeight="false" outlineLevel="0" collapsed="false">
      <c r="D883" s="2"/>
      <c r="K883" s="3"/>
    </row>
    <row r="884" customFormat="false" ht="13.8" hidden="false" customHeight="false" outlineLevel="0" collapsed="false">
      <c r="D884" s="2"/>
      <c r="K884" s="3"/>
    </row>
    <row r="885" customFormat="false" ht="13.8" hidden="false" customHeight="false" outlineLevel="0" collapsed="false">
      <c r="D885" s="2"/>
      <c r="K885" s="3"/>
    </row>
    <row r="886" customFormat="false" ht="13.8" hidden="false" customHeight="false" outlineLevel="0" collapsed="false">
      <c r="D886" s="2"/>
      <c r="K886" s="3"/>
    </row>
    <row r="887" customFormat="false" ht="13.8" hidden="false" customHeight="false" outlineLevel="0" collapsed="false">
      <c r="D887" s="2"/>
      <c r="K887" s="3"/>
    </row>
    <row r="888" customFormat="false" ht="13.8" hidden="false" customHeight="false" outlineLevel="0" collapsed="false">
      <c r="D888" s="2"/>
      <c r="K888" s="3"/>
    </row>
    <row r="889" customFormat="false" ht="13.8" hidden="false" customHeight="false" outlineLevel="0" collapsed="false">
      <c r="D889" s="2"/>
      <c r="K889" s="3"/>
    </row>
    <row r="890" customFormat="false" ht="13.8" hidden="false" customHeight="false" outlineLevel="0" collapsed="false">
      <c r="D890" s="2"/>
      <c r="K890" s="3"/>
    </row>
    <row r="891" customFormat="false" ht="13.8" hidden="false" customHeight="false" outlineLevel="0" collapsed="false">
      <c r="D891" s="2"/>
      <c r="K891" s="3"/>
    </row>
    <row r="892" customFormat="false" ht="13.8" hidden="false" customHeight="false" outlineLevel="0" collapsed="false">
      <c r="D892" s="2"/>
      <c r="K892" s="3"/>
    </row>
    <row r="893" customFormat="false" ht="13.8" hidden="false" customHeight="false" outlineLevel="0" collapsed="false">
      <c r="D893" s="2"/>
      <c r="K893" s="3"/>
    </row>
    <row r="894" customFormat="false" ht="13.8" hidden="false" customHeight="false" outlineLevel="0" collapsed="false">
      <c r="D894" s="2"/>
      <c r="K894" s="3"/>
    </row>
    <row r="895" customFormat="false" ht="13.8" hidden="false" customHeight="false" outlineLevel="0" collapsed="false">
      <c r="D895" s="2"/>
      <c r="K895" s="3"/>
    </row>
    <row r="896" customFormat="false" ht="13.8" hidden="false" customHeight="false" outlineLevel="0" collapsed="false">
      <c r="D896" s="2"/>
      <c r="K896" s="3"/>
    </row>
    <row r="897" customFormat="false" ht="13.8" hidden="false" customHeight="false" outlineLevel="0" collapsed="false">
      <c r="D897" s="2"/>
      <c r="K897" s="3"/>
    </row>
    <row r="898" customFormat="false" ht="13.8" hidden="false" customHeight="false" outlineLevel="0" collapsed="false">
      <c r="D898" s="2"/>
      <c r="K898" s="3"/>
    </row>
    <row r="899" customFormat="false" ht="13.8" hidden="false" customHeight="false" outlineLevel="0" collapsed="false">
      <c r="D899" s="2"/>
      <c r="K899" s="3"/>
    </row>
    <row r="900" customFormat="false" ht="13.8" hidden="false" customHeight="false" outlineLevel="0" collapsed="false">
      <c r="D900" s="2"/>
      <c r="K900" s="3"/>
    </row>
    <row r="901" customFormat="false" ht="13.8" hidden="false" customHeight="false" outlineLevel="0" collapsed="false">
      <c r="D901" s="2"/>
      <c r="K901" s="3"/>
    </row>
    <row r="902" customFormat="false" ht="13.8" hidden="false" customHeight="false" outlineLevel="0" collapsed="false">
      <c r="D902" s="2"/>
      <c r="K902" s="3"/>
    </row>
    <row r="903" customFormat="false" ht="13.8" hidden="false" customHeight="false" outlineLevel="0" collapsed="false">
      <c r="D903" s="2"/>
      <c r="K903" s="3"/>
    </row>
    <row r="904" customFormat="false" ht="13.8" hidden="false" customHeight="false" outlineLevel="0" collapsed="false">
      <c r="D904" s="2"/>
      <c r="K904" s="3"/>
    </row>
    <row r="905" customFormat="false" ht="13.8" hidden="false" customHeight="false" outlineLevel="0" collapsed="false">
      <c r="D905" s="2"/>
      <c r="K905" s="3"/>
    </row>
    <row r="906" customFormat="false" ht="13.8" hidden="false" customHeight="false" outlineLevel="0" collapsed="false">
      <c r="D906" s="2"/>
      <c r="K906" s="3"/>
    </row>
    <row r="907" customFormat="false" ht="13.8" hidden="false" customHeight="false" outlineLevel="0" collapsed="false">
      <c r="D907" s="2"/>
      <c r="K907" s="3"/>
    </row>
    <row r="908" customFormat="false" ht="13.8" hidden="false" customHeight="false" outlineLevel="0" collapsed="false">
      <c r="D908" s="2"/>
      <c r="K908" s="3"/>
    </row>
    <row r="909" customFormat="false" ht="13.8" hidden="false" customHeight="false" outlineLevel="0" collapsed="false">
      <c r="D909" s="2"/>
      <c r="K909" s="3"/>
    </row>
    <row r="910" customFormat="false" ht="13.8" hidden="false" customHeight="false" outlineLevel="0" collapsed="false">
      <c r="D910" s="2"/>
      <c r="K910" s="3"/>
    </row>
    <row r="911" customFormat="false" ht="13.8" hidden="false" customHeight="false" outlineLevel="0" collapsed="false">
      <c r="D911" s="2"/>
      <c r="K911" s="3"/>
    </row>
    <row r="912" customFormat="false" ht="13.8" hidden="false" customHeight="false" outlineLevel="0" collapsed="false">
      <c r="D912" s="2"/>
      <c r="K912" s="3"/>
    </row>
    <row r="913" customFormat="false" ht="13.8" hidden="false" customHeight="false" outlineLevel="0" collapsed="false">
      <c r="D913" s="2"/>
      <c r="K913" s="3"/>
    </row>
    <row r="914" customFormat="false" ht="13.8" hidden="false" customHeight="false" outlineLevel="0" collapsed="false">
      <c r="D914" s="2"/>
      <c r="K914" s="3"/>
    </row>
    <row r="915" customFormat="false" ht="13.8" hidden="false" customHeight="false" outlineLevel="0" collapsed="false">
      <c r="D915" s="2"/>
      <c r="K915" s="3"/>
    </row>
    <row r="916" customFormat="false" ht="13.8" hidden="false" customHeight="false" outlineLevel="0" collapsed="false">
      <c r="D916" s="2"/>
      <c r="K916" s="3"/>
    </row>
    <row r="917" customFormat="false" ht="13.8" hidden="false" customHeight="false" outlineLevel="0" collapsed="false">
      <c r="D917" s="2"/>
      <c r="K917" s="3"/>
    </row>
    <row r="918" customFormat="false" ht="13.8" hidden="false" customHeight="false" outlineLevel="0" collapsed="false">
      <c r="D918" s="2"/>
      <c r="K918" s="3"/>
    </row>
    <row r="919" customFormat="false" ht="13.8" hidden="false" customHeight="false" outlineLevel="0" collapsed="false">
      <c r="D919" s="2"/>
      <c r="K919" s="3"/>
    </row>
    <row r="920" customFormat="false" ht="13.8" hidden="false" customHeight="false" outlineLevel="0" collapsed="false">
      <c r="D920" s="2"/>
      <c r="K920" s="3"/>
    </row>
    <row r="921" customFormat="false" ht="13.8" hidden="false" customHeight="false" outlineLevel="0" collapsed="false">
      <c r="D921" s="2"/>
      <c r="K921" s="3"/>
    </row>
    <row r="922" customFormat="false" ht="13.8" hidden="false" customHeight="false" outlineLevel="0" collapsed="false">
      <c r="D922" s="2"/>
      <c r="K922" s="3"/>
    </row>
    <row r="923" customFormat="false" ht="13.8" hidden="false" customHeight="false" outlineLevel="0" collapsed="false">
      <c r="D923" s="2"/>
      <c r="K923" s="3"/>
    </row>
    <row r="924" customFormat="false" ht="13.8" hidden="false" customHeight="false" outlineLevel="0" collapsed="false">
      <c r="D924" s="2"/>
      <c r="K924" s="3"/>
    </row>
    <row r="925" customFormat="false" ht="13.8" hidden="false" customHeight="false" outlineLevel="0" collapsed="false">
      <c r="D925" s="2"/>
      <c r="K925" s="3"/>
    </row>
    <row r="926" customFormat="false" ht="13.8" hidden="false" customHeight="false" outlineLevel="0" collapsed="false">
      <c r="D926" s="2"/>
      <c r="K926" s="3"/>
    </row>
    <row r="927" customFormat="false" ht="13.8" hidden="false" customHeight="false" outlineLevel="0" collapsed="false">
      <c r="D927" s="2"/>
      <c r="K927" s="3"/>
    </row>
    <row r="928" customFormat="false" ht="13.8" hidden="false" customHeight="false" outlineLevel="0" collapsed="false">
      <c r="D928" s="2"/>
      <c r="K928" s="3"/>
    </row>
    <row r="929" customFormat="false" ht="13.8" hidden="false" customHeight="false" outlineLevel="0" collapsed="false">
      <c r="D929" s="2"/>
      <c r="K929" s="3"/>
    </row>
    <row r="930" customFormat="false" ht="13.8" hidden="false" customHeight="false" outlineLevel="0" collapsed="false">
      <c r="D930" s="2"/>
      <c r="K930" s="3"/>
    </row>
    <row r="931" customFormat="false" ht="13.8" hidden="false" customHeight="false" outlineLevel="0" collapsed="false">
      <c r="D931" s="2"/>
      <c r="K931" s="3"/>
    </row>
    <row r="932" customFormat="false" ht="13.8" hidden="false" customHeight="false" outlineLevel="0" collapsed="false">
      <c r="D932" s="2"/>
      <c r="K932" s="3"/>
    </row>
    <row r="933" customFormat="false" ht="13.8" hidden="false" customHeight="false" outlineLevel="0" collapsed="false">
      <c r="D933" s="2"/>
      <c r="K933" s="3"/>
    </row>
    <row r="934" customFormat="false" ht="13.8" hidden="false" customHeight="false" outlineLevel="0" collapsed="false">
      <c r="D934" s="2"/>
      <c r="K934" s="3"/>
    </row>
    <row r="935" customFormat="false" ht="13.8" hidden="false" customHeight="false" outlineLevel="0" collapsed="false">
      <c r="D935" s="2"/>
      <c r="K935" s="3"/>
    </row>
    <row r="936" customFormat="false" ht="13.8" hidden="false" customHeight="false" outlineLevel="0" collapsed="false">
      <c r="D936" s="2"/>
      <c r="K936" s="3"/>
    </row>
    <row r="937" customFormat="false" ht="13.8" hidden="false" customHeight="false" outlineLevel="0" collapsed="false">
      <c r="D937" s="2"/>
      <c r="K937" s="3"/>
    </row>
    <row r="938" customFormat="false" ht="13.8" hidden="false" customHeight="false" outlineLevel="0" collapsed="false">
      <c r="D938" s="2"/>
      <c r="K938" s="3"/>
    </row>
    <row r="939" customFormat="false" ht="13.8" hidden="false" customHeight="false" outlineLevel="0" collapsed="false">
      <c r="D939" s="2"/>
      <c r="K939" s="3"/>
    </row>
    <row r="940" customFormat="false" ht="13.8" hidden="false" customHeight="false" outlineLevel="0" collapsed="false">
      <c r="D940" s="2"/>
      <c r="K940" s="3"/>
    </row>
    <row r="941" customFormat="false" ht="13.8" hidden="false" customHeight="false" outlineLevel="0" collapsed="false">
      <c r="D941" s="2"/>
      <c r="K941" s="3"/>
    </row>
    <row r="942" customFormat="false" ht="13.8" hidden="false" customHeight="false" outlineLevel="0" collapsed="false">
      <c r="D942" s="2"/>
      <c r="K942" s="3"/>
    </row>
    <row r="943" customFormat="false" ht="13.8" hidden="false" customHeight="false" outlineLevel="0" collapsed="false">
      <c r="D943" s="2"/>
      <c r="K943" s="3"/>
    </row>
    <row r="944" customFormat="false" ht="13.8" hidden="false" customHeight="false" outlineLevel="0" collapsed="false">
      <c r="D944" s="2"/>
      <c r="K944" s="3"/>
    </row>
    <row r="945" customFormat="false" ht="13.8" hidden="false" customHeight="false" outlineLevel="0" collapsed="false">
      <c r="D945" s="2"/>
      <c r="K945" s="3"/>
    </row>
    <row r="946" customFormat="false" ht="13.8" hidden="false" customHeight="false" outlineLevel="0" collapsed="false">
      <c r="D946" s="2"/>
      <c r="K946" s="3"/>
    </row>
    <row r="947" customFormat="false" ht="13.8" hidden="false" customHeight="false" outlineLevel="0" collapsed="false">
      <c r="D947" s="2"/>
      <c r="K947" s="3"/>
    </row>
    <row r="948" customFormat="false" ht="13.8" hidden="false" customHeight="false" outlineLevel="0" collapsed="false">
      <c r="D948" s="2"/>
      <c r="K948" s="3"/>
    </row>
    <row r="949" customFormat="false" ht="13.8" hidden="false" customHeight="false" outlineLevel="0" collapsed="false">
      <c r="D949" s="2"/>
      <c r="K949" s="3"/>
    </row>
    <row r="950" customFormat="false" ht="13.8" hidden="false" customHeight="false" outlineLevel="0" collapsed="false">
      <c r="D950" s="2"/>
      <c r="K950" s="3"/>
    </row>
    <row r="951" customFormat="false" ht="13.8" hidden="false" customHeight="false" outlineLevel="0" collapsed="false">
      <c r="D951" s="2"/>
      <c r="K951" s="3"/>
    </row>
    <row r="952" customFormat="false" ht="13.8" hidden="false" customHeight="false" outlineLevel="0" collapsed="false">
      <c r="D952" s="2"/>
      <c r="K952" s="3"/>
    </row>
    <row r="953" customFormat="false" ht="13.8" hidden="false" customHeight="false" outlineLevel="0" collapsed="false">
      <c r="D953" s="2"/>
      <c r="K953" s="3"/>
    </row>
    <row r="954" customFormat="false" ht="13.8" hidden="false" customHeight="false" outlineLevel="0" collapsed="false">
      <c r="D954" s="2"/>
      <c r="K954" s="3"/>
    </row>
    <row r="955" customFormat="false" ht="13.8" hidden="false" customHeight="false" outlineLevel="0" collapsed="false">
      <c r="D955" s="2"/>
      <c r="K955" s="3"/>
    </row>
    <row r="956" customFormat="false" ht="13.8" hidden="false" customHeight="false" outlineLevel="0" collapsed="false">
      <c r="D956" s="2"/>
      <c r="K956" s="3"/>
    </row>
    <row r="957" customFormat="false" ht="13.8" hidden="false" customHeight="false" outlineLevel="0" collapsed="false">
      <c r="D957" s="2"/>
      <c r="K957" s="3"/>
    </row>
    <row r="958" customFormat="false" ht="13.8" hidden="false" customHeight="false" outlineLevel="0" collapsed="false">
      <c r="D958" s="2"/>
      <c r="K958" s="3"/>
    </row>
    <row r="959" customFormat="false" ht="13.8" hidden="false" customHeight="false" outlineLevel="0" collapsed="false">
      <c r="D959" s="2"/>
      <c r="K959" s="3"/>
    </row>
    <row r="960" customFormat="false" ht="13.8" hidden="false" customHeight="false" outlineLevel="0" collapsed="false">
      <c r="D960" s="2"/>
      <c r="K960" s="3"/>
    </row>
    <row r="961" customFormat="false" ht="13.8" hidden="false" customHeight="false" outlineLevel="0" collapsed="false">
      <c r="D961" s="2"/>
      <c r="K961" s="3"/>
    </row>
    <row r="962" customFormat="false" ht="13.8" hidden="false" customHeight="false" outlineLevel="0" collapsed="false">
      <c r="D962" s="2"/>
      <c r="K962" s="3"/>
    </row>
    <row r="963" customFormat="false" ht="13.8" hidden="false" customHeight="false" outlineLevel="0" collapsed="false">
      <c r="D963" s="2"/>
      <c r="K963" s="3"/>
    </row>
    <row r="964" customFormat="false" ht="13.8" hidden="false" customHeight="false" outlineLevel="0" collapsed="false">
      <c r="D964" s="2"/>
      <c r="K964" s="3"/>
    </row>
    <row r="965" customFormat="false" ht="13.8" hidden="false" customHeight="false" outlineLevel="0" collapsed="false">
      <c r="D965" s="2"/>
      <c r="K965" s="3"/>
    </row>
    <row r="966" customFormat="false" ht="13.8" hidden="false" customHeight="false" outlineLevel="0" collapsed="false">
      <c r="D966" s="2"/>
      <c r="K966" s="3"/>
    </row>
    <row r="967" customFormat="false" ht="13.8" hidden="false" customHeight="false" outlineLevel="0" collapsed="false">
      <c r="D967" s="2"/>
      <c r="K967" s="3"/>
    </row>
    <row r="968" customFormat="false" ht="13.8" hidden="false" customHeight="false" outlineLevel="0" collapsed="false">
      <c r="D968" s="2"/>
      <c r="K968" s="3"/>
    </row>
    <row r="969" customFormat="false" ht="13.8" hidden="false" customHeight="false" outlineLevel="0" collapsed="false">
      <c r="D969" s="2"/>
      <c r="K969" s="3"/>
    </row>
    <row r="970" customFormat="false" ht="13.8" hidden="false" customHeight="false" outlineLevel="0" collapsed="false">
      <c r="D970" s="2"/>
      <c r="K970" s="3"/>
    </row>
    <row r="971" customFormat="false" ht="13.8" hidden="false" customHeight="false" outlineLevel="0" collapsed="false">
      <c r="D971" s="2"/>
      <c r="K971" s="3"/>
    </row>
    <row r="972" customFormat="false" ht="13.8" hidden="false" customHeight="false" outlineLevel="0" collapsed="false">
      <c r="D972" s="2"/>
      <c r="K972" s="3"/>
    </row>
    <row r="973" customFormat="false" ht="13.8" hidden="false" customHeight="false" outlineLevel="0" collapsed="false">
      <c r="D973" s="2"/>
      <c r="K973" s="3"/>
    </row>
    <row r="974" customFormat="false" ht="13.8" hidden="false" customHeight="false" outlineLevel="0" collapsed="false">
      <c r="D974" s="2"/>
      <c r="K974" s="3"/>
    </row>
    <row r="975" customFormat="false" ht="13.8" hidden="false" customHeight="false" outlineLevel="0" collapsed="false">
      <c r="D975" s="2"/>
      <c r="K975" s="3"/>
    </row>
    <row r="976" customFormat="false" ht="13.8" hidden="false" customHeight="false" outlineLevel="0" collapsed="false">
      <c r="D976" s="2"/>
      <c r="K976" s="3"/>
    </row>
    <row r="977" customFormat="false" ht="13.8" hidden="false" customHeight="false" outlineLevel="0" collapsed="false">
      <c r="D977" s="2"/>
      <c r="K977" s="3"/>
    </row>
    <row r="978" customFormat="false" ht="13.8" hidden="false" customHeight="false" outlineLevel="0" collapsed="false">
      <c r="D978" s="2"/>
      <c r="K978" s="3"/>
    </row>
    <row r="979" customFormat="false" ht="13.8" hidden="false" customHeight="false" outlineLevel="0" collapsed="false">
      <c r="D979" s="2"/>
      <c r="K979" s="3"/>
    </row>
    <row r="980" customFormat="false" ht="13.8" hidden="false" customHeight="false" outlineLevel="0" collapsed="false">
      <c r="D980" s="2"/>
      <c r="K980" s="3"/>
    </row>
    <row r="981" customFormat="false" ht="13.8" hidden="false" customHeight="false" outlineLevel="0" collapsed="false">
      <c r="D981" s="2"/>
      <c r="K981" s="3"/>
    </row>
    <row r="982" customFormat="false" ht="13.8" hidden="false" customHeight="false" outlineLevel="0" collapsed="false">
      <c r="D982" s="2"/>
      <c r="K982" s="3"/>
    </row>
    <row r="983" customFormat="false" ht="13.8" hidden="false" customHeight="false" outlineLevel="0" collapsed="false">
      <c r="D983" s="2"/>
      <c r="K983" s="3"/>
    </row>
    <row r="984" customFormat="false" ht="13.8" hidden="false" customHeight="false" outlineLevel="0" collapsed="false">
      <c r="D984" s="2"/>
      <c r="K984" s="3"/>
    </row>
    <row r="985" customFormat="false" ht="13.8" hidden="false" customHeight="false" outlineLevel="0" collapsed="false">
      <c r="D985" s="2"/>
      <c r="K985" s="3"/>
    </row>
    <row r="986" customFormat="false" ht="13.8" hidden="false" customHeight="false" outlineLevel="0" collapsed="false">
      <c r="D986" s="2"/>
      <c r="K986" s="3"/>
    </row>
    <row r="987" customFormat="false" ht="13.8" hidden="false" customHeight="false" outlineLevel="0" collapsed="false">
      <c r="D987" s="2"/>
      <c r="K987" s="3"/>
    </row>
    <row r="988" customFormat="false" ht="13.8" hidden="false" customHeight="false" outlineLevel="0" collapsed="false">
      <c r="D988" s="2"/>
      <c r="K988" s="3"/>
    </row>
    <row r="989" customFormat="false" ht="13.8" hidden="false" customHeight="false" outlineLevel="0" collapsed="false">
      <c r="D989" s="2"/>
      <c r="K989" s="3"/>
    </row>
    <row r="990" customFormat="false" ht="13.8" hidden="false" customHeight="false" outlineLevel="0" collapsed="false">
      <c r="D990" s="2"/>
      <c r="K990" s="3"/>
    </row>
    <row r="991" customFormat="false" ht="13.8" hidden="false" customHeight="false" outlineLevel="0" collapsed="false">
      <c r="D991" s="2"/>
      <c r="K991" s="3"/>
    </row>
    <row r="992" customFormat="false" ht="13.8" hidden="false" customHeight="false" outlineLevel="0" collapsed="false">
      <c r="D992" s="2"/>
      <c r="K992" s="3"/>
    </row>
    <row r="993" customFormat="false" ht="13.8" hidden="false" customHeight="false" outlineLevel="0" collapsed="false">
      <c r="D993" s="2"/>
      <c r="K993" s="3"/>
    </row>
    <row r="994" customFormat="false" ht="13.8" hidden="false" customHeight="false" outlineLevel="0" collapsed="false">
      <c r="D994" s="2"/>
      <c r="K994" s="3"/>
    </row>
    <row r="995" customFormat="false" ht="13.8" hidden="false" customHeight="false" outlineLevel="0" collapsed="false">
      <c r="D995" s="2"/>
      <c r="K995" s="3"/>
    </row>
    <row r="996" customFormat="false" ht="13.8" hidden="false" customHeight="false" outlineLevel="0" collapsed="false">
      <c r="D996" s="2"/>
      <c r="K996" s="3"/>
    </row>
    <row r="997" customFormat="false" ht="13.8" hidden="false" customHeight="false" outlineLevel="0" collapsed="false">
      <c r="D997" s="2"/>
      <c r="K997" s="3"/>
    </row>
    <row r="998" customFormat="false" ht="13.8" hidden="false" customHeight="false" outlineLevel="0" collapsed="false">
      <c r="D998" s="2"/>
      <c r="K998" s="3"/>
    </row>
    <row r="999" customFormat="false" ht="13.8" hidden="false" customHeight="false" outlineLevel="0" collapsed="false">
      <c r="D999" s="2"/>
      <c r="K999" s="3"/>
    </row>
    <row r="1000" customFormat="false" ht="13.8" hidden="false" customHeight="false" outlineLevel="0" collapsed="false">
      <c r="D1000" s="2"/>
      <c r="K1000" s="3"/>
    </row>
    <row r="1001" customFormat="false" ht="13.8" hidden="false" customHeight="false" outlineLevel="0" collapsed="false">
      <c r="D1001" s="2"/>
      <c r="K1001" s="3"/>
    </row>
    <row r="1002" customFormat="false" ht="13.8" hidden="false" customHeight="false" outlineLevel="0" collapsed="false">
      <c r="D1002" s="2"/>
      <c r="K1002" s="3"/>
    </row>
    <row r="1003" customFormat="false" ht="13.8" hidden="false" customHeight="false" outlineLevel="0" collapsed="false">
      <c r="D1003" s="2"/>
      <c r="K1003" s="3"/>
    </row>
    <row r="1004" customFormat="false" ht="13.8" hidden="false" customHeight="false" outlineLevel="0" collapsed="false">
      <c r="D1004" s="2"/>
      <c r="K1004" s="3"/>
    </row>
    <row r="1005" customFormat="false" ht="13.8" hidden="false" customHeight="false" outlineLevel="0" collapsed="false">
      <c r="D1005" s="2"/>
      <c r="K1005" s="3"/>
    </row>
    <row r="1006" customFormat="false" ht="13.8" hidden="false" customHeight="false" outlineLevel="0" collapsed="false">
      <c r="D1006" s="2"/>
      <c r="K1006" s="3"/>
    </row>
    <row r="1007" customFormat="false" ht="13.8" hidden="false" customHeight="false" outlineLevel="0" collapsed="false">
      <c r="D1007" s="2"/>
      <c r="K1007" s="3"/>
    </row>
    <row r="1008" customFormat="false" ht="13.8" hidden="false" customHeight="false" outlineLevel="0" collapsed="false">
      <c r="D1008" s="2"/>
      <c r="K1008" s="3"/>
    </row>
    <row r="1009" customFormat="false" ht="13.8" hidden="false" customHeight="false" outlineLevel="0" collapsed="false">
      <c r="D1009" s="2"/>
      <c r="K1009" s="3"/>
    </row>
    <row r="1010" customFormat="false" ht="13.8" hidden="false" customHeight="false" outlineLevel="0" collapsed="false">
      <c r="D1010" s="2"/>
      <c r="K1010" s="3"/>
    </row>
    <row r="1011" customFormat="false" ht="13.8" hidden="false" customHeight="false" outlineLevel="0" collapsed="false">
      <c r="D1011" s="2"/>
      <c r="K1011" s="3"/>
    </row>
    <row r="1012" customFormat="false" ht="13.8" hidden="false" customHeight="false" outlineLevel="0" collapsed="false">
      <c r="D1012" s="2"/>
      <c r="K1012" s="3"/>
    </row>
    <row r="1013" customFormat="false" ht="13.8" hidden="false" customHeight="false" outlineLevel="0" collapsed="false">
      <c r="D1013" s="2"/>
      <c r="K1013" s="3"/>
    </row>
    <row r="1014" customFormat="false" ht="13.8" hidden="false" customHeight="false" outlineLevel="0" collapsed="false">
      <c r="D1014" s="2"/>
      <c r="K1014" s="3"/>
    </row>
    <row r="1015" customFormat="false" ht="13.8" hidden="false" customHeight="false" outlineLevel="0" collapsed="false">
      <c r="D1015" s="2"/>
      <c r="K1015" s="3"/>
    </row>
    <row r="1016" customFormat="false" ht="13.8" hidden="false" customHeight="false" outlineLevel="0" collapsed="false">
      <c r="D1016" s="2"/>
      <c r="K1016" s="3"/>
    </row>
    <row r="1017" customFormat="false" ht="13.8" hidden="false" customHeight="false" outlineLevel="0" collapsed="false">
      <c r="D1017" s="2"/>
      <c r="K1017" s="3"/>
    </row>
    <row r="1018" customFormat="false" ht="13.8" hidden="false" customHeight="false" outlineLevel="0" collapsed="false">
      <c r="D1018" s="2"/>
      <c r="K1018" s="3"/>
    </row>
    <row r="1019" customFormat="false" ht="13.8" hidden="false" customHeight="false" outlineLevel="0" collapsed="false">
      <c r="D1019" s="2"/>
      <c r="K1019" s="3"/>
    </row>
    <row r="1020" customFormat="false" ht="13.8" hidden="false" customHeight="false" outlineLevel="0" collapsed="false">
      <c r="D1020" s="2"/>
      <c r="K1020" s="3"/>
    </row>
    <row r="1021" customFormat="false" ht="13.8" hidden="false" customHeight="false" outlineLevel="0" collapsed="false">
      <c r="D1021" s="2"/>
      <c r="K1021" s="3"/>
    </row>
    <row r="1022" customFormat="false" ht="13.8" hidden="false" customHeight="false" outlineLevel="0" collapsed="false">
      <c r="D1022" s="2"/>
      <c r="K1022" s="3"/>
    </row>
    <row r="1023" customFormat="false" ht="13.8" hidden="false" customHeight="false" outlineLevel="0" collapsed="false">
      <c r="D1023" s="2"/>
      <c r="K1023" s="3"/>
    </row>
    <row r="1024" customFormat="false" ht="13.8" hidden="false" customHeight="false" outlineLevel="0" collapsed="false">
      <c r="D1024" s="2"/>
      <c r="K1024" s="3"/>
    </row>
    <row r="1025" customFormat="false" ht="13.8" hidden="false" customHeight="false" outlineLevel="0" collapsed="false">
      <c r="D1025" s="2"/>
      <c r="K1025" s="3"/>
    </row>
    <row r="1026" customFormat="false" ht="13.8" hidden="false" customHeight="false" outlineLevel="0" collapsed="false">
      <c r="D1026" s="2"/>
      <c r="K1026" s="3"/>
    </row>
    <row r="1027" customFormat="false" ht="13.8" hidden="false" customHeight="false" outlineLevel="0" collapsed="false">
      <c r="D1027" s="2"/>
      <c r="K1027" s="3"/>
    </row>
    <row r="1028" customFormat="false" ht="13.8" hidden="false" customHeight="false" outlineLevel="0" collapsed="false">
      <c r="D1028" s="2"/>
      <c r="K1028" s="3"/>
    </row>
    <row r="1029" customFormat="false" ht="13.8" hidden="false" customHeight="false" outlineLevel="0" collapsed="false">
      <c r="D1029" s="2"/>
      <c r="K1029" s="3"/>
    </row>
    <row r="1030" customFormat="false" ht="13.8" hidden="false" customHeight="false" outlineLevel="0" collapsed="false">
      <c r="D1030" s="2"/>
      <c r="K1030" s="3"/>
    </row>
    <row r="1031" customFormat="false" ht="13.8" hidden="false" customHeight="false" outlineLevel="0" collapsed="false">
      <c r="D1031" s="2"/>
      <c r="K1031" s="3"/>
    </row>
    <row r="1032" customFormat="false" ht="13.8" hidden="false" customHeight="false" outlineLevel="0" collapsed="false">
      <c r="D1032" s="2"/>
      <c r="K1032" s="3"/>
    </row>
    <row r="1033" customFormat="false" ht="13.8" hidden="false" customHeight="false" outlineLevel="0" collapsed="false">
      <c r="D1033" s="2"/>
      <c r="K1033" s="3"/>
    </row>
    <row r="1034" customFormat="false" ht="13.8" hidden="false" customHeight="false" outlineLevel="0" collapsed="false">
      <c r="D1034" s="2"/>
      <c r="K1034" s="3"/>
    </row>
    <row r="1035" customFormat="false" ht="13.8" hidden="false" customHeight="false" outlineLevel="0" collapsed="false">
      <c r="D1035" s="2"/>
      <c r="K1035" s="3"/>
    </row>
    <row r="1036" customFormat="false" ht="13.8" hidden="false" customHeight="false" outlineLevel="0" collapsed="false">
      <c r="D1036" s="2"/>
      <c r="K1036" s="3"/>
    </row>
    <row r="1037" customFormat="false" ht="13.8" hidden="false" customHeight="false" outlineLevel="0" collapsed="false">
      <c r="D1037" s="2"/>
      <c r="K1037" s="3"/>
    </row>
    <row r="1038" customFormat="false" ht="13.8" hidden="false" customHeight="false" outlineLevel="0" collapsed="false">
      <c r="D1038" s="2"/>
      <c r="K1038" s="3"/>
    </row>
    <row r="1039" customFormat="false" ht="13.8" hidden="false" customHeight="false" outlineLevel="0" collapsed="false">
      <c r="D1039" s="2"/>
      <c r="K1039" s="3"/>
    </row>
    <row r="1040" customFormat="false" ht="13.8" hidden="false" customHeight="false" outlineLevel="0" collapsed="false">
      <c r="D1040" s="2"/>
      <c r="K1040" s="3"/>
    </row>
    <row r="1041" customFormat="false" ht="13.8" hidden="false" customHeight="false" outlineLevel="0" collapsed="false">
      <c r="D1041" s="2"/>
      <c r="K1041" s="3"/>
    </row>
    <row r="1042" customFormat="false" ht="13.8" hidden="false" customHeight="false" outlineLevel="0" collapsed="false">
      <c r="D1042" s="2"/>
      <c r="K1042" s="3"/>
    </row>
    <row r="1043" customFormat="false" ht="13.8" hidden="false" customHeight="false" outlineLevel="0" collapsed="false">
      <c r="D1043" s="2"/>
      <c r="K1043" s="3"/>
    </row>
    <row r="1044" customFormat="false" ht="13.8" hidden="false" customHeight="false" outlineLevel="0" collapsed="false">
      <c r="D1044" s="2"/>
      <c r="K1044" s="3"/>
    </row>
    <row r="1045" customFormat="false" ht="13.8" hidden="false" customHeight="false" outlineLevel="0" collapsed="false">
      <c r="D1045" s="2"/>
      <c r="K1045" s="3"/>
    </row>
    <row r="1046" customFormat="false" ht="13.8" hidden="false" customHeight="false" outlineLevel="0" collapsed="false">
      <c r="D1046" s="2"/>
      <c r="K1046" s="3"/>
    </row>
    <row r="1047" customFormat="false" ht="13.8" hidden="false" customHeight="false" outlineLevel="0" collapsed="false">
      <c r="D1047" s="2"/>
      <c r="K1047" s="3"/>
    </row>
    <row r="1048" customFormat="false" ht="13.8" hidden="false" customHeight="false" outlineLevel="0" collapsed="false">
      <c r="D1048" s="2"/>
      <c r="K1048" s="3"/>
    </row>
    <row r="1049" customFormat="false" ht="13.8" hidden="false" customHeight="false" outlineLevel="0" collapsed="false">
      <c r="D1049" s="2"/>
      <c r="K1049" s="3"/>
    </row>
    <row r="1050" customFormat="false" ht="13.8" hidden="false" customHeight="false" outlineLevel="0" collapsed="false">
      <c r="D1050" s="2"/>
      <c r="K1050" s="3"/>
    </row>
    <row r="1051" customFormat="false" ht="13.8" hidden="false" customHeight="false" outlineLevel="0" collapsed="false">
      <c r="D1051" s="2"/>
      <c r="K1051" s="3"/>
    </row>
    <row r="1052" customFormat="false" ht="13.8" hidden="false" customHeight="false" outlineLevel="0" collapsed="false">
      <c r="D1052" s="2"/>
      <c r="K1052" s="3"/>
    </row>
    <row r="1053" customFormat="false" ht="13.8" hidden="false" customHeight="false" outlineLevel="0" collapsed="false">
      <c r="D1053" s="2"/>
      <c r="K1053" s="3"/>
    </row>
    <row r="1054" customFormat="false" ht="13.8" hidden="false" customHeight="false" outlineLevel="0" collapsed="false">
      <c r="D1054" s="2"/>
      <c r="K1054" s="3"/>
    </row>
    <row r="1055" customFormat="false" ht="13.8" hidden="false" customHeight="false" outlineLevel="0" collapsed="false">
      <c r="D1055" s="2"/>
      <c r="K1055" s="3"/>
    </row>
    <row r="1056" customFormat="false" ht="13.8" hidden="false" customHeight="false" outlineLevel="0" collapsed="false">
      <c r="D1056" s="2"/>
      <c r="K1056" s="3"/>
    </row>
    <row r="1057" customFormat="false" ht="13.8" hidden="false" customHeight="false" outlineLevel="0" collapsed="false">
      <c r="D1057" s="2"/>
      <c r="K1057" s="3"/>
    </row>
    <row r="1058" customFormat="false" ht="13.8" hidden="false" customHeight="false" outlineLevel="0" collapsed="false">
      <c r="D1058" s="2"/>
      <c r="K1058" s="3"/>
    </row>
    <row r="1059" customFormat="false" ht="13.8" hidden="false" customHeight="false" outlineLevel="0" collapsed="false">
      <c r="D1059" s="2"/>
      <c r="K1059" s="3"/>
    </row>
    <row r="1060" customFormat="false" ht="13.8" hidden="false" customHeight="false" outlineLevel="0" collapsed="false">
      <c r="D1060" s="2"/>
      <c r="K1060" s="3"/>
    </row>
    <row r="1061" customFormat="false" ht="13.8" hidden="false" customHeight="false" outlineLevel="0" collapsed="false">
      <c r="D1061" s="2"/>
      <c r="K1061" s="3"/>
    </row>
    <row r="1062" customFormat="false" ht="13.8" hidden="false" customHeight="false" outlineLevel="0" collapsed="false">
      <c r="D1062" s="2"/>
      <c r="K1062" s="3"/>
    </row>
    <row r="1063" customFormat="false" ht="13.8" hidden="false" customHeight="false" outlineLevel="0" collapsed="false">
      <c r="D1063" s="2"/>
      <c r="K1063" s="3"/>
    </row>
    <row r="1064" customFormat="false" ht="13.8" hidden="false" customHeight="false" outlineLevel="0" collapsed="false">
      <c r="D1064" s="2"/>
      <c r="K1064" s="3"/>
    </row>
    <row r="1065" customFormat="false" ht="13.8" hidden="false" customHeight="false" outlineLevel="0" collapsed="false">
      <c r="D1065" s="2"/>
      <c r="K1065" s="3"/>
    </row>
    <row r="1066" customFormat="false" ht="13.8" hidden="false" customHeight="false" outlineLevel="0" collapsed="false">
      <c r="D1066" s="2"/>
      <c r="K1066" s="3"/>
    </row>
    <row r="1067" customFormat="false" ht="13.8" hidden="false" customHeight="false" outlineLevel="0" collapsed="false">
      <c r="D1067" s="2"/>
      <c r="K1067" s="3"/>
    </row>
    <row r="1068" customFormat="false" ht="13.8" hidden="false" customHeight="false" outlineLevel="0" collapsed="false">
      <c r="D1068" s="2"/>
      <c r="K1068" s="3"/>
    </row>
    <row r="1069" customFormat="false" ht="13.8" hidden="false" customHeight="false" outlineLevel="0" collapsed="false">
      <c r="D1069" s="2"/>
      <c r="K1069" s="3"/>
    </row>
    <row r="1070" customFormat="false" ht="13.8" hidden="false" customHeight="false" outlineLevel="0" collapsed="false">
      <c r="D1070" s="2"/>
      <c r="K1070" s="3"/>
    </row>
    <row r="1071" customFormat="false" ht="13.8" hidden="false" customHeight="false" outlineLevel="0" collapsed="false">
      <c r="D1071" s="2"/>
      <c r="K1071" s="3"/>
    </row>
    <row r="1072" customFormat="false" ht="13.8" hidden="false" customHeight="false" outlineLevel="0" collapsed="false">
      <c r="D1072" s="2"/>
      <c r="K1072" s="3"/>
    </row>
    <row r="1073" customFormat="false" ht="13.8" hidden="false" customHeight="false" outlineLevel="0" collapsed="false">
      <c r="D1073" s="2"/>
      <c r="K1073" s="3"/>
    </row>
    <row r="1074" customFormat="false" ht="13.8" hidden="false" customHeight="false" outlineLevel="0" collapsed="false">
      <c r="D1074" s="2"/>
      <c r="K1074" s="3"/>
    </row>
    <row r="1075" customFormat="false" ht="13.8" hidden="false" customHeight="false" outlineLevel="0" collapsed="false">
      <c r="D1075" s="2"/>
      <c r="K1075" s="3"/>
    </row>
    <row r="1076" customFormat="false" ht="13.8" hidden="false" customHeight="false" outlineLevel="0" collapsed="false">
      <c r="D1076" s="2"/>
      <c r="K1076" s="3"/>
    </row>
    <row r="1077" customFormat="false" ht="13.8" hidden="false" customHeight="false" outlineLevel="0" collapsed="false">
      <c r="D1077" s="2"/>
      <c r="K1077" s="3"/>
    </row>
    <row r="1078" customFormat="false" ht="13.8" hidden="false" customHeight="false" outlineLevel="0" collapsed="false">
      <c r="D1078" s="2"/>
      <c r="K1078" s="3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M21" r:id="rId1" display="https://www.amazon.com/dp/B07MZQYJFW/ref=emc_b_5_t?th=1"/>
    <hyperlink ref="M62" r:id="rId2" display="https://www.amazon.com/MEAN-WELL-LRS-350-24-350-4W-Switchable/dp/B013ETVO12/ref=sr_1_4?dchild=1&amp;keywords=24V+power+supply&amp;qid=1626815344&amp;s=industrial&amp;sr=1-4"/>
    <hyperlink ref="M63" r:id="rId3" display="https://www.amazon.com/gp/product/B07QV1ZVJR/ref=ox_sc_act_title_2?smid=A1RTFVCI20VZT2&amp;psc=1"/>
    <hyperlink ref="M64" r:id="rId4" display="https://github.com/willdickson/ring_light_17mm_id_1_row_18_le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77.86"/>
  </cols>
  <sheetData>
    <row r="2" customFormat="false" ht="15.75" hidden="false" customHeight="false" outlineLevel="0" collapsed="false">
      <c r="A2" s="86" t="s">
        <v>142</v>
      </c>
      <c r="D2" s="87"/>
    </row>
    <row r="3" customFormat="false" ht="15.75" hidden="false" customHeight="false" outlineLevel="0" collapsed="false">
      <c r="A3" s="88" t="s">
        <v>1</v>
      </c>
      <c r="B3" s="89" t="s">
        <v>2</v>
      </c>
      <c r="C3" s="89" t="s">
        <v>3</v>
      </c>
      <c r="D3" s="90" t="s">
        <v>4</v>
      </c>
      <c r="E3" s="89" t="s">
        <v>5</v>
      </c>
      <c r="F3" s="89" t="s">
        <v>6</v>
      </c>
      <c r="G3" s="89" t="s">
        <v>7</v>
      </c>
      <c r="H3" s="91"/>
      <c r="I3" s="91"/>
      <c r="J3" s="91"/>
      <c r="K3" s="89" t="s">
        <v>143</v>
      </c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customFormat="false" ht="15.75" hidden="false" customHeight="false" outlineLevel="0" collapsed="false">
      <c r="A4" s="92" t="n">
        <v>1</v>
      </c>
      <c r="B4" s="92" t="s">
        <v>144</v>
      </c>
      <c r="C4" s="92" t="s">
        <v>11</v>
      </c>
      <c r="D4" s="87" t="s">
        <v>72</v>
      </c>
      <c r="E4" s="92" t="n">
        <v>1</v>
      </c>
      <c r="F4" s="93" t="n">
        <v>957.67</v>
      </c>
      <c r="G4" s="94" t="n">
        <f aca="false">E4*F4</f>
        <v>957.67</v>
      </c>
      <c r="K4" s="92" t="s">
        <v>13</v>
      </c>
    </row>
    <row r="5" customFormat="false" ht="15.75" hidden="false" customHeight="false" outlineLevel="0" collapsed="false">
      <c r="A5" s="92" t="n">
        <f aca="false">A4 + 1</f>
        <v>2</v>
      </c>
      <c r="B5" s="92" t="s">
        <v>73</v>
      </c>
      <c r="C5" s="92" t="s">
        <v>11</v>
      </c>
      <c r="D5" s="87" t="s">
        <v>74</v>
      </c>
      <c r="E5" s="92" t="n">
        <v>1</v>
      </c>
      <c r="F5" s="95" t="n">
        <v>351.69</v>
      </c>
      <c r="G5" s="94" t="n">
        <f aca="false">E5*F5</f>
        <v>351.69</v>
      </c>
      <c r="K5" s="92" t="s">
        <v>13</v>
      </c>
    </row>
    <row r="6" customFormat="false" ht="15.75" hidden="false" customHeight="false" outlineLevel="0" collapsed="false">
      <c r="A6" s="92" t="n">
        <f aca="false">A5 + 1</f>
        <v>3</v>
      </c>
      <c r="B6" s="92" t="s">
        <v>145</v>
      </c>
      <c r="C6" s="92" t="s">
        <v>11</v>
      </c>
      <c r="D6" s="87" t="s">
        <v>146</v>
      </c>
      <c r="E6" s="92" t="n">
        <v>1</v>
      </c>
      <c r="F6" s="93" t="n">
        <v>31.12</v>
      </c>
      <c r="G6" s="94" t="n">
        <f aca="false">E6*F6</f>
        <v>31.12</v>
      </c>
      <c r="K6" s="92" t="s">
        <v>13</v>
      </c>
    </row>
    <row r="7" customFormat="false" ht="15.75" hidden="false" customHeight="false" outlineLevel="0" collapsed="false">
      <c r="A7" s="92"/>
      <c r="B7" s="92"/>
      <c r="C7" s="92"/>
      <c r="D7" s="87"/>
      <c r="E7" s="92"/>
      <c r="F7" s="93"/>
    </row>
    <row r="8" customFormat="false" ht="15.75" hidden="false" customHeight="false" outlineLevel="0" collapsed="false">
      <c r="A8" s="92"/>
      <c r="B8" s="92"/>
      <c r="C8" s="92"/>
      <c r="D8" s="87"/>
      <c r="E8" s="92"/>
      <c r="F8" s="96"/>
      <c r="I8" s="97" t="s">
        <v>62</v>
      </c>
      <c r="J8" s="94" t="n">
        <f aca="false">SUM(G4:G6)</f>
        <v>1340.48</v>
      </c>
    </row>
    <row r="9" customFormat="false" ht="15.75" hidden="false" customHeight="false" outlineLevel="0" collapsed="false">
      <c r="A9" s="86" t="s">
        <v>147</v>
      </c>
      <c r="B9" s="92"/>
      <c r="C9" s="92"/>
      <c r="D9" s="87"/>
      <c r="E9" s="92"/>
      <c r="F9" s="93"/>
    </row>
    <row r="10" customFormat="false" ht="15.75" hidden="false" customHeight="false" outlineLevel="0" collapsed="false">
      <c r="A10" s="88" t="s">
        <v>1</v>
      </c>
      <c r="B10" s="89" t="s">
        <v>2</v>
      </c>
      <c r="C10" s="89" t="s">
        <v>3</v>
      </c>
      <c r="D10" s="90" t="s">
        <v>4</v>
      </c>
      <c r="E10" s="89" t="s">
        <v>5</v>
      </c>
      <c r="F10" s="89" t="s">
        <v>6</v>
      </c>
      <c r="G10" s="89" t="s">
        <v>7</v>
      </c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customFormat="false" ht="15.75" hidden="false" customHeight="false" outlineLevel="0" collapsed="false">
      <c r="A11" s="92" t="n">
        <v>1</v>
      </c>
      <c r="B11" s="92" t="s">
        <v>148</v>
      </c>
      <c r="C11" s="92" t="s">
        <v>149</v>
      </c>
      <c r="D11" s="98" t="s">
        <v>150</v>
      </c>
      <c r="E11" s="92" t="n">
        <v>3</v>
      </c>
      <c r="F11" s="93" t="n">
        <v>44.58</v>
      </c>
      <c r="G11" s="94" t="n">
        <f aca="false">E11*F11</f>
        <v>133.74</v>
      </c>
    </row>
    <row r="12" customFormat="false" ht="15.75" hidden="false" customHeight="false" outlineLevel="0" collapsed="false">
      <c r="A12" s="92" t="n">
        <f aca="false">A11 + 1</f>
        <v>2</v>
      </c>
      <c r="B12" s="92" t="s">
        <v>151</v>
      </c>
      <c r="C12" s="92" t="s">
        <v>149</v>
      </c>
      <c r="D12" s="87" t="s">
        <v>152</v>
      </c>
      <c r="E12" s="92" t="n">
        <v>3</v>
      </c>
      <c r="F12" s="93" t="n">
        <v>44.58</v>
      </c>
      <c r="G12" s="94" t="n">
        <f aca="false">E12*F12</f>
        <v>133.74</v>
      </c>
    </row>
    <row r="13" customFormat="false" ht="15.75" hidden="false" customHeight="false" outlineLevel="0" collapsed="false">
      <c r="A13" s="92" t="n">
        <f aca="false">A12 + 1</f>
        <v>3</v>
      </c>
      <c r="B13" s="92" t="s">
        <v>153</v>
      </c>
      <c r="C13" s="92" t="s">
        <v>149</v>
      </c>
      <c r="D13" s="87" t="s">
        <v>154</v>
      </c>
      <c r="E13" s="92" t="n">
        <v>3</v>
      </c>
      <c r="F13" s="93" t="n">
        <v>4.24</v>
      </c>
      <c r="G13" s="94" t="n">
        <f aca="false">E13*F13</f>
        <v>12.72</v>
      </c>
    </row>
    <row r="14" customFormat="false" ht="15.75" hidden="false" customHeight="false" outlineLevel="0" collapsed="false">
      <c r="A14" s="92" t="n">
        <f aca="false">A13 + 1</f>
        <v>4</v>
      </c>
      <c r="B14" s="92" t="s">
        <v>155</v>
      </c>
      <c r="C14" s="92" t="s">
        <v>149</v>
      </c>
      <c r="D14" s="87" t="s">
        <v>156</v>
      </c>
      <c r="E14" s="92" t="n">
        <v>3</v>
      </c>
      <c r="F14" s="93" t="n">
        <v>108.17</v>
      </c>
      <c r="G14" s="94" t="n">
        <f aca="false">E14*F14</f>
        <v>324.51</v>
      </c>
    </row>
    <row r="15" customFormat="false" ht="15.75" hidden="false" customHeight="false" outlineLevel="0" collapsed="false">
      <c r="A15" s="92" t="n">
        <f aca="false">A14 + 1</f>
        <v>5</v>
      </c>
      <c r="B15" s="92" t="s">
        <v>157</v>
      </c>
      <c r="C15" s="92" t="s">
        <v>149</v>
      </c>
      <c r="D15" s="87" t="s">
        <v>158</v>
      </c>
      <c r="E15" s="92" t="n">
        <v>1</v>
      </c>
      <c r="F15" s="93" t="n">
        <v>21.28</v>
      </c>
      <c r="G15" s="94" t="n">
        <f aca="false">E15*F15</f>
        <v>21.28</v>
      </c>
    </row>
    <row r="16" customFormat="false" ht="15.75" hidden="false" customHeight="false" outlineLevel="0" collapsed="false">
      <c r="A16" s="92" t="n">
        <f aca="false">A15 + 1</f>
        <v>6</v>
      </c>
      <c r="B16" s="92" t="s">
        <v>159</v>
      </c>
      <c r="C16" s="92" t="s">
        <v>160</v>
      </c>
      <c r="D16" s="87" t="n">
        <v>625300</v>
      </c>
      <c r="E16" s="92" t="n">
        <v>3</v>
      </c>
      <c r="F16" s="93" t="n">
        <v>7.99</v>
      </c>
      <c r="G16" s="94" t="n">
        <f aca="false">E16*F16</f>
        <v>23.97</v>
      </c>
    </row>
    <row r="17" customFormat="false" ht="15.75" hidden="false" customHeight="false" outlineLevel="0" collapsed="false">
      <c r="A17" s="92" t="n">
        <f aca="false">A16 + 1</f>
        <v>7</v>
      </c>
      <c r="B17" s="92" t="s">
        <v>161</v>
      </c>
      <c r="C17" s="92" t="s">
        <v>160</v>
      </c>
      <c r="D17" s="87" t="n">
        <v>634058</v>
      </c>
      <c r="E17" s="92" t="n">
        <v>3</v>
      </c>
      <c r="F17" s="93" t="n">
        <v>1.19</v>
      </c>
      <c r="G17" s="94" t="n">
        <f aca="false">E17*F17</f>
        <v>3.57</v>
      </c>
    </row>
    <row r="18" customFormat="false" ht="15.75" hidden="false" customHeight="false" outlineLevel="0" collapsed="false">
      <c r="A18" s="92" t="n">
        <f aca="false">A17 + 1</f>
        <v>8</v>
      </c>
      <c r="B18" s="92" t="s">
        <v>162</v>
      </c>
      <c r="C18" s="92" t="s">
        <v>160</v>
      </c>
      <c r="D18" s="87" t="n">
        <v>634060</v>
      </c>
      <c r="E18" s="92" t="n">
        <v>3</v>
      </c>
      <c r="F18" s="93" t="n">
        <v>1.29</v>
      </c>
      <c r="G18" s="94" t="n">
        <f aca="false">E18*F18</f>
        <v>3.87</v>
      </c>
    </row>
    <row r="19" customFormat="false" ht="15.75" hidden="false" customHeight="false" outlineLevel="0" collapsed="false">
      <c r="A19" s="92" t="n">
        <f aca="false">A18 + 1</f>
        <v>9</v>
      </c>
      <c r="B19" s="92" t="s">
        <v>163</v>
      </c>
      <c r="C19" s="92" t="s">
        <v>164</v>
      </c>
      <c r="D19" s="87" t="s">
        <v>165</v>
      </c>
      <c r="E19" s="92" t="n">
        <v>3</v>
      </c>
      <c r="F19" s="93" t="n">
        <v>84.81</v>
      </c>
      <c r="G19" s="94" t="n">
        <f aca="false">E19*F19</f>
        <v>254.43</v>
      </c>
    </row>
    <row r="20" customFormat="false" ht="15.75" hidden="false" customHeight="false" outlineLevel="0" collapsed="false">
      <c r="A20" s="92" t="n">
        <f aca="false">A19 + 1</f>
        <v>10</v>
      </c>
      <c r="B20" s="92" t="s">
        <v>166</v>
      </c>
      <c r="C20" s="92" t="s">
        <v>164</v>
      </c>
      <c r="D20" s="87" t="s">
        <v>167</v>
      </c>
      <c r="E20" s="92" t="n">
        <v>3</v>
      </c>
      <c r="F20" s="93" t="n">
        <v>85.48</v>
      </c>
      <c r="G20" s="94" t="n">
        <f aca="false">E20*F20</f>
        <v>256.44</v>
      </c>
    </row>
    <row r="21" customFormat="false" ht="15.75" hidden="false" customHeight="false" outlineLevel="0" collapsed="false">
      <c r="A21" s="92"/>
      <c r="B21" s="92"/>
      <c r="C21" s="92"/>
      <c r="D21" s="87"/>
      <c r="E21" s="92"/>
      <c r="F21" s="93"/>
    </row>
    <row r="22" customFormat="false" ht="15.75" hidden="false" customHeight="false" outlineLevel="0" collapsed="false">
      <c r="A22" s="92"/>
      <c r="B22" s="92"/>
      <c r="C22" s="92"/>
      <c r="D22" s="87"/>
      <c r="E22" s="92"/>
      <c r="F22" s="96"/>
      <c r="I22" s="99" t="s">
        <v>62</v>
      </c>
      <c r="J22" s="94" t="n">
        <f aca="false">SUM(G11:G20)</f>
        <v>1168.27</v>
      </c>
    </row>
    <row r="23" customFormat="false" ht="15.75" hidden="false" customHeight="false" outlineLevel="0" collapsed="false">
      <c r="A23" s="99" t="s">
        <v>168</v>
      </c>
      <c r="B23" s="92"/>
      <c r="C23" s="92"/>
      <c r="D23" s="87"/>
      <c r="E23" s="92"/>
      <c r="F23" s="93"/>
    </row>
    <row r="24" customFormat="false" ht="15.75" hidden="false" customHeight="false" outlineLevel="0" collapsed="false">
      <c r="A24" s="88" t="s">
        <v>1</v>
      </c>
      <c r="B24" s="89" t="s">
        <v>2</v>
      </c>
      <c r="C24" s="89" t="s">
        <v>3</v>
      </c>
      <c r="D24" s="90" t="s">
        <v>4</v>
      </c>
      <c r="E24" s="89" t="s">
        <v>5</v>
      </c>
      <c r="F24" s="89" t="s">
        <v>6</v>
      </c>
      <c r="G24" s="89" t="s">
        <v>7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customFormat="false" ht="15.75" hidden="false" customHeight="false" outlineLevel="0" collapsed="false">
      <c r="A25" s="92" t="n">
        <v>1</v>
      </c>
      <c r="B25" s="92" t="s">
        <v>169</v>
      </c>
      <c r="C25" s="92" t="s">
        <v>11</v>
      </c>
      <c r="D25" s="87" t="s">
        <v>69</v>
      </c>
      <c r="E25" s="92" t="n">
        <v>1</v>
      </c>
      <c r="F25" s="93" t="n">
        <v>382.35</v>
      </c>
      <c r="G25" s="94" t="n">
        <f aca="false">E25*F25</f>
        <v>382.35</v>
      </c>
      <c r="K25" s="92" t="s">
        <v>170</v>
      </c>
    </row>
    <row r="26" customFormat="false" ht="15.75" hidden="false" customHeight="false" outlineLevel="0" collapsed="false">
      <c r="A26" s="92" t="n">
        <f aca="false">A25 + 1</f>
        <v>2</v>
      </c>
      <c r="B26" s="92" t="s">
        <v>38</v>
      </c>
      <c r="C26" s="92" t="s">
        <v>11</v>
      </c>
      <c r="D26" s="87" t="s">
        <v>39</v>
      </c>
      <c r="E26" s="92" t="n">
        <v>1</v>
      </c>
      <c r="F26" s="93" t="n">
        <v>753.24</v>
      </c>
      <c r="G26" s="94" t="n">
        <f aca="false">E26*F26</f>
        <v>753.24</v>
      </c>
      <c r="K26" s="92" t="s">
        <v>170</v>
      </c>
    </row>
    <row r="27" customFormat="false" ht="15.75" hidden="false" customHeight="false" outlineLevel="0" collapsed="false">
      <c r="A27" s="92" t="n">
        <f aca="false">A26 + 1</f>
        <v>3</v>
      </c>
      <c r="B27" s="92" t="s">
        <v>16</v>
      </c>
      <c r="C27" s="92" t="s">
        <v>11</v>
      </c>
      <c r="D27" s="87" t="s">
        <v>17</v>
      </c>
      <c r="E27" s="92" t="n">
        <v>1</v>
      </c>
      <c r="F27" s="93" t="n">
        <v>296.5</v>
      </c>
      <c r="G27" s="94" t="n">
        <f aca="false">E27*F27</f>
        <v>296.5</v>
      </c>
      <c r="K27" s="92" t="s">
        <v>170</v>
      </c>
    </row>
    <row r="28" customFormat="false" ht="15.75" hidden="false" customHeight="false" outlineLevel="0" collapsed="false">
      <c r="A28" s="92" t="n">
        <f aca="false">A27 + 1</f>
        <v>4</v>
      </c>
      <c r="B28" s="92" t="s">
        <v>171</v>
      </c>
      <c r="C28" s="92" t="s">
        <v>11</v>
      </c>
      <c r="D28" s="87" t="s">
        <v>172</v>
      </c>
      <c r="E28" s="92" t="n">
        <v>2</v>
      </c>
      <c r="F28" s="93" t="n">
        <v>16.89</v>
      </c>
      <c r="G28" s="94" t="n">
        <f aca="false">E28*F28</f>
        <v>33.78</v>
      </c>
      <c r="K28" s="92" t="s">
        <v>170</v>
      </c>
    </row>
    <row r="29" customFormat="false" ht="15.75" hidden="false" customHeight="false" outlineLevel="0" collapsed="false">
      <c r="A29" s="92" t="n">
        <f aca="false">A28 + 1</f>
        <v>5</v>
      </c>
      <c r="B29" s="92" t="s">
        <v>173</v>
      </c>
      <c r="C29" s="92" t="s">
        <v>11</v>
      </c>
      <c r="D29" s="87" t="s">
        <v>174</v>
      </c>
      <c r="E29" s="92" t="n">
        <v>1</v>
      </c>
      <c r="F29" s="100" t="n">
        <v>32.78</v>
      </c>
      <c r="G29" s="94" t="n">
        <f aca="false">E29*F29</f>
        <v>32.78</v>
      </c>
      <c r="K29" s="92" t="s">
        <v>170</v>
      </c>
    </row>
    <row r="30" customFormat="false" ht="15.75" hidden="false" customHeight="false" outlineLevel="0" collapsed="false">
      <c r="A30" s="92" t="n">
        <f aca="false">A29 + 1</f>
        <v>6</v>
      </c>
      <c r="B30" s="92" t="s">
        <v>175</v>
      </c>
      <c r="C30" s="92" t="s">
        <v>11</v>
      </c>
      <c r="D30" s="87" t="s">
        <v>176</v>
      </c>
      <c r="E30" s="92" t="n">
        <v>1</v>
      </c>
      <c r="F30" s="93" t="n">
        <v>32.78</v>
      </c>
      <c r="G30" s="94" t="n">
        <f aca="false">E30*F30</f>
        <v>32.78</v>
      </c>
      <c r="K30" s="92" t="s">
        <v>170</v>
      </c>
    </row>
    <row r="31" customFormat="false" ht="15.75" hidden="false" customHeight="false" outlineLevel="0" collapsed="false">
      <c r="A31" s="92" t="n">
        <f aca="false">A30 + 1</f>
        <v>7</v>
      </c>
      <c r="B31" s="92" t="s">
        <v>177</v>
      </c>
      <c r="C31" s="92" t="s">
        <v>11</v>
      </c>
      <c r="D31" s="87" t="s">
        <v>12</v>
      </c>
      <c r="E31" s="92" t="n">
        <v>1</v>
      </c>
      <c r="F31" s="93" t="n">
        <v>42.2</v>
      </c>
      <c r="G31" s="94" t="n">
        <f aca="false">E31*F31</f>
        <v>42.2</v>
      </c>
      <c r="K31" s="92" t="s">
        <v>170</v>
      </c>
    </row>
    <row r="32" customFormat="false" ht="15.75" hidden="false" customHeight="false" outlineLevel="0" collapsed="false">
      <c r="A32" s="101" t="n">
        <f aca="false">A31 + 1</f>
        <v>8</v>
      </c>
      <c r="B32" s="101" t="s">
        <v>178</v>
      </c>
      <c r="C32" s="101" t="s">
        <v>11</v>
      </c>
      <c r="D32" s="102" t="s">
        <v>179</v>
      </c>
      <c r="E32" s="101" t="n">
        <v>2</v>
      </c>
      <c r="F32" s="100" t="n">
        <v>18.83</v>
      </c>
      <c r="G32" s="103" t="n">
        <f aca="false">E32*F32</f>
        <v>37.66</v>
      </c>
      <c r="H32" s="104"/>
      <c r="I32" s="104"/>
      <c r="J32" s="104"/>
      <c r="K32" s="101" t="s">
        <v>170</v>
      </c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customFormat="false" ht="15.75" hidden="false" customHeight="false" outlineLevel="0" collapsed="false">
      <c r="A33" s="92" t="n">
        <f aca="false">A32 + 1</f>
        <v>9</v>
      </c>
      <c r="B33" s="92" t="s">
        <v>26</v>
      </c>
      <c r="C33" s="92" t="s">
        <v>11</v>
      </c>
      <c r="D33" s="87" t="s">
        <v>27</v>
      </c>
      <c r="E33" s="92" t="n">
        <v>1</v>
      </c>
      <c r="F33" s="93" t="n">
        <v>41.12</v>
      </c>
      <c r="G33" s="94" t="n">
        <f aca="false">E33*F33</f>
        <v>41.12</v>
      </c>
      <c r="I33" s="105"/>
      <c r="K33" s="92" t="s">
        <v>170</v>
      </c>
    </row>
    <row r="34" customFormat="false" ht="15.75" hidden="false" customHeight="false" outlineLevel="0" collapsed="false">
      <c r="A34" s="92" t="n">
        <f aca="false">A33 + 1</f>
        <v>10</v>
      </c>
      <c r="B34" s="92" t="s">
        <v>180</v>
      </c>
      <c r="C34" s="92" t="s">
        <v>11</v>
      </c>
      <c r="D34" s="87" t="s">
        <v>181</v>
      </c>
      <c r="E34" s="92" t="n">
        <v>1</v>
      </c>
      <c r="F34" s="93" t="n">
        <v>53.05</v>
      </c>
      <c r="G34" s="94" t="n">
        <f aca="false">E34*F34</f>
        <v>53.05</v>
      </c>
      <c r="I34" s="105"/>
      <c r="K34" s="92" t="s">
        <v>170</v>
      </c>
    </row>
    <row r="35" customFormat="false" ht="15.75" hidden="false" customHeight="false" outlineLevel="0" collapsed="false">
      <c r="A35" s="92" t="n">
        <f aca="false">A34 + 1</f>
        <v>11</v>
      </c>
      <c r="B35" s="92" t="s">
        <v>182</v>
      </c>
      <c r="C35" s="92" t="s">
        <v>11</v>
      </c>
      <c r="D35" s="87" t="s">
        <v>59</v>
      </c>
      <c r="E35" s="92" t="n">
        <v>1</v>
      </c>
      <c r="F35" s="93" t="n">
        <v>19.77</v>
      </c>
      <c r="G35" s="94" t="n">
        <f aca="false">E35*F35</f>
        <v>19.77</v>
      </c>
      <c r="I35" s="105"/>
      <c r="K35" s="92" t="s">
        <v>170</v>
      </c>
    </row>
    <row r="36" customFormat="false" ht="15.75" hidden="false" customHeight="false" outlineLevel="0" collapsed="false">
      <c r="A36" s="92" t="n">
        <f aca="false">A35 + 1</f>
        <v>12</v>
      </c>
      <c r="B36" s="92" t="s">
        <v>14</v>
      </c>
      <c r="C36" s="92" t="s">
        <v>11</v>
      </c>
      <c r="D36" s="87" t="s">
        <v>183</v>
      </c>
      <c r="E36" s="92" t="n">
        <v>1</v>
      </c>
      <c r="F36" s="93" t="n">
        <v>22.89</v>
      </c>
      <c r="G36" s="94" t="n">
        <f aca="false">E36*F36</f>
        <v>22.89</v>
      </c>
      <c r="I36" s="105"/>
      <c r="K36" s="92" t="s">
        <v>170</v>
      </c>
    </row>
    <row r="37" customFormat="false" ht="15.75" hidden="false" customHeight="false" outlineLevel="0" collapsed="false">
      <c r="A37" s="92" t="n">
        <f aca="false">A36 + 1</f>
        <v>13</v>
      </c>
      <c r="B37" s="92" t="s">
        <v>184</v>
      </c>
      <c r="C37" s="92" t="s">
        <v>11</v>
      </c>
      <c r="D37" s="87" t="s">
        <v>185</v>
      </c>
      <c r="E37" s="92" t="n">
        <v>1</v>
      </c>
      <c r="F37" s="93" t="n">
        <v>38.42</v>
      </c>
      <c r="G37" s="94" t="n">
        <f aca="false">E37*F37</f>
        <v>38.42</v>
      </c>
      <c r="I37" s="105"/>
      <c r="K37" s="92" t="s">
        <v>170</v>
      </c>
    </row>
    <row r="38" customFormat="false" ht="15.75" hidden="false" customHeight="false" outlineLevel="0" collapsed="false">
      <c r="A38" s="92" t="n">
        <f aca="false">A37 + 1</f>
        <v>14</v>
      </c>
      <c r="B38" s="92" t="s">
        <v>186</v>
      </c>
      <c r="C38" s="92" t="s">
        <v>11</v>
      </c>
      <c r="D38" s="106" t="s">
        <v>187</v>
      </c>
      <c r="E38" s="92" t="n">
        <v>1</v>
      </c>
      <c r="F38" s="93" t="n">
        <v>90.63</v>
      </c>
      <c r="G38" s="94" t="n">
        <f aca="false">E38*F38</f>
        <v>90.63</v>
      </c>
      <c r="I38" s="105"/>
    </row>
    <row r="39" customFormat="false" ht="15.75" hidden="false" customHeight="false" outlineLevel="0" collapsed="false">
      <c r="A39" s="92"/>
      <c r="B39" s="92"/>
      <c r="C39" s="92"/>
      <c r="D39" s="87"/>
      <c r="E39" s="92"/>
      <c r="F39" s="93"/>
      <c r="I39" s="105"/>
    </row>
    <row r="40" customFormat="false" ht="15.75" hidden="false" customHeight="false" outlineLevel="0" collapsed="false">
      <c r="D40" s="87"/>
      <c r="I40" s="99" t="s">
        <v>62</v>
      </c>
      <c r="J40" s="94" t="n">
        <f aca="false">SUM(G25:G38)</f>
        <v>1877.17</v>
      </c>
    </row>
    <row r="41" customFormat="false" ht="15.75" hidden="false" customHeight="false" outlineLevel="0" collapsed="false">
      <c r="D41" s="87"/>
      <c r="I41" s="99" t="s">
        <v>129</v>
      </c>
      <c r="J41" s="94" t="n">
        <f aca="false">J8 + J22 +J40</f>
        <v>4385.92</v>
      </c>
    </row>
    <row r="42" customFormat="false" ht="15.75" hidden="false" customHeight="false" outlineLevel="0" collapsed="false">
      <c r="D42" s="87"/>
    </row>
    <row r="43" customFormat="false" ht="15.75" hidden="false" customHeight="false" outlineLevel="0" collapsed="false">
      <c r="A43" s="89" t="s">
        <v>188</v>
      </c>
      <c r="B43" s="107"/>
      <c r="C43" s="107"/>
      <c r="D43" s="108"/>
      <c r="E43" s="107"/>
      <c r="F43" s="107"/>
      <c r="G43" s="107"/>
      <c r="H43" s="107"/>
      <c r="I43" s="107"/>
      <c r="J43" s="107" t="n">
        <f aca="false">J3</f>
        <v>0</v>
      </c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customFormat="false" ht="15.75" hidden="false" customHeight="false" outlineLevel="0" collapsed="false">
      <c r="A44" s="92"/>
      <c r="B44" s="92" t="s">
        <v>189</v>
      </c>
      <c r="C44" s="92" t="s">
        <v>149</v>
      </c>
      <c r="D44" s="87" t="s">
        <v>190</v>
      </c>
      <c r="E44" s="92" t="n">
        <v>3</v>
      </c>
      <c r="F44" s="93" t="n">
        <v>58.68</v>
      </c>
      <c r="G44" s="94" t="n">
        <f aca="false">E44*F44</f>
        <v>176.04</v>
      </c>
    </row>
    <row r="45" customFormat="false" ht="15.75" hidden="false" customHeight="false" outlineLevel="0" collapsed="false">
      <c r="B45" s="92" t="s">
        <v>16</v>
      </c>
      <c r="D45" s="87"/>
    </row>
    <row r="46" customFormat="false" ht="15.75" hidden="false" customHeight="false" outlineLevel="0" collapsed="false">
      <c r="D46" s="87"/>
    </row>
    <row r="47" customFormat="false" ht="15.75" hidden="false" customHeight="false" outlineLevel="0" collapsed="false">
      <c r="D47" s="87"/>
    </row>
    <row r="48" customFormat="false" ht="15.75" hidden="false" customHeight="false" outlineLevel="0" collapsed="false">
      <c r="D48" s="87"/>
    </row>
    <row r="49" customFormat="false" ht="15.75" hidden="false" customHeight="false" outlineLevel="0" collapsed="false">
      <c r="D49" s="87"/>
    </row>
    <row r="50" customFormat="false" ht="15.75" hidden="false" customHeight="false" outlineLevel="0" collapsed="false">
      <c r="D50" s="87"/>
    </row>
    <row r="51" customFormat="false" ht="15.75" hidden="false" customHeight="false" outlineLevel="0" collapsed="false">
      <c r="D51" s="87"/>
    </row>
    <row r="52" customFormat="false" ht="15.75" hidden="false" customHeight="false" outlineLevel="0" collapsed="false">
      <c r="B52" s="92" t="s">
        <v>191</v>
      </c>
      <c r="D52" s="87"/>
    </row>
    <row r="53" customFormat="false" ht="15.75" hidden="false" customHeight="false" outlineLevel="0" collapsed="false">
      <c r="B53" s="109" t="s">
        <v>192</v>
      </c>
      <c r="D53" s="87"/>
    </row>
    <row r="54" customFormat="false" ht="15.75" hidden="false" customHeight="false" outlineLevel="0" collapsed="false">
      <c r="D54" s="87"/>
    </row>
  </sheetData>
  <hyperlinks>
    <hyperlink ref="B53" r:id="rId1" display="https://www.amazon.com/Befenybay-Synchronous-Aluminum-Timing-20-60T-8B-6/dp/B07ZBZ739T/ref=asc_df_B07ZC2K9ZY/?tag=&amp;linkCode=df0&amp;hvadid=385577181574&amp;hvpos=&amp;hvnetw=g&amp;hvrand=3563080065592677271&amp;hvpone=&amp;hvptwo=&amp;hvqmt=&amp;hvdev=c&amp;hvdvcmdl=&amp;hvlocint=&amp;hvlocphy=1014118&amp;hvtargid=pla-1041868456472&amp;ref=&amp;adgrpid=77367395023&amp;th=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2021-10-27T14:44:47Z</dcterms:modified>
  <cp:revision>2</cp:revision>
  <dc:subject/>
  <dc:title/>
</cp:coreProperties>
</file>