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e.io\Desktop\dev\ardunix\doc\"/>
    </mc:Choice>
  </mc:AlternateContent>
  <bookViews>
    <workbookView xWindow="0" yWindow="0" windowWidth="20490" windowHeight="775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C5" i="1" l="1"/>
  <c r="Q5" i="1" s="1"/>
  <c r="R5" i="1" s="1"/>
  <c r="M6" i="1"/>
  <c r="M5" i="1"/>
  <c r="L7" i="1" l="1"/>
  <c r="M7" i="1" s="1"/>
  <c r="S5" i="1"/>
  <c r="T5" i="1" s="1"/>
</calcChain>
</file>

<file path=xl/comments1.xml><?xml version="1.0" encoding="utf-8"?>
<comments xmlns="http://schemas.openxmlformats.org/spreadsheetml/2006/main">
  <authors>
    <author>wille.io</author>
  </authors>
  <commentList>
    <comment ref="L4" authorId="0" shapeId="0">
      <text>
        <r>
          <rPr>
            <b/>
            <sz val="9"/>
            <color indexed="81"/>
            <rFont val="Segoe UI"/>
            <family val="2"/>
          </rPr>
          <t>wille.io:</t>
        </r>
        <r>
          <rPr>
            <sz val="9"/>
            <color indexed="81"/>
            <rFont val="Segoe UI"/>
            <family val="2"/>
          </rPr>
          <t xml:space="preserve">
1 Dev Block = 1 FS Block</t>
        </r>
      </text>
    </comment>
    <comment ref="G9" authorId="0" shapeId="0">
      <text>
        <r>
          <rPr>
            <b/>
            <sz val="9"/>
            <color indexed="81"/>
            <rFont val="Segoe UI"/>
            <charset val="1"/>
          </rPr>
          <t>wille.io:</t>
        </r>
        <r>
          <rPr>
            <sz val="9"/>
            <color indexed="81"/>
            <rFont val="Segoe UI"/>
            <charset val="1"/>
          </rPr>
          <t xml:space="preserve">
Keep this empty as, otherwise, will take 16 bytes of your 1024 kbytes of memory (~2%)</t>
        </r>
      </text>
    </comment>
  </commentList>
</comments>
</file>

<file path=xl/sharedStrings.xml><?xml version="1.0" encoding="utf-8"?>
<sst xmlns="http://schemas.openxmlformats.org/spreadsheetml/2006/main" count="40" uniqueCount="38">
  <si>
    <t>AdxFS</t>
  </si>
  <si>
    <t>Name</t>
  </si>
  <si>
    <t>Size</t>
  </si>
  <si>
    <t>Header</t>
  </si>
  <si>
    <t>file info table</t>
  </si>
  <si>
    <t>Block</t>
  </si>
  <si>
    <t>Type</t>
  </si>
  <si>
    <t>header: version</t>
  </si>
  <si>
    <t>header: blocksize</t>
  </si>
  <si>
    <t>header: partition name</t>
  </si>
  <si>
    <t>header: unassigned</t>
  </si>
  <si>
    <t>fit: parent node id</t>
  </si>
  <si>
    <t>fit: filename</t>
  </si>
  <si>
    <t>Total Size</t>
  </si>
  <si>
    <t>Blocksize</t>
  </si>
  <si>
    <t>in Kbyte</t>
  </si>
  <si>
    <t>Partition Size</t>
  </si>
  <si>
    <t>Device</t>
  </si>
  <si>
    <t>Filesystem</t>
  </si>
  <si>
    <t>Blocks</t>
  </si>
  <si>
    <t>Maximum Filesize</t>
  </si>
  <si>
    <t>Maximum Files</t>
  </si>
  <si>
    <t xml:space="preserve">AdxFS </t>
  </si>
  <si>
    <t>file data table</t>
  </si>
  <si>
    <t>fdt</t>
  </si>
  <si>
    <t>Data Space</t>
  </si>
  <si>
    <t>Σ</t>
  </si>
  <si>
    <t xml:space="preserve">fit </t>
  </si>
  <si>
    <t>= file information table</t>
  </si>
  <si>
    <t xml:space="preserve">fdt </t>
  </si>
  <si>
    <t>= file data table</t>
  </si>
  <si>
    <t>256x fit</t>
  </si>
  <si>
    <t>header: magic number</t>
  </si>
  <si>
    <t>(all size values in byte)</t>
  </si>
  <si>
    <t>256*16</t>
  </si>
  <si>
    <t>2 - 258</t>
  </si>
  <si>
    <t>256*256*16</t>
  </si>
  <si>
    <t>259 -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</si>
</sst>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Border="1"/>
    <xf numFmtId="0" fontId="0" fillId="0" borderId="0" xfId="0" applyFill="1" applyBorder="1"/>
    <xf numFmtId="3" fontId="0" fillId="0" borderId="0" xfId="1" applyNumberFormat="1" applyFont="1"/>
    <xf numFmtId="3" fontId="0" fillId="0" borderId="0" xfId="0" applyNumberFormat="1"/>
    <xf numFmtId="0" fontId="6" fillId="0" borderId="0" xfId="0" applyFont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quotePrefix="1" applyAlignment="1">
      <alignment horizontal="left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G12" sqref="G12"/>
    </sheetView>
  </sheetViews>
  <sheetFormatPr baseColWidth="10" defaultRowHeight="15" x14ac:dyDescent="0.25"/>
  <cols>
    <col min="1" max="1" width="9.140625" bestFit="1" customWidth="1"/>
    <col min="2" max="2" width="11.140625" customWidth="1"/>
    <col min="3" max="3" width="12.7109375" bestFit="1" customWidth="1"/>
    <col min="4" max="5" width="2.85546875" customWidth="1"/>
    <col min="6" max="6" width="10.5703125" bestFit="1" customWidth="1"/>
    <col min="7" max="7" width="21.7109375" bestFit="1" customWidth="1"/>
    <col min="8" max="8" width="11" bestFit="1" customWidth="1"/>
    <col min="9" max="10" width="2.85546875" customWidth="1"/>
    <col min="11" max="11" width="13.28515625" bestFit="1" customWidth="1"/>
    <col min="12" max="12" width="10.140625" bestFit="1" customWidth="1"/>
    <col min="13" max="13" width="12.7109375" bestFit="1" customWidth="1"/>
    <col min="14" max="15" width="2.85546875" customWidth="1"/>
    <col min="16" max="16" width="14.42578125" bestFit="1" customWidth="1"/>
    <col min="17" max="17" width="17.140625" bestFit="1" customWidth="1"/>
    <col min="18" max="18" width="8.28515625" bestFit="1" customWidth="1"/>
    <col min="19" max="19" width="10.5703125" bestFit="1" customWidth="1"/>
    <col min="20" max="20" width="8.28515625" bestFit="1" customWidth="1"/>
  </cols>
  <sheetData>
    <row r="1" spans="1:20" x14ac:dyDescent="0.25">
      <c r="A1" t="s">
        <v>0</v>
      </c>
      <c r="B1" t="s">
        <v>33</v>
      </c>
    </row>
    <row r="3" spans="1:20" x14ac:dyDescent="0.25">
      <c r="A3" t="s">
        <v>14</v>
      </c>
      <c r="B3" t="s">
        <v>14</v>
      </c>
      <c r="F3" t="s">
        <v>22</v>
      </c>
    </row>
    <row r="4" spans="1:20" x14ac:dyDescent="0.25">
      <c r="A4" t="s">
        <v>17</v>
      </c>
      <c r="B4" t="s">
        <v>18</v>
      </c>
      <c r="C4" t="s">
        <v>16</v>
      </c>
      <c r="F4" t="s">
        <v>5</v>
      </c>
      <c r="G4" t="s">
        <v>6</v>
      </c>
      <c r="H4" t="s">
        <v>2</v>
      </c>
      <c r="I4" s="5" t="s">
        <v>26</v>
      </c>
      <c r="K4" t="s">
        <v>1</v>
      </c>
      <c r="L4" t="s">
        <v>19</v>
      </c>
      <c r="M4" t="s">
        <v>13</v>
      </c>
      <c r="P4" t="s">
        <v>21</v>
      </c>
      <c r="Q4" t="s">
        <v>20</v>
      </c>
      <c r="R4" t="s">
        <v>15</v>
      </c>
      <c r="S4" t="s">
        <v>25</v>
      </c>
      <c r="T4" t="s">
        <v>15</v>
      </c>
    </row>
    <row r="5" spans="1:20" x14ac:dyDescent="0.25">
      <c r="A5">
        <v>512</v>
      </c>
      <c r="B5">
        <v>16</v>
      </c>
      <c r="C5" s="4">
        <f>8*1024*1024*1024</f>
        <v>8589934592</v>
      </c>
      <c r="F5" s="1">
        <v>0</v>
      </c>
      <c r="G5" s="1" t="s">
        <v>32</v>
      </c>
      <c r="H5" s="6">
        <v>5</v>
      </c>
      <c r="K5" t="s">
        <v>3</v>
      </c>
      <c r="L5" s="3">
        <v>2</v>
      </c>
      <c r="M5" s="3">
        <f>L5*A5</f>
        <v>1024</v>
      </c>
      <c r="N5" s="3"/>
      <c r="P5">
        <v>256</v>
      </c>
      <c r="Q5" s="4">
        <f>((C5/A5)/P5)/16</f>
        <v>4096</v>
      </c>
      <c r="R5" s="4">
        <f>Q5/1024</f>
        <v>4</v>
      </c>
      <c r="S5" s="4">
        <f>Q5*P5</f>
        <v>1048576</v>
      </c>
      <c r="T5" s="4">
        <f>S5/1024</f>
        <v>1024</v>
      </c>
    </row>
    <row r="6" spans="1:20" x14ac:dyDescent="0.25">
      <c r="F6" s="1">
        <v>0</v>
      </c>
      <c r="G6" s="1" t="s">
        <v>7</v>
      </c>
      <c r="H6" s="6">
        <v>1</v>
      </c>
      <c r="K6" t="s">
        <v>4</v>
      </c>
      <c r="L6" s="3">
        <f>2*16*256</f>
        <v>8192</v>
      </c>
      <c r="M6" s="3">
        <f>L6*A5</f>
        <v>4194304</v>
      </c>
      <c r="N6" s="3"/>
    </row>
    <row r="7" spans="1:20" x14ac:dyDescent="0.25">
      <c r="F7" s="1">
        <v>0</v>
      </c>
      <c r="G7" s="1" t="s">
        <v>8</v>
      </c>
      <c r="H7" s="6">
        <v>2</v>
      </c>
      <c r="K7" t="s">
        <v>23</v>
      </c>
      <c r="L7" s="3">
        <f>(C5/A5)-SUM(L5:L6)</f>
        <v>16769022</v>
      </c>
      <c r="M7" s="3">
        <f>L7*A5</f>
        <v>8585739264</v>
      </c>
      <c r="N7" s="3"/>
    </row>
    <row r="8" spans="1:20" x14ac:dyDescent="0.25">
      <c r="F8" s="2">
        <v>0</v>
      </c>
      <c r="G8" s="2" t="s">
        <v>10</v>
      </c>
      <c r="H8" s="7">
        <v>8</v>
      </c>
      <c r="I8">
        <v>16</v>
      </c>
      <c r="L8" s="3"/>
      <c r="M8" s="3"/>
      <c r="N8" s="3"/>
    </row>
    <row r="9" spans="1:20" x14ac:dyDescent="0.25">
      <c r="F9" s="1">
        <v>1</v>
      </c>
      <c r="G9" s="1" t="s">
        <v>9</v>
      </c>
      <c r="H9" s="6">
        <v>16</v>
      </c>
      <c r="I9">
        <v>16</v>
      </c>
      <c r="L9" s="3"/>
      <c r="M9" s="3"/>
      <c r="N9" s="3"/>
    </row>
    <row r="10" spans="1:20" x14ac:dyDescent="0.25">
      <c r="F10">
        <v>2</v>
      </c>
      <c r="G10" t="s">
        <v>11</v>
      </c>
      <c r="H10" s="8">
        <v>1</v>
      </c>
      <c r="L10" s="3"/>
      <c r="M10" s="3"/>
      <c r="N10" s="3"/>
    </row>
    <row r="11" spans="1:20" x14ac:dyDescent="0.25">
      <c r="F11">
        <v>2</v>
      </c>
      <c r="G11" t="s">
        <v>12</v>
      </c>
      <c r="H11" s="8">
        <v>15</v>
      </c>
      <c r="I11" s="1">
        <v>16</v>
      </c>
      <c r="L11" s="3"/>
      <c r="M11" s="3"/>
      <c r="N11" s="3"/>
    </row>
    <row r="12" spans="1:20" x14ac:dyDescent="0.25">
      <c r="F12" t="s">
        <v>35</v>
      </c>
      <c r="G12" t="s">
        <v>31</v>
      </c>
      <c r="H12" s="8" t="s">
        <v>34</v>
      </c>
      <c r="I12" s="1"/>
      <c r="L12" s="3"/>
      <c r="M12" s="3"/>
      <c r="N12" s="3"/>
    </row>
    <row r="13" spans="1:20" x14ac:dyDescent="0.25">
      <c r="F13" t="s">
        <v>37</v>
      </c>
      <c r="G13" t="s">
        <v>24</v>
      </c>
      <c r="H13" t="s">
        <v>36</v>
      </c>
      <c r="L13" s="3"/>
      <c r="M13" s="3"/>
      <c r="N13" s="3"/>
    </row>
    <row r="14" spans="1:20" x14ac:dyDescent="0.25">
      <c r="L14" s="3"/>
      <c r="M14" s="3"/>
      <c r="N14" s="3"/>
    </row>
    <row r="15" spans="1:20" x14ac:dyDescent="0.25">
      <c r="I15" s="1"/>
      <c r="L15" s="3"/>
      <c r="M15" s="3"/>
      <c r="N15" s="3"/>
    </row>
    <row r="16" spans="1:20" x14ac:dyDescent="0.25">
      <c r="L16" s="3"/>
      <c r="M16" s="3"/>
      <c r="N16" s="3"/>
    </row>
    <row r="17" spans="1:14" x14ac:dyDescent="0.25">
      <c r="A17" s="9" t="s">
        <v>27</v>
      </c>
      <c r="B17" s="10" t="s">
        <v>28</v>
      </c>
      <c r="L17" s="3"/>
      <c r="M17" s="3"/>
      <c r="N17" s="3"/>
    </row>
    <row r="18" spans="1:14" x14ac:dyDescent="0.25">
      <c r="A18" s="9" t="s">
        <v>29</v>
      </c>
      <c r="B18" s="10" t="s">
        <v>30</v>
      </c>
      <c r="L18" s="3"/>
      <c r="M18" s="3"/>
      <c r="N18" s="3"/>
    </row>
    <row r="19" spans="1:14" x14ac:dyDescent="0.25">
      <c r="L19" s="3"/>
      <c r="M19" s="3"/>
      <c r="N19" s="3"/>
    </row>
    <row r="20" spans="1:14" x14ac:dyDescent="0.25">
      <c r="L20" s="3"/>
      <c r="M20" s="3"/>
      <c r="N20" s="3"/>
    </row>
  </sheetData>
  <pageMargins left="0.7" right="0.7" top="0.78740157499999996" bottom="0.78740157499999996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wille.io</dc:creator>
  <cp:lastModifiedBy>wille.io</cp:lastModifiedBy>
  <dcterms:created xsi:type="dcterms:W3CDTF">2015-01-06T09:14:16Z</dcterms:created>
  <dcterms:modified xsi:type="dcterms:W3CDTF">2015-02-16T08:23:34Z</dcterms:modified>
</cp:coreProperties>
</file>