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\Documents\AppliedStats\Project\CleanData\"/>
    </mc:Choice>
  </mc:AlternateContent>
  <xr:revisionPtr revIDLastSave="0" documentId="13_ncr:1_{DD6480DE-3FDC-4862-8AB0-9AD36F72ABEF}" xr6:coauthVersionLast="47" xr6:coauthVersionMax="47" xr10:uidLastSave="{00000000-0000-0000-0000-000000000000}"/>
  <bookViews>
    <workbookView xWindow="1944" yWindow="744" windowWidth="17280" windowHeight="11628" activeTab="1" xr2:uid="{F974D4D8-5C84-428F-89A2-43C40E8FAB35}"/>
  </bookViews>
  <sheets>
    <sheet name="Raw" sheetId="1" r:id="rId1"/>
    <sheet name="Use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5" i="2"/>
  <c r="C6" i="2"/>
  <c r="C7" i="2" s="1"/>
  <c r="C8" i="2" s="1"/>
  <c r="C9" i="2" s="1"/>
  <c r="C10" i="2" s="1"/>
  <c r="C11" i="2" s="1"/>
  <c r="C12" i="2" s="1"/>
  <c r="C13" i="2" s="1"/>
  <c r="C14" i="2" s="1"/>
  <c r="C15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C16" i="2" l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</calcChain>
</file>

<file path=xl/sharedStrings.xml><?xml version="1.0" encoding="utf-8"?>
<sst xmlns="http://schemas.openxmlformats.org/spreadsheetml/2006/main" count="253" uniqueCount="198">
  <si>
    <t>-- communityname: Community name - not predictive - for information only (string</t>
  </si>
  <si>
    <t xml:space="preserve"> -- state: US state (by 2 letter postal abbreviation</t>
  </si>
  <si>
    <t xml:space="preserve"> -- countyCode: numeric code for county - not predictive, and many missing values (numeric</t>
  </si>
  <si>
    <t xml:space="preserve"> -- communityCode: numeric code for community - not predictive and many missing values (numeric</t>
  </si>
  <si>
    <t xml:space="preserve"> -- fold: fold number for non-random 10 fold cross validation, potentially useful for debugging, paired tests - not predictive (numeric - integer</t>
  </si>
  <si>
    <t xml:space="preserve"> -- householdsize: mean people per household (numeric - decimal</t>
  </si>
  <si>
    <t xml:space="preserve"> -- racepctblack: percentage of population that is african american (numeric - decimal</t>
  </si>
  <si>
    <t xml:space="preserve"> -- racePctWhite: percentage of population that is caucasian (numeric - decimal</t>
  </si>
  <si>
    <t xml:space="preserve"> -- racePctAsian: percentage of population that is of asian heritage (numeric - decimal</t>
  </si>
  <si>
    <t xml:space="preserve"> -- racePctHisp: percentage of population that is of hispanic heritage (numeric - decimal</t>
  </si>
  <si>
    <t xml:space="preserve"> -- agePct12t21: percentage of population that is 12-21 in age (numeric - decimal</t>
  </si>
  <si>
    <t xml:space="preserve"> -- agePct12t29: percentage of population that is 12-29 in age (numeric - decimal</t>
  </si>
  <si>
    <t xml:space="preserve"> -- agePct16t24: percentage of population that is 16-24 in age (numeric - decimal</t>
  </si>
  <si>
    <t xml:space="preserve"> -- agePct65up: percentage of population that is 65 and over in age (numeric - decimal</t>
  </si>
  <si>
    <t xml:space="preserve"> -- numbUrban: number of people living in areas classified as urban (numeric - expected to be integer</t>
  </si>
  <si>
    <t xml:space="preserve"> -- pctUrban: percentage of people living in areas classified as urban (numeric - decimal</t>
  </si>
  <si>
    <t xml:space="preserve"> -- medIncome: median household income (numeric - may be integer</t>
  </si>
  <si>
    <t xml:space="preserve"> -- pctWWage: percentage of households with wage or salary income in 1989 (numeric - decimal</t>
  </si>
  <si>
    <t xml:space="preserve"> -- pctWFarmSelf: percentage of households with farm or self employment income in 1989 (numeric - decimal</t>
  </si>
  <si>
    <t xml:space="preserve"> -- pctWInvInc: percentage of households with investment / rent income in 1989 (numeric - decimal</t>
  </si>
  <si>
    <t xml:space="preserve"> -- pctWSocSec: percentage of households with social security income in 1989 (numeric - decimal</t>
  </si>
  <si>
    <t xml:space="preserve"> -- pctWPubAsst: percentage of households with public assistance income in 1989 (numeric - decimal</t>
  </si>
  <si>
    <t xml:space="preserve"> -- pctWRetire: percentage of households with retirement income in 1989 (numeric - decimal</t>
  </si>
  <si>
    <t xml:space="preserve"> -- medFamInc: median family income (differs from household income for non-family households</t>
  </si>
  <si>
    <t xml:space="preserve"> -- perCapInc: per capita income (numeric - decimal</t>
  </si>
  <si>
    <t xml:space="preserve"> -- whitePerCap: per capita income for caucasians (numeric - decimal</t>
  </si>
  <si>
    <t xml:space="preserve"> -- blackPerCap: per capita income for african americans (numeric - decimal</t>
  </si>
  <si>
    <t xml:space="preserve"> -- indianPerCap: per capita income for native americans (numeric - decimal</t>
  </si>
  <si>
    <t xml:space="preserve"> -- AsianPerCap: per capita income for people with asian heritage (numeric - decimal</t>
  </si>
  <si>
    <t xml:space="preserve"> -- OtherPerCap: per capita income for people with 'other' heritage (numeric - decimal</t>
  </si>
  <si>
    <t xml:space="preserve"> -- HispPerCap: per capita income for people with hispanic heritage (numeric - decimal</t>
  </si>
  <si>
    <t xml:space="preserve"> -- NumUnderPov: number of people under the poverty level (numeric - expected to be integer</t>
  </si>
  <si>
    <t xml:space="preserve"> -- PctPopUnderPov: percentage of people under the poverty level (numeric - decimal</t>
  </si>
  <si>
    <t xml:space="preserve"> -- PctLess9thGrade: percentage of people 25 and over with less than a 9th grade education (numeric - decimal</t>
  </si>
  <si>
    <t xml:space="preserve"> -- PctNotHSGrad: percentage of people 25 and over that are not high school graduates (numeric - decimal</t>
  </si>
  <si>
    <t xml:space="preserve"> -- PctBSorMore: percentage of people 25 and over with a bachelors degree or higher education (numeric - decimal</t>
  </si>
  <si>
    <t xml:space="preserve"> -- PctUnemployed: percentage of people 16 and over, in the labor force, and unemployed (numeric - decimal</t>
  </si>
  <si>
    <t xml:space="preserve"> -- PctEmploy: percentage of people 16 and over who are employed (numeric - decimal</t>
  </si>
  <si>
    <t xml:space="preserve"> -- PctEmplManu: percentage of people 16 and over who are employed in manufacturing (numeric - decimal</t>
  </si>
  <si>
    <t xml:space="preserve"> -- PctEmplProfServ: percentage of people 16 and over who are employed in professional services (numeric - decimal</t>
  </si>
  <si>
    <t xml:space="preserve"> -- PctOccupManu: percentage of people 16 and over who are employed in manufacturing (numeric - decimal</t>
  </si>
  <si>
    <t xml:space="preserve"> -- MalePctDivorce: percentage of males who are divorced (numeric - decimal</t>
  </si>
  <si>
    <t xml:space="preserve"> -- MalePctNevMarr: percentage of males who have never married (numeric - decimal</t>
  </si>
  <si>
    <t xml:space="preserve"> -- FemalePctDiv: percentage of females who are divorced (numeric - decimal</t>
  </si>
  <si>
    <t xml:space="preserve"> -- TotalPctDiv: percentage of population who are divorced (numeric - decimal</t>
  </si>
  <si>
    <t xml:space="preserve"> -- PersPerFam: mean number of people per family (numeric - decimal</t>
  </si>
  <si>
    <t xml:space="preserve"> -- PctFam2Par: percentage of families (with kids</t>
  </si>
  <si>
    <t xml:space="preserve"> -- PctKids2Par: percentage of kids in family housing with two parents (numeric - decimal</t>
  </si>
  <si>
    <t xml:space="preserve"> -- PctYoungKids2Par: percent of kids 4 and under in two parent households (numeric - decimal</t>
  </si>
  <si>
    <t xml:space="preserve"> -- PctTeen2Par: percent of kids age 12-17 in two parent households (numeric - decimal</t>
  </si>
  <si>
    <t xml:space="preserve"> -- PctWorkMomYoungKids: percentage of moms of kids 6 and under in labor force (numeric - decimal</t>
  </si>
  <si>
    <t xml:space="preserve"> -- PctWorkMom: percentage of moms of kids under 18 in labor force (numeric - decimal</t>
  </si>
  <si>
    <t xml:space="preserve"> -- NumKidsBornNeverMar: number of kids born to never married (numeric - expected to be integer</t>
  </si>
  <si>
    <t xml:space="preserve"> -- PctKidsBornNeverMar: percentage of kids born to never married (numeric - decimal</t>
  </si>
  <si>
    <t xml:space="preserve"> -- NumImmig: total number of people known to be foreign born (numeric - expected to be integer</t>
  </si>
  <si>
    <t xml:space="preserve"> -- PctImmigRecent: percentage of _immigrants_ who immigated within last 3 years (numeric - decimal</t>
  </si>
  <si>
    <t xml:space="preserve"> -- PctImmigRec5: percentage of _immigrants_ who immigated within last 5 years (numeric - decimal</t>
  </si>
  <si>
    <t xml:space="preserve"> -- PctImmigRec8: percentage of _immigrants_ who immigated within last 8 years (numeric - decimal</t>
  </si>
  <si>
    <t xml:space="preserve"> -- PctImmigRec10: percentage of _immigrants_ who immigated within last 10 years (numeric - decimal</t>
  </si>
  <si>
    <t xml:space="preserve"> -- PctRecentImmig: percent of _population_ who have immigrated within the last 3 years (numeric - decimal</t>
  </si>
  <si>
    <t xml:space="preserve"> -- PctRecImmig5: percent of _population_ who have immigrated within the last 5 years (numeric - decimal</t>
  </si>
  <si>
    <t xml:space="preserve"> -- PctRecImmig8: percent of _population_ who have immigrated within the last 8 years (numeric - decimal</t>
  </si>
  <si>
    <t xml:space="preserve"> -- PctRecImmig10: percent of _population_ who have immigrated within the last 10 years (numeric - decimal</t>
  </si>
  <si>
    <t xml:space="preserve"> -- PctSpeakEnglOnly: percent of people who speak only English (numeric - decimal</t>
  </si>
  <si>
    <t xml:space="preserve"> -- PctNotSpeakEnglWell: percent of people who do not speak English well (numeric - decimal</t>
  </si>
  <si>
    <t xml:space="preserve"> -- PctLargHouseFam: percent of family households that are large (6 or more</t>
  </si>
  <si>
    <t xml:space="preserve"> -- PctLargHouseOccup: percent of all occupied households that are large (6 or more people</t>
  </si>
  <si>
    <t xml:space="preserve"> -- PersPerOccupHous: mean persons per household (numeric - decimal</t>
  </si>
  <si>
    <t xml:space="preserve"> -- PersPerOwnOccHous: mean persons per owner occupied household (numeric - decimal</t>
  </si>
  <si>
    <t xml:space="preserve"> -- PersPerRentOccHous: mean persons per rental household (numeric - decimal</t>
  </si>
  <si>
    <t xml:space="preserve"> -- PctPersOwnOccup: percent of people in owner occupied households (numeric - decimal</t>
  </si>
  <si>
    <t xml:space="preserve"> -- PctPersDenseHous: percent of persons in dense housing (more than 1 person per room</t>
  </si>
  <si>
    <t xml:space="preserve"> -- PctHousLess3BR: percent of housing units with less than 3 bedrooms (numeric - decimal</t>
  </si>
  <si>
    <t xml:space="preserve"> -- MedNumBR: median number of bedrooms (numeric - decimal</t>
  </si>
  <si>
    <t xml:space="preserve"> -- HousVacant: number of vacant households (numeric - expected to be integer</t>
  </si>
  <si>
    <t xml:space="preserve"> -- PctHousOccup: percent of housing occupied (numeric - decimal</t>
  </si>
  <si>
    <t xml:space="preserve"> -- PctHousOwnOcc: percent of households owner occupied (numeric - decimal</t>
  </si>
  <si>
    <t xml:space="preserve"> -- PctVacantBoarded: percent of vacant housing that is boarded up (numeric - decimal</t>
  </si>
  <si>
    <t xml:space="preserve"> -- PctVacMore6Mos: percent of vacant housing that has been vacant more than 6 months (numeric - decimal</t>
  </si>
  <si>
    <t xml:space="preserve"> -- MedYrHousBuilt: median year housing units built (numeric - may be integer</t>
  </si>
  <si>
    <t xml:space="preserve"> -- PctHousNoPhone: percent of occupied housing units without phone (in 1990, this was rare!</t>
  </si>
  <si>
    <t xml:space="preserve"> -- PctWOFullPlumb: percent of housing without complete plumbing facilities (numeric - decimal</t>
  </si>
  <si>
    <t xml:space="preserve"> -- OwnOccLowQuart: owner occupied housing - lower quartile value (numeric - decimal</t>
  </si>
  <si>
    <t xml:space="preserve"> -- OwnOccMedVal: owner occupied housing - median value (numeric - decimal</t>
  </si>
  <si>
    <t xml:space="preserve"> -- OwnOccHiQuart: owner occupied housing - upper quartile value (numeric - decimal</t>
  </si>
  <si>
    <t xml:space="preserve"> -- OwnOccQrange: owner occupied housing - difference between upper quartile and lower quartile values (numeric - decimal</t>
  </si>
  <si>
    <t xml:space="preserve"> -- RentLowQ: rental housing - lower quartile rent (numeric - decimal</t>
  </si>
  <si>
    <t>-- RentMedian: rental housing - median rent (Census variable H32B from file STF1A</t>
  </si>
  <si>
    <t xml:space="preserve"> -- RentHighQ: rental housing - upper quartile rent (numeric - decimal</t>
  </si>
  <si>
    <t xml:space="preserve"> -- RentQrange: rental housing - difference between upper quartile and lower quartile rent (numeric - decimal</t>
  </si>
  <si>
    <t xml:space="preserve"> -- MedRent: median gross rent (Census variable H43A from file STF3A - includes utilities</t>
  </si>
  <si>
    <t xml:space="preserve"> -- MedRentPctHousInc: median gross rent as a percentage of household income (numeric - decimal</t>
  </si>
  <si>
    <t xml:space="preserve"> -- MedOwnCostPctInc: median owners cost as a percentage of household income - for owners with a mortgage (numeric - decimal</t>
  </si>
  <si>
    <t xml:space="preserve"> -- MedOwnCostPctIncNoMtg: median owners cost as a percentage of household income - for owners without a mortgage (numeric - decimal</t>
  </si>
  <si>
    <t xml:space="preserve"> -- NumInShelters: number of people in homeless shelters (numeric - expected to be integer</t>
  </si>
  <si>
    <t xml:space="preserve"> -- NumStreet: number of homeless people counted in the street (numeric - expected to be integer</t>
  </si>
  <si>
    <t xml:space="preserve"> -- PctForeignBorn: percent of people foreign born (numeric - decimal</t>
  </si>
  <si>
    <t xml:space="preserve"> -- PctBornSameState: percent of people born in the same state as currently living (numeric - decimal</t>
  </si>
  <si>
    <t xml:space="preserve"> -- PctSameHouse85: percent of people living in the same house as in 1985 (5 years before</t>
  </si>
  <si>
    <t xml:space="preserve"> -- PctSameCity85: percent of people living in the same city as in 1985 (5 years before</t>
  </si>
  <si>
    <t xml:space="preserve"> -- PctSameState85: percent of people living in the same state as in 1985 (5 years before</t>
  </si>
  <si>
    <t xml:space="preserve"> -- LemasSwornFT: number of sworn full time police officers (numeric - expected to be integer</t>
  </si>
  <si>
    <t xml:space="preserve"> -- LemasSwFTPerPop: sworn full time police officers per 100K population (numeric - decimal</t>
  </si>
  <si>
    <t xml:space="preserve"> -- LemasSwFTFieldOps: number of sworn full time police officers in field operations (on the street as opposed to administrative etc</t>
  </si>
  <si>
    <t xml:space="preserve"> -- LemasSwFTFieldPerPop: sworn full time police officers in field operations (on the street as opposed to administrative etc</t>
  </si>
  <si>
    <t xml:space="preserve"> -- LemasTotalReq: total requests for police (numeric - expected to be integer</t>
  </si>
  <si>
    <t xml:space="preserve"> -- LemasTotReqPerPop: total requests for police per 100K popuation (numeric - decimal</t>
  </si>
  <si>
    <t xml:space="preserve"> -- PolicReqPerOffic: total requests for police per police officer (numeric - decimal</t>
  </si>
  <si>
    <t xml:space="preserve"> -- PolicPerPop: police officers per 100K population (numeric - decimal</t>
  </si>
  <si>
    <t xml:space="preserve"> -- RacialMatchCommPol: a measure of the racial match between the community and the police force. High values indicate proportions in community and police force are similar (numeric - decimal</t>
  </si>
  <si>
    <t xml:space="preserve"> -- PctPolicWhite: percent of police that are caucasian (numeric - decimal</t>
  </si>
  <si>
    <t xml:space="preserve"> -- PctPolicBlack: percent of police that are african american (numeric - decimal</t>
  </si>
  <si>
    <t xml:space="preserve"> -- PctPolicHisp: percent of police that are hispanic (numeric - decimal</t>
  </si>
  <si>
    <t xml:space="preserve"> -- PctPolicAsian: percent of police that are asian (numeric - decimal</t>
  </si>
  <si>
    <t xml:space="preserve"> -- PctPolicMinor: percent of police that are minority of any kind (numeric - decimal</t>
  </si>
  <si>
    <t xml:space="preserve"> -- OfficAssgnDrugUnits: number of officers assigned to special drug units (numeric - expected to be integer</t>
  </si>
  <si>
    <t xml:space="preserve"> -- NumKindsDrugsSeiz: number of different kinds of drugs seized (numeric - expected to be integer</t>
  </si>
  <si>
    <t xml:space="preserve"> -- PolicAveOTWorked: police average overtime worked (numeric - decimal</t>
  </si>
  <si>
    <t xml:space="preserve"> -- LandArea: land area in square miles (numeric - decimal</t>
  </si>
  <si>
    <t xml:space="preserve"> -- PopDens: population density in persons per square mile (numeric - decimal</t>
  </si>
  <si>
    <t xml:space="preserve"> -- PctUsePubTrans: percent of people using public transit for commuting (numeric - decimal</t>
  </si>
  <si>
    <t xml:space="preserve"> -- PolicCars: number of police cars (numeric - expected to be integer</t>
  </si>
  <si>
    <t xml:space="preserve"> -- PolicOperBudg: police operating budget (numeric - may be integer</t>
  </si>
  <si>
    <t xml:space="preserve"> -- LemasPctPolicOnPatr: percent of sworn full time police officers on patrol (numeric - decimal</t>
  </si>
  <si>
    <t xml:space="preserve"> -- LemasGangUnitDeploy: gang unit deployed (numeric - integer - but really nominal - 0 means NO, 10 means YES, 5 means Part Time</t>
  </si>
  <si>
    <t xml:space="preserve"> -- LemasPctOfficDrugUn: percent of officers assigned to drug units (numeric - decimal</t>
  </si>
  <si>
    <t xml:space="preserve"> -- PolicBudgPerPop: police operating budget per population (numeric - decimal</t>
  </si>
  <si>
    <t xml:space="preserve"> -- murders: number of murders in 1995 (numeric - expected to be integer</t>
  </si>
  <si>
    <t xml:space="preserve"> -- murdPerPop: number of murders per 100K population (numeric - decimal</t>
  </si>
  <si>
    <t xml:space="preserve"> -- rapes: number of rapes in 1995 (numeric - expected to be integer</t>
  </si>
  <si>
    <t xml:space="preserve"> -- rapesPerPop: number of rapes per 100K population (numeric - decimal</t>
  </si>
  <si>
    <t xml:space="preserve"> -- robberies: number of robberies in 1995 (numeric - expected to be integer</t>
  </si>
  <si>
    <t xml:space="preserve"> -- robbbPerPop: number of robberies per 100K population (numeric - decimal</t>
  </si>
  <si>
    <t xml:space="preserve"> -- assaults: number of assaults in 1995 (numeric - expected to be integer</t>
  </si>
  <si>
    <t xml:space="preserve"> -- assaultPerPop: number of assaults per 100K population (numeric - decimal</t>
  </si>
  <si>
    <t xml:space="preserve"> -- burglaries: number of burglaries in 1995 (numeric - expected to be integer</t>
  </si>
  <si>
    <t xml:space="preserve"> -- burglPerPop: number of burglaries per 100K population (numeric - decimal</t>
  </si>
  <si>
    <t xml:space="preserve"> -- larcenies: number of larcenies in 1995 (numeric - expected to be integer</t>
  </si>
  <si>
    <t xml:space="preserve"> -- larcPerPop: number of larcenies per 100K population (numeric - decimal</t>
  </si>
  <si>
    <t xml:space="preserve"> -- autoTheft: number of auto thefts in 1995 (numeric - expected to be integer</t>
  </si>
  <si>
    <t xml:space="preserve"> -- autoTheftPerPop: number of auto thefts per 100K population (numeric - decimal</t>
  </si>
  <si>
    <t xml:space="preserve"> -- arsons: number of arsons in 1995 (numeric - expected to be integer</t>
  </si>
  <si>
    <t xml:space="preserve"> -- arsonsPerPop: number of arsons per 100K population (numeric - decimal</t>
  </si>
  <si>
    <t xml:space="preserve"> -- ViolentCrimesPerPop: total number of violent crimes per 100K popuation (numeric - decimal</t>
  </si>
  <si>
    <t xml:space="preserve"> -- nonViolPerPop: total number of non-violent crimes per 100K popuation (numeric - decimal</t>
  </si>
  <si>
    <t>-- population: population for community: (numeric - expected to be integer</t>
  </si>
  <si>
    <t xml:space="preserve"> -- PctOccupMgmtProf: percentage of people 16 and over who are employed in management or professional occupations (numeric - decimal</t>
  </si>
  <si>
    <t>V</t>
  </si>
  <si>
    <t>CA</t>
  </si>
  <si>
    <t>NJ</t>
  </si>
  <si>
    <t>TX</t>
  </si>
  <si>
    <t>MA</t>
  </si>
  <si>
    <t>OH</t>
  </si>
  <si>
    <t>MI</t>
  </si>
  <si>
    <t>PA</t>
  </si>
  <si>
    <t>FL</t>
  </si>
  <si>
    <t>CT</t>
  </si>
  <si>
    <t>MN</t>
  </si>
  <si>
    <t>WI</t>
  </si>
  <si>
    <t>IN</t>
  </si>
  <si>
    <t>NC</t>
  </si>
  <si>
    <t>NY</t>
  </si>
  <si>
    <t>AL</t>
  </si>
  <si>
    <t>MO</t>
  </si>
  <si>
    <t>IL</t>
  </si>
  <si>
    <t>WA</t>
  </si>
  <si>
    <t>GA</t>
  </si>
  <si>
    <t>OK</t>
  </si>
  <si>
    <t>TN</t>
  </si>
  <si>
    <t>VA</t>
  </si>
  <si>
    <t>OR</t>
  </si>
  <si>
    <t>SC</t>
  </si>
  <si>
    <t>KY</t>
  </si>
  <si>
    <t>RI</t>
  </si>
  <si>
    <t>AR</t>
  </si>
  <si>
    <t>CO</t>
  </si>
  <si>
    <t>UT</t>
  </si>
  <si>
    <t>LA</t>
  </si>
  <si>
    <t>NH</t>
  </si>
  <si>
    <t>AZ</t>
  </si>
  <si>
    <t>IA</t>
  </si>
  <si>
    <t>MS</t>
  </si>
  <si>
    <t>ME</t>
  </si>
  <si>
    <t>WV</t>
  </si>
  <si>
    <t>MD</t>
  </si>
  <si>
    <t>NM</t>
  </si>
  <si>
    <t>SD</t>
  </si>
  <si>
    <t>ND</t>
  </si>
  <si>
    <t>ID</t>
  </si>
  <si>
    <t>WY</t>
  </si>
  <si>
    <t>NV</t>
  </si>
  <si>
    <t>VT</t>
  </si>
  <si>
    <t>AK</t>
  </si>
  <si>
    <t>DC</t>
  </si>
  <si>
    <t>DE</t>
  </si>
  <si>
    <t>KS</t>
  </si>
  <si>
    <t>State</t>
  </si>
  <si>
    <t>n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</si>
</sst>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303030"/>
      <name val="Segoe UI"/>
      <family val="2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7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972E-1365-40AA-B855-93EAE6E13DE3}">
  <dimension ref="A1:D239"/>
  <sheetViews>
    <sheetView topLeftCell="A105" workbookViewId="0">
      <selection activeCell="D122" sqref="D122"/>
    </sheetView>
  </sheetViews>
  <sheetFormatPr defaultRowHeight="14.4" x14ac:dyDescent="0.3"/>
  <sheetData>
    <row r="1" spans="1:3" ht="20.399999999999999" x14ac:dyDescent="0.45">
      <c r="A1">
        <v>1</v>
      </c>
      <c r="B1" s="1" t="s">
        <v>0</v>
      </c>
      <c r="C1" s="1"/>
    </row>
    <row r="2" spans="1:3" x14ac:dyDescent="0.3">
      <c r="A2">
        <v>2</v>
      </c>
      <c r="B2" t="s">
        <v>1</v>
      </c>
    </row>
    <row r="3" spans="1:3" x14ac:dyDescent="0.3">
      <c r="A3">
        <v>3</v>
      </c>
      <c r="B3" t="s">
        <v>2</v>
      </c>
    </row>
    <row r="4" spans="1:3" x14ac:dyDescent="0.3">
      <c r="A4">
        <v>4</v>
      </c>
      <c r="B4" t="s">
        <v>3</v>
      </c>
    </row>
    <row r="5" spans="1:3" x14ac:dyDescent="0.3">
      <c r="A5">
        <v>5</v>
      </c>
      <c r="B5" t="s">
        <v>4</v>
      </c>
    </row>
    <row r="7" spans="1:3" ht="20.399999999999999" x14ac:dyDescent="0.45">
      <c r="A7">
        <v>1</v>
      </c>
      <c r="B7" s="1" t="s">
        <v>145</v>
      </c>
    </row>
    <row r="8" spans="1:3" x14ac:dyDescent="0.3">
      <c r="A8">
        <v>2</v>
      </c>
      <c r="B8" t="s">
        <v>5</v>
      </c>
    </row>
    <row r="9" spans="1:3" x14ac:dyDescent="0.3">
      <c r="A9">
        <f>A8+1</f>
        <v>3</v>
      </c>
      <c r="B9" t="s">
        <v>6</v>
      </c>
    </row>
    <row r="10" spans="1:3" x14ac:dyDescent="0.3">
      <c r="A10">
        <f t="shared" ref="A10:A73" si="0">A9+1</f>
        <v>4</v>
      </c>
      <c r="B10" t="s">
        <v>7</v>
      </c>
    </row>
    <row r="11" spans="1:3" x14ac:dyDescent="0.3">
      <c r="A11">
        <f t="shared" si="0"/>
        <v>5</v>
      </c>
      <c r="B11" t="s">
        <v>8</v>
      </c>
    </row>
    <row r="12" spans="1:3" x14ac:dyDescent="0.3">
      <c r="A12">
        <f t="shared" si="0"/>
        <v>6</v>
      </c>
      <c r="B12" t="s">
        <v>9</v>
      </c>
    </row>
    <row r="13" spans="1:3" x14ac:dyDescent="0.3">
      <c r="A13">
        <f t="shared" si="0"/>
        <v>7</v>
      </c>
      <c r="B13" t="s">
        <v>10</v>
      </c>
    </row>
    <row r="14" spans="1:3" x14ac:dyDescent="0.3">
      <c r="A14">
        <f t="shared" si="0"/>
        <v>8</v>
      </c>
      <c r="B14" t="s">
        <v>11</v>
      </c>
    </row>
    <row r="15" spans="1:3" x14ac:dyDescent="0.3">
      <c r="A15">
        <f t="shared" si="0"/>
        <v>9</v>
      </c>
      <c r="B15" t="s">
        <v>12</v>
      </c>
    </row>
    <row r="16" spans="1:3" ht="15" customHeight="1" x14ac:dyDescent="0.3">
      <c r="A16">
        <f t="shared" si="0"/>
        <v>10</v>
      </c>
      <c r="B16" t="s">
        <v>13</v>
      </c>
    </row>
    <row r="17" spans="1:2" x14ac:dyDescent="0.3">
      <c r="A17">
        <f t="shared" si="0"/>
        <v>11</v>
      </c>
      <c r="B17" t="s">
        <v>14</v>
      </c>
    </row>
    <row r="18" spans="1:2" x14ac:dyDescent="0.3">
      <c r="A18">
        <f t="shared" si="0"/>
        <v>12</v>
      </c>
      <c r="B18" t="s">
        <v>15</v>
      </c>
    </row>
    <row r="19" spans="1:2" x14ac:dyDescent="0.3">
      <c r="A19">
        <f t="shared" si="0"/>
        <v>13</v>
      </c>
      <c r="B19" t="s">
        <v>16</v>
      </c>
    </row>
    <row r="20" spans="1:2" x14ac:dyDescent="0.3">
      <c r="A20">
        <f t="shared" si="0"/>
        <v>14</v>
      </c>
      <c r="B20" t="s">
        <v>17</v>
      </c>
    </row>
    <row r="21" spans="1:2" x14ac:dyDescent="0.3">
      <c r="A21">
        <f t="shared" si="0"/>
        <v>15</v>
      </c>
      <c r="B21" t="s">
        <v>18</v>
      </c>
    </row>
    <row r="22" spans="1:2" x14ac:dyDescent="0.3">
      <c r="A22">
        <f t="shared" si="0"/>
        <v>16</v>
      </c>
      <c r="B22" t="s">
        <v>19</v>
      </c>
    </row>
    <row r="23" spans="1:2" x14ac:dyDescent="0.3">
      <c r="A23">
        <f t="shared" si="0"/>
        <v>17</v>
      </c>
      <c r="B23" t="s">
        <v>20</v>
      </c>
    </row>
    <row r="24" spans="1:2" x14ac:dyDescent="0.3">
      <c r="A24">
        <f t="shared" si="0"/>
        <v>18</v>
      </c>
      <c r="B24" t="s">
        <v>21</v>
      </c>
    </row>
    <row r="25" spans="1:2" x14ac:dyDescent="0.3">
      <c r="A25">
        <f t="shared" si="0"/>
        <v>19</v>
      </c>
      <c r="B25" t="s">
        <v>22</v>
      </c>
    </row>
    <row r="26" spans="1:2" x14ac:dyDescent="0.3">
      <c r="A26">
        <f t="shared" si="0"/>
        <v>20</v>
      </c>
      <c r="B26" t="s">
        <v>23</v>
      </c>
    </row>
    <row r="27" spans="1:2" x14ac:dyDescent="0.3">
      <c r="A27">
        <f t="shared" si="0"/>
        <v>21</v>
      </c>
      <c r="B27" t="s">
        <v>24</v>
      </c>
    </row>
    <row r="28" spans="1:2" x14ac:dyDescent="0.3">
      <c r="A28">
        <f t="shared" si="0"/>
        <v>22</v>
      </c>
      <c r="B28" t="s">
        <v>25</v>
      </c>
    </row>
    <row r="29" spans="1:2" x14ac:dyDescent="0.3">
      <c r="A29">
        <f t="shared" si="0"/>
        <v>23</v>
      </c>
      <c r="B29" t="s">
        <v>26</v>
      </c>
    </row>
    <row r="30" spans="1:2" x14ac:dyDescent="0.3">
      <c r="A30">
        <f t="shared" si="0"/>
        <v>24</v>
      </c>
      <c r="B30" t="s">
        <v>27</v>
      </c>
    </row>
    <row r="31" spans="1:2" x14ac:dyDescent="0.3">
      <c r="A31">
        <f t="shared" si="0"/>
        <v>25</v>
      </c>
      <c r="B31" t="s">
        <v>28</v>
      </c>
    </row>
    <row r="32" spans="1:2" x14ac:dyDescent="0.3">
      <c r="A32">
        <f t="shared" si="0"/>
        <v>26</v>
      </c>
      <c r="B32" t="s">
        <v>29</v>
      </c>
    </row>
    <row r="33" spans="1:2" x14ac:dyDescent="0.3">
      <c r="A33">
        <f t="shared" si="0"/>
        <v>27</v>
      </c>
      <c r="B33" t="s">
        <v>30</v>
      </c>
    </row>
    <row r="34" spans="1:2" x14ac:dyDescent="0.3">
      <c r="A34">
        <f t="shared" si="0"/>
        <v>28</v>
      </c>
      <c r="B34" t="s">
        <v>31</v>
      </c>
    </row>
    <row r="35" spans="1:2" x14ac:dyDescent="0.3">
      <c r="A35">
        <f t="shared" si="0"/>
        <v>29</v>
      </c>
      <c r="B35" t="s">
        <v>32</v>
      </c>
    </row>
    <row r="36" spans="1:2" x14ac:dyDescent="0.3">
      <c r="A36">
        <f t="shared" si="0"/>
        <v>30</v>
      </c>
      <c r="B36" t="s">
        <v>33</v>
      </c>
    </row>
    <row r="37" spans="1:2" x14ac:dyDescent="0.3">
      <c r="A37">
        <f t="shared" si="0"/>
        <v>31</v>
      </c>
      <c r="B37" t="s">
        <v>34</v>
      </c>
    </row>
    <row r="38" spans="1:2" x14ac:dyDescent="0.3">
      <c r="A38">
        <f t="shared" si="0"/>
        <v>32</v>
      </c>
      <c r="B38" t="s">
        <v>35</v>
      </c>
    </row>
    <row r="39" spans="1:2" x14ac:dyDescent="0.3">
      <c r="A39">
        <f t="shared" si="0"/>
        <v>33</v>
      </c>
      <c r="B39" t="s">
        <v>36</v>
      </c>
    </row>
    <row r="40" spans="1:2" x14ac:dyDescent="0.3">
      <c r="A40">
        <f t="shared" si="0"/>
        <v>34</v>
      </c>
      <c r="B40" t="s">
        <v>37</v>
      </c>
    </row>
    <row r="41" spans="1:2" x14ac:dyDescent="0.3">
      <c r="A41">
        <f t="shared" si="0"/>
        <v>35</v>
      </c>
      <c r="B41" t="s">
        <v>38</v>
      </c>
    </row>
    <row r="42" spans="1:2" x14ac:dyDescent="0.3">
      <c r="A42">
        <f t="shared" si="0"/>
        <v>36</v>
      </c>
      <c r="B42" t="s">
        <v>39</v>
      </c>
    </row>
    <row r="43" spans="1:2" x14ac:dyDescent="0.3">
      <c r="A43">
        <f t="shared" si="0"/>
        <v>37</v>
      </c>
      <c r="B43" t="s">
        <v>40</v>
      </c>
    </row>
    <row r="44" spans="1:2" x14ac:dyDescent="0.3">
      <c r="A44">
        <f t="shared" si="0"/>
        <v>38</v>
      </c>
      <c r="B44" t="s">
        <v>146</v>
      </c>
    </row>
    <row r="45" spans="1:2" x14ac:dyDescent="0.3">
      <c r="A45">
        <f t="shared" si="0"/>
        <v>39</v>
      </c>
      <c r="B45" t="s">
        <v>41</v>
      </c>
    </row>
    <row r="46" spans="1:2" x14ac:dyDescent="0.3">
      <c r="A46">
        <f t="shared" si="0"/>
        <v>40</v>
      </c>
      <c r="B46" t="s">
        <v>42</v>
      </c>
    </row>
    <row r="47" spans="1:2" x14ac:dyDescent="0.3">
      <c r="A47">
        <f t="shared" si="0"/>
        <v>41</v>
      </c>
      <c r="B47" t="s">
        <v>43</v>
      </c>
    </row>
    <row r="48" spans="1:2" x14ac:dyDescent="0.3">
      <c r="A48">
        <f t="shared" si="0"/>
        <v>42</v>
      </c>
      <c r="B48" t="s">
        <v>44</v>
      </c>
    </row>
    <row r="49" spans="1:2" x14ac:dyDescent="0.3">
      <c r="A49">
        <f t="shared" si="0"/>
        <v>43</v>
      </c>
      <c r="B49" t="s">
        <v>45</v>
      </c>
    </row>
    <row r="50" spans="1:2" x14ac:dyDescent="0.3">
      <c r="A50">
        <f t="shared" si="0"/>
        <v>44</v>
      </c>
      <c r="B50" t="s">
        <v>46</v>
      </c>
    </row>
    <row r="51" spans="1:2" x14ac:dyDescent="0.3">
      <c r="A51">
        <f t="shared" si="0"/>
        <v>45</v>
      </c>
      <c r="B51" t="s">
        <v>47</v>
      </c>
    </row>
    <row r="52" spans="1:2" x14ac:dyDescent="0.3">
      <c r="A52">
        <f t="shared" si="0"/>
        <v>46</v>
      </c>
      <c r="B52" t="s">
        <v>48</v>
      </c>
    </row>
    <row r="53" spans="1:2" x14ac:dyDescent="0.3">
      <c r="A53">
        <f t="shared" si="0"/>
        <v>47</v>
      </c>
      <c r="B53" t="s">
        <v>49</v>
      </c>
    </row>
    <row r="54" spans="1:2" x14ac:dyDescent="0.3">
      <c r="A54">
        <f t="shared" si="0"/>
        <v>48</v>
      </c>
      <c r="B54" t="s">
        <v>50</v>
      </c>
    </row>
    <row r="55" spans="1:2" x14ac:dyDescent="0.3">
      <c r="A55">
        <f t="shared" si="0"/>
        <v>49</v>
      </c>
      <c r="B55" t="s">
        <v>51</v>
      </c>
    </row>
    <row r="56" spans="1:2" x14ac:dyDescent="0.3">
      <c r="A56">
        <f t="shared" si="0"/>
        <v>50</v>
      </c>
      <c r="B56" t="s">
        <v>52</v>
      </c>
    </row>
    <row r="57" spans="1:2" x14ac:dyDescent="0.3">
      <c r="A57">
        <f t="shared" si="0"/>
        <v>51</v>
      </c>
      <c r="B57" t="s">
        <v>53</v>
      </c>
    </row>
    <row r="58" spans="1:2" x14ac:dyDescent="0.3">
      <c r="A58">
        <f t="shared" si="0"/>
        <v>52</v>
      </c>
      <c r="B58" t="s">
        <v>54</v>
      </c>
    </row>
    <row r="59" spans="1:2" x14ac:dyDescent="0.3">
      <c r="A59">
        <f t="shared" si="0"/>
        <v>53</v>
      </c>
      <c r="B59" t="s">
        <v>55</v>
      </c>
    </row>
    <row r="60" spans="1:2" x14ac:dyDescent="0.3">
      <c r="A60">
        <f t="shared" si="0"/>
        <v>54</v>
      </c>
      <c r="B60" t="s">
        <v>56</v>
      </c>
    </row>
    <row r="61" spans="1:2" x14ac:dyDescent="0.3">
      <c r="A61">
        <f t="shared" si="0"/>
        <v>55</v>
      </c>
      <c r="B61" t="s">
        <v>57</v>
      </c>
    </row>
    <row r="62" spans="1:2" x14ac:dyDescent="0.3">
      <c r="A62">
        <f t="shared" si="0"/>
        <v>56</v>
      </c>
      <c r="B62" t="s">
        <v>58</v>
      </c>
    </row>
    <row r="63" spans="1:2" x14ac:dyDescent="0.3">
      <c r="A63">
        <f t="shared" si="0"/>
        <v>57</v>
      </c>
      <c r="B63" t="s">
        <v>59</v>
      </c>
    </row>
    <row r="64" spans="1:2" x14ac:dyDescent="0.3">
      <c r="A64">
        <f t="shared" si="0"/>
        <v>58</v>
      </c>
      <c r="B64" t="s">
        <v>60</v>
      </c>
    </row>
    <row r="65" spans="1:2" x14ac:dyDescent="0.3">
      <c r="A65">
        <f t="shared" si="0"/>
        <v>59</v>
      </c>
      <c r="B65" t="s">
        <v>61</v>
      </c>
    </row>
    <row r="66" spans="1:2" x14ac:dyDescent="0.3">
      <c r="A66">
        <f t="shared" si="0"/>
        <v>60</v>
      </c>
      <c r="B66" t="s">
        <v>62</v>
      </c>
    </row>
    <row r="67" spans="1:2" x14ac:dyDescent="0.3">
      <c r="A67">
        <f t="shared" si="0"/>
        <v>61</v>
      </c>
      <c r="B67" t="s">
        <v>63</v>
      </c>
    </row>
    <row r="68" spans="1:2" x14ac:dyDescent="0.3">
      <c r="A68">
        <f t="shared" si="0"/>
        <v>62</v>
      </c>
      <c r="B68" t="s">
        <v>64</v>
      </c>
    </row>
    <row r="69" spans="1:2" x14ac:dyDescent="0.3">
      <c r="A69">
        <f t="shared" si="0"/>
        <v>63</v>
      </c>
      <c r="B69" t="s">
        <v>65</v>
      </c>
    </row>
    <row r="70" spans="1:2" x14ac:dyDescent="0.3">
      <c r="A70">
        <f t="shared" si="0"/>
        <v>64</v>
      </c>
      <c r="B70" t="s">
        <v>66</v>
      </c>
    </row>
    <row r="71" spans="1:2" x14ac:dyDescent="0.3">
      <c r="A71">
        <f t="shared" si="0"/>
        <v>65</v>
      </c>
      <c r="B71" t="s">
        <v>67</v>
      </c>
    </row>
    <row r="72" spans="1:2" x14ac:dyDescent="0.3">
      <c r="A72">
        <f t="shared" si="0"/>
        <v>66</v>
      </c>
      <c r="B72" t="s">
        <v>68</v>
      </c>
    </row>
    <row r="73" spans="1:2" x14ac:dyDescent="0.3">
      <c r="A73">
        <f t="shared" si="0"/>
        <v>67</v>
      </c>
      <c r="B73" t="s">
        <v>69</v>
      </c>
    </row>
    <row r="74" spans="1:2" x14ac:dyDescent="0.3">
      <c r="A74">
        <f t="shared" ref="A74:A129" si="1">A73+1</f>
        <v>68</v>
      </c>
      <c r="B74" t="s">
        <v>70</v>
      </c>
    </row>
    <row r="75" spans="1:2" x14ac:dyDescent="0.3">
      <c r="A75">
        <f t="shared" si="1"/>
        <v>69</v>
      </c>
      <c r="B75" t="s">
        <v>71</v>
      </c>
    </row>
    <row r="76" spans="1:2" x14ac:dyDescent="0.3">
      <c r="A76">
        <f t="shared" si="1"/>
        <v>70</v>
      </c>
      <c r="B76" t="s">
        <v>72</v>
      </c>
    </row>
    <row r="77" spans="1:2" x14ac:dyDescent="0.3">
      <c r="A77">
        <f t="shared" si="1"/>
        <v>71</v>
      </c>
      <c r="B77" t="s">
        <v>73</v>
      </c>
    </row>
    <row r="78" spans="1:2" x14ac:dyDescent="0.3">
      <c r="A78">
        <f t="shared" si="1"/>
        <v>72</v>
      </c>
      <c r="B78" t="s">
        <v>74</v>
      </c>
    </row>
    <row r="79" spans="1:2" x14ac:dyDescent="0.3">
      <c r="A79">
        <f t="shared" si="1"/>
        <v>73</v>
      </c>
      <c r="B79" t="s">
        <v>75</v>
      </c>
    </row>
    <row r="80" spans="1:2" x14ac:dyDescent="0.3">
      <c r="A80">
        <f t="shared" si="1"/>
        <v>74</v>
      </c>
      <c r="B80" t="s">
        <v>76</v>
      </c>
    </row>
    <row r="81" spans="1:4" x14ac:dyDescent="0.3">
      <c r="A81">
        <f t="shared" si="1"/>
        <v>75</v>
      </c>
      <c r="B81" t="s">
        <v>77</v>
      </c>
    </row>
    <row r="82" spans="1:4" x14ac:dyDescent="0.3">
      <c r="A82">
        <f t="shared" si="1"/>
        <v>76</v>
      </c>
      <c r="B82" t="s">
        <v>78</v>
      </c>
    </row>
    <row r="83" spans="1:4" x14ac:dyDescent="0.3">
      <c r="A83">
        <f t="shared" si="1"/>
        <v>77</v>
      </c>
      <c r="B83" t="s">
        <v>79</v>
      </c>
    </row>
    <row r="84" spans="1:4" x14ac:dyDescent="0.3">
      <c r="A84">
        <f t="shared" si="1"/>
        <v>78</v>
      </c>
      <c r="B84" t="s">
        <v>80</v>
      </c>
    </row>
    <row r="85" spans="1:4" x14ac:dyDescent="0.3">
      <c r="A85">
        <f t="shared" si="1"/>
        <v>79</v>
      </c>
      <c r="B85" t="s">
        <v>81</v>
      </c>
    </row>
    <row r="86" spans="1:4" x14ac:dyDescent="0.3">
      <c r="A86">
        <f t="shared" si="1"/>
        <v>80</v>
      </c>
      <c r="B86" t="s">
        <v>82</v>
      </c>
    </row>
    <row r="87" spans="1:4" x14ac:dyDescent="0.3">
      <c r="A87">
        <f t="shared" si="1"/>
        <v>81</v>
      </c>
      <c r="B87" t="s">
        <v>83</v>
      </c>
    </row>
    <row r="88" spans="1:4" x14ac:dyDescent="0.3">
      <c r="A88">
        <f t="shared" si="1"/>
        <v>82</v>
      </c>
      <c r="B88" t="s">
        <v>84</v>
      </c>
    </row>
    <row r="89" spans="1:4" x14ac:dyDescent="0.3">
      <c r="A89">
        <f t="shared" si="1"/>
        <v>83</v>
      </c>
      <c r="B89" t="s">
        <v>85</v>
      </c>
    </row>
    <row r="90" spans="1:4" x14ac:dyDescent="0.3">
      <c r="A90">
        <f t="shared" si="1"/>
        <v>84</v>
      </c>
      <c r="B90" t="s">
        <v>86</v>
      </c>
    </row>
    <row r="91" spans="1:4" ht="20.399999999999999" x14ac:dyDescent="0.45">
      <c r="A91">
        <f>A90+1</f>
        <v>85</v>
      </c>
      <c r="B91" s="1" t="s">
        <v>87</v>
      </c>
    </row>
    <row r="92" spans="1:4" ht="20.399999999999999" x14ac:dyDescent="0.45">
      <c r="A92">
        <f t="shared" si="1"/>
        <v>86</v>
      </c>
      <c r="B92" t="s">
        <v>88</v>
      </c>
      <c r="D92" s="1"/>
    </row>
    <row r="93" spans="1:4" x14ac:dyDescent="0.3">
      <c r="A93">
        <f t="shared" si="1"/>
        <v>87</v>
      </c>
      <c r="B93" t="s">
        <v>89</v>
      </c>
    </row>
    <row r="94" spans="1:4" x14ac:dyDescent="0.3">
      <c r="A94">
        <f t="shared" si="1"/>
        <v>88</v>
      </c>
      <c r="B94" t="s">
        <v>90</v>
      </c>
    </row>
    <row r="95" spans="1:4" x14ac:dyDescent="0.3">
      <c r="A95">
        <f t="shared" si="1"/>
        <v>89</v>
      </c>
      <c r="B95" t="s">
        <v>91</v>
      </c>
    </row>
    <row r="96" spans="1:4" x14ac:dyDescent="0.3">
      <c r="A96">
        <f t="shared" si="1"/>
        <v>90</v>
      </c>
      <c r="B96" t="s">
        <v>92</v>
      </c>
    </row>
    <row r="97" spans="1:2" x14ac:dyDescent="0.3">
      <c r="A97">
        <f t="shared" si="1"/>
        <v>91</v>
      </c>
      <c r="B97" t="s">
        <v>93</v>
      </c>
    </row>
    <row r="98" spans="1:2" x14ac:dyDescent="0.3">
      <c r="A98">
        <f t="shared" si="1"/>
        <v>92</v>
      </c>
      <c r="B98" t="s">
        <v>94</v>
      </c>
    </row>
    <row r="99" spans="1:2" x14ac:dyDescent="0.3">
      <c r="A99">
        <f t="shared" si="1"/>
        <v>93</v>
      </c>
      <c r="B99" t="s">
        <v>95</v>
      </c>
    </row>
    <row r="100" spans="1:2" x14ac:dyDescent="0.3">
      <c r="A100">
        <f t="shared" si="1"/>
        <v>94</v>
      </c>
      <c r="B100" t="s">
        <v>96</v>
      </c>
    </row>
    <row r="101" spans="1:2" x14ac:dyDescent="0.3">
      <c r="A101">
        <f t="shared" si="1"/>
        <v>95</v>
      </c>
      <c r="B101" t="s">
        <v>97</v>
      </c>
    </row>
    <row r="102" spans="1:2" x14ac:dyDescent="0.3">
      <c r="A102">
        <f t="shared" si="1"/>
        <v>96</v>
      </c>
      <c r="B102" t="s">
        <v>98</v>
      </c>
    </row>
    <row r="103" spans="1:2" x14ac:dyDescent="0.3">
      <c r="A103">
        <f t="shared" si="1"/>
        <v>97</v>
      </c>
      <c r="B103" t="s">
        <v>99</v>
      </c>
    </row>
    <row r="104" spans="1:2" x14ac:dyDescent="0.3">
      <c r="A104">
        <f t="shared" si="1"/>
        <v>98</v>
      </c>
      <c r="B104" t="s">
        <v>100</v>
      </c>
    </row>
    <row r="105" spans="1:2" x14ac:dyDescent="0.3">
      <c r="A105">
        <f t="shared" si="1"/>
        <v>99</v>
      </c>
      <c r="B105" t="s">
        <v>101</v>
      </c>
    </row>
    <row r="106" spans="1:2" x14ac:dyDescent="0.3">
      <c r="A106">
        <f t="shared" si="1"/>
        <v>100</v>
      </c>
      <c r="B106" t="s">
        <v>102</v>
      </c>
    </row>
    <row r="107" spans="1:2" x14ac:dyDescent="0.3">
      <c r="A107">
        <f t="shared" si="1"/>
        <v>101</v>
      </c>
      <c r="B107" t="s">
        <v>103</v>
      </c>
    </row>
    <row r="108" spans="1:2" x14ac:dyDescent="0.3">
      <c r="A108">
        <f t="shared" si="1"/>
        <v>102</v>
      </c>
      <c r="B108" t="s">
        <v>104</v>
      </c>
    </row>
    <row r="109" spans="1:2" x14ac:dyDescent="0.3">
      <c r="A109">
        <f t="shared" si="1"/>
        <v>103</v>
      </c>
      <c r="B109" t="s">
        <v>105</v>
      </c>
    </row>
    <row r="110" spans="1:2" x14ac:dyDescent="0.3">
      <c r="A110">
        <f t="shared" si="1"/>
        <v>104</v>
      </c>
      <c r="B110" t="s">
        <v>106</v>
      </c>
    </row>
    <row r="111" spans="1:2" x14ac:dyDescent="0.3">
      <c r="A111">
        <f t="shared" si="1"/>
        <v>105</v>
      </c>
      <c r="B111" t="s">
        <v>107</v>
      </c>
    </row>
    <row r="112" spans="1:2" x14ac:dyDescent="0.3">
      <c r="A112">
        <f t="shared" si="1"/>
        <v>106</v>
      </c>
      <c r="B112" t="s">
        <v>108</v>
      </c>
    </row>
    <row r="113" spans="1:2" x14ac:dyDescent="0.3">
      <c r="A113">
        <f t="shared" si="1"/>
        <v>107</v>
      </c>
      <c r="B113" t="s">
        <v>109</v>
      </c>
    </row>
    <row r="114" spans="1:2" x14ac:dyDescent="0.3">
      <c r="A114">
        <f t="shared" si="1"/>
        <v>108</v>
      </c>
      <c r="B114" t="s">
        <v>110</v>
      </c>
    </row>
    <row r="115" spans="1:2" x14ac:dyDescent="0.3">
      <c r="A115">
        <f t="shared" si="1"/>
        <v>109</v>
      </c>
      <c r="B115" t="s">
        <v>111</v>
      </c>
    </row>
    <row r="116" spans="1:2" x14ac:dyDescent="0.3">
      <c r="A116">
        <f t="shared" si="1"/>
        <v>110</v>
      </c>
      <c r="B116" t="s">
        <v>112</v>
      </c>
    </row>
    <row r="117" spans="1:2" x14ac:dyDescent="0.3">
      <c r="A117">
        <f t="shared" si="1"/>
        <v>111</v>
      </c>
      <c r="B117" t="s">
        <v>113</v>
      </c>
    </row>
    <row r="118" spans="1:2" x14ac:dyDescent="0.3">
      <c r="A118">
        <f t="shared" si="1"/>
        <v>112</v>
      </c>
      <c r="B118" t="s">
        <v>114</v>
      </c>
    </row>
    <row r="119" spans="1:2" x14ac:dyDescent="0.3">
      <c r="A119">
        <f t="shared" si="1"/>
        <v>113</v>
      </c>
      <c r="B119" t="s">
        <v>115</v>
      </c>
    </row>
    <row r="120" spans="1:2" x14ac:dyDescent="0.3">
      <c r="A120">
        <f t="shared" si="1"/>
        <v>114</v>
      </c>
      <c r="B120" t="s">
        <v>116</v>
      </c>
    </row>
    <row r="121" spans="1:2" x14ac:dyDescent="0.3">
      <c r="A121">
        <f t="shared" si="1"/>
        <v>115</v>
      </c>
      <c r="B121" t="s">
        <v>117</v>
      </c>
    </row>
    <row r="122" spans="1:2" x14ac:dyDescent="0.3">
      <c r="A122">
        <f t="shared" si="1"/>
        <v>116</v>
      </c>
      <c r="B122" t="s">
        <v>118</v>
      </c>
    </row>
    <row r="123" spans="1:2" x14ac:dyDescent="0.3">
      <c r="A123">
        <f t="shared" si="1"/>
        <v>117</v>
      </c>
      <c r="B123" t="s">
        <v>119</v>
      </c>
    </row>
    <row r="124" spans="1:2" x14ac:dyDescent="0.3">
      <c r="A124">
        <f t="shared" si="1"/>
        <v>118</v>
      </c>
      <c r="B124" t="s">
        <v>120</v>
      </c>
    </row>
    <row r="125" spans="1:2" x14ac:dyDescent="0.3">
      <c r="A125">
        <f t="shared" si="1"/>
        <v>119</v>
      </c>
      <c r="B125" t="s">
        <v>121</v>
      </c>
    </row>
    <row r="126" spans="1:2" x14ac:dyDescent="0.3">
      <c r="A126">
        <f t="shared" si="1"/>
        <v>120</v>
      </c>
      <c r="B126" t="s">
        <v>122</v>
      </c>
    </row>
    <row r="127" spans="1:2" x14ac:dyDescent="0.3">
      <c r="A127">
        <f t="shared" si="1"/>
        <v>121</v>
      </c>
      <c r="B127" t="s">
        <v>123</v>
      </c>
    </row>
    <row r="128" spans="1:2" x14ac:dyDescent="0.3">
      <c r="A128">
        <f t="shared" si="1"/>
        <v>122</v>
      </c>
      <c r="B128" t="s">
        <v>124</v>
      </c>
    </row>
    <row r="129" spans="1:2" x14ac:dyDescent="0.3">
      <c r="A129">
        <f t="shared" si="1"/>
        <v>123</v>
      </c>
      <c r="B129" t="s">
        <v>125</v>
      </c>
    </row>
    <row r="130" spans="1:2" x14ac:dyDescent="0.3">
      <c r="A130">
        <v>124</v>
      </c>
      <c r="B130" t="s">
        <v>126</v>
      </c>
    </row>
    <row r="132" spans="1:2" x14ac:dyDescent="0.3">
      <c r="A132">
        <v>130</v>
      </c>
      <c r="B132" t="s">
        <v>127</v>
      </c>
    </row>
    <row r="133" spans="1:2" x14ac:dyDescent="0.3">
      <c r="A133">
        <v>131</v>
      </c>
      <c r="B133" t="s">
        <v>128</v>
      </c>
    </row>
    <row r="134" spans="1:2" x14ac:dyDescent="0.3">
      <c r="A134">
        <v>132</v>
      </c>
      <c r="B134" t="s">
        <v>129</v>
      </c>
    </row>
    <row r="135" spans="1:2" x14ac:dyDescent="0.3">
      <c r="A135">
        <v>133</v>
      </c>
      <c r="B135" t="s">
        <v>130</v>
      </c>
    </row>
    <row r="136" spans="1:2" x14ac:dyDescent="0.3">
      <c r="A136">
        <v>134</v>
      </c>
      <c r="B136" t="s">
        <v>131</v>
      </c>
    </row>
    <row r="137" spans="1:2" x14ac:dyDescent="0.3">
      <c r="A137">
        <v>135</v>
      </c>
      <c r="B137" t="s">
        <v>132</v>
      </c>
    </row>
    <row r="138" spans="1:2" x14ac:dyDescent="0.3">
      <c r="A138">
        <v>136</v>
      </c>
      <c r="B138" t="s">
        <v>133</v>
      </c>
    </row>
    <row r="139" spans="1:2" x14ac:dyDescent="0.3">
      <c r="A139">
        <v>137</v>
      </c>
      <c r="B139" t="s">
        <v>134</v>
      </c>
    </row>
    <row r="140" spans="1:2" x14ac:dyDescent="0.3">
      <c r="A140">
        <v>138</v>
      </c>
      <c r="B140" t="s">
        <v>135</v>
      </c>
    </row>
    <row r="141" spans="1:2" x14ac:dyDescent="0.3">
      <c r="A141">
        <v>139</v>
      </c>
      <c r="B141" t="s">
        <v>136</v>
      </c>
    </row>
    <row r="142" spans="1:2" x14ac:dyDescent="0.3">
      <c r="A142">
        <v>140</v>
      </c>
      <c r="B142" t="s">
        <v>137</v>
      </c>
    </row>
    <row r="143" spans="1:2" x14ac:dyDescent="0.3">
      <c r="A143">
        <v>141</v>
      </c>
      <c r="B143" t="s">
        <v>138</v>
      </c>
    </row>
    <row r="144" spans="1:2" x14ac:dyDescent="0.3">
      <c r="A144">
        <v>142</v>
      </c>
      <c r="B144" t="s">
        <v>139</v>
      </c>
    </row>
    <row r="145" spans="1:4" x14ac:dyDescent="0.3">
      <c r="A145">
        <v>143</v>
      </c>
      <c r="B145" t="s">
        <v>140</v>
      </c>
    </row>
    <row r="146" spans="1:4" x14ac:dyDescent="0.3">
      <c r="A146">
        <v>144</v>
      </c>
      <c r="B146" t="s">
        <v>141</v>
      </c>
    </row>
    <row r="147" spans="1:4" x14ac:dyDescent="0.3">
      <c r="A147">
        <v>145</v>
      </c>
      <c r="B147" t="s">
        <v>142</v>
      </c>
    </row>
    <row r="148" spans="1:4" x14ac:dyDescent="0.3">
      <c r="A148">
        <v>146</v>
      </c>
      <c r="B148" t="s">
        <v>143</v>
      </c>
    </row>
    <row r="149" spans="1:4" x14ac:dyDescent="0.3">
      <c r="A149">
        <v>147</v>
      </c>
      <c r="B149" t="s">
        <v>144</v>
      </c>
    </row>
    <row r="153" spans="1:4" ht="20.399999999999999" x14ac:dyDescent="0.45">
      <c r="C153" s="1"/>
      <c r="D153" s="1"/>
    </row>
    <row r="237" spans="3:4" ht="20.399999999999999" x14ac:dyDescent="0.45">
      <c r="C237" s="1"/>
    </row>
    <row r="239" spans="3:4" ht="20.399999999999999" x14ac:dyDescent="0.45">
      <c r="D2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B517-7BF0-4B33-8098-1C1B29E51BA8}">
  <dimension ref="A1:H143"/>
  <sheetViews>
    <sheetView tabSelected="1" topLeftCell="A22" workbookViewId="0"/>
  </sheetViews>
  <sheetFormatPr defaultRowHeight="14.4" x14ac:dyDescent="0.3"/>
  <cols>
    <col min="4" max="4" width="9.77734375" bestFit="1" customWidth="1"/>
    <col min="5" max="5" width="25.44140625" bestFit="1" customWidth="1"/>
  </cols>
  <sheetData>
    <row r="1" spans="1:7" ht="20.399999999999999" x14ac:dyDescent="0.45">
      <c r="C1">
        <v>1</v>
      </c>
      <c r="F1" s="1" t="s">
        <v>0</v>
      </c>
      <c r="G1" s="1"/>
    </row>
    <row r="2" spans="1:7" x14ac:dyDescent="0.3">
      <c r="C2">
        <v>2</v>
      </c>
      <c r="F2" t="s">
        <v>1</v>
      </c>
    </row>
    <row r="3" spans="1:7" x14ac:dyDescent="0.3">
      <c r="C3">
        <v>5</v>
      </c>
      <c r="F3" t="s">
        <v>4</v>
      </c>
    </row>
    <row r="4" spans="1:7" x14ac:dyDescent="0.3">
      <c r="B4" t="s">
        <v>147</v>
      </c>
    </row>
    <row r="5" spans="1:7" ht="20.399999999999999" x14ac:dyDescent="0.45">
      <c r="A5" t="str">
        <f>"V"&amp;B5</f>
        <v>V6</v>
      </c>
      <c r="B5">
        <v>6</v>
      </c>
      <c r="C5">
        <v>1</v>
      </c>
      <c r="D5" t="str">
        <f>TRIM(MID(E5,4,LEN(E5)-2))</f>
        <v>population</v>
      </c>
      <c r="E5" t="str">
        <f>LEFT(F5,FIND(":",F5)-1)</f>
        <v>-- population</v>
      </c>
      <c r="F5" s="1" t="s">
        <v>145</v>
      </c>
    </row>
    <row r="6" spans="1:7" x14ac:dyDescent="0.3">
      <c r="A6" t="str">
        <f t="shared" ref="A6:A45" si="0">"V"&amp;B6</f>
        <v>V7</v>
      </c>
      <c r="B6">
        <v>7</v>
      </c>
      <c r="C6">
        <f>C5+1</f>
        <v>2</v>
      </c>
      <c r="D6" t="str">
        <f>TRIM(MID(E6,4,LEN(E6)-2))</f>
        <v>householdsize</v>
      </c>
      <c r="E6" t="str">
        <f t="shared" ref="E6:E45" si="1">LEFT(F6,FIND(":",F6)-1)</f>
        <v xml:space="preserve"> -- householdsize</v>
      </c>
      <c r="F6" t="s">
        <v>5</v>
      </c>
    </row>
    <row r="7" spans="1:7" x14ac:dyDescent="0.3">
      <c r="A7" t="str">
        <f t="shared" si="0"/>
        <v>V8</v>
      </c>
      <c r="B7">
        <v>8</v>
      </c>
      <c r="C7">
        <f t="shared" ref="C7:C45" si="2">C6+1</f>
        <v>3</v>
      </c>
      <c r="D7" t="str">
        <f t="shared" ref="D7:D45" si="3">TRIM(MID(E7,4,LEN(E7)-2))</f>
        <v>racepctblack</v>
      </c>
      <c r="E7" t="str">
        <f t="shared" si="1"/>
        <v xml:space="preserve"> -- racepctblack</v>
      </c>
      <c r="F7" t="s">
        <v>6</v>
      </c>
    </row>
    <row r="8" spans="1:7" x14ac:dyDescent="0.3">
      <c r="A8" t="str">
        <f t="shared" si="0"/>
        <v>V9</v>
      </c>
      <c r="B8">
        <v>9</v>
      </c>
      <c r="C8">
        <f t="shared" si="2"/>
        <v>4</v>
      </c>
      <c r="D8" t="str">
        <f t="shared" si="3"/>
        <v>racePctWhite</v>
      </c>
      <c r="E8" t="str">
        <f t="shared" si="1"/>
        <v xml:space="preserve"> -- racePctWhite</v>
      </c>
      <c r="F8" t="s">
        <v>7</v>
      </c>
    </row>
    <row r="9" spans="1:7" x14ac:dyDescent="0.3">
      <c r="A9" t="str">
        <f t="shared" si="0"/>
        <v>V10</v>
      </c>
      <c r="B9">
        <v>10</v>
      </c>
      <c r="C9">
        <f t="shared" si="2"/>
        <v>5</v>
      </c>
      <c r="D9" t="str">
        <f t="shared" si="3"/>
        <v>racePctAsian</v>
      </c>
      <c r="E9" t="str">
        <f t="shared" si="1"/>
        <v xml:space="preserve"> -- racePctAsian</v>
      </c>
      <c r="F9" t="s">
        <v>8</v>
      </c>
    </row>
    <row r="10" spans="1:7" x14ac:dyDescent="0.3">
      <c r="A10" t="str">
        <f t="shared" si="0"/>
        <v>V11</v>
      </c>
      <c r="B10">
        <v>11</v>
      </c>
      <c r="C10">
        <f t="shared" si="2"/>
        <v>6</v>
      </c>
      <c r="D10" t="str">
        <f t="shared" si="3"/>
        <v>racePctHisp</v>
      </c>
      <c r="E10" t="str">
        <f t="shared" si="1"/>
        <v xml:space="preserve"> -- racePctHisp</v>
      </c>
      <c r="F10" t="s">
        <v>9</v>
      </c>
    </row>
    <row r="11" spans="1:7" x14ac:dyDescent="0.3">
      <c r="A11" t="str">
        <f t="shared" si="0"/>
        <v>V12</v>
      </c>
      <c r="B11">
        <v>12</v>
      </c>
      <c r="C11">
        <f t="shared" si="2"/>
        <v>7</v>
      </c>
      <c r="D11" t="str">
        <f t="shared" si="3"/>
        <v>agePct12t21</v>
      </c>
      <c r="E11" t="str">
        <f t="shared" si="1"/>
        <v xml:space="preserve"> -- agePct12t21</v>
      </c>
      <c r="F11" t="s">
        <v>10</v>
      </c>
    </row>
    <row r="12" spans="1:7" ht="15" customHeight="1" x14ac:dyDescent="0.3">
      <c r="A12" t="str">
        <f t="shared" si="0"/>
        <v>V15</v>
      </c>
      <c r="B12">
        <v>15</v>
      </c>
      <c r="C12">
        <f t="shared" si="2"/>
        <v>8</v>
      </c>
      <c r="D12" t="str">
        <f t="shared" si="3"/>
        <v>agePct65up</v>
      </c>
      <c r="E12" t="str">
        <f t="shared" si="1"/>
        <v xml:space="preserve"> -- agePct65up</v>
      </c>
      <c r="F12" t="s">
        <v>13</v>
      </c>
    </row>
    <row r="13" spans="1:7" x14ac:dyDescent="0.3">
      <c r="A13" t="str">
        <f t="shared" si="0"/>
        <v>V17</v>
      </c>
      <c r="B13">
        <v>17</v>
      </c>
      <c r="C13">
        <f t="shared" si="2"/>
        <v>9</v>
      </c>
      <c r="D13" t="str">
        <f t="shared" si="3"/>
        <v>pctUrban</v>
      </c>
      <c r="E13" t="str">
        <f t="shared" si="1"/>
        <v xml:space="preserve"> -- pctUrban</v>
      </c>
      <c r="F13" t="s">
        <v>15</v>
      </c>
    </row>
    <row r="14" spans="1:7" x14ac:dyDescent="0.3">
      <c r="A14" t="str">
        <f t="shared" si="0"/>
        <v>V18</v>
      </c>
      <c r="B14">
        <v>18</v>
      </c>
      <c r="C14">
        <f t="shared" si="2"/>
        <v>10</v>
      </c>
      <c r="D14" t="str">
        <f t="shared" si="3"/>
        <v>medIncome</v>
      </c>
      <c r="E14" t="str">
        <f t="shared" si="1"/>
        <v xml:space="preserve"> -- medIncome</v>
      </c>
      <c r="F14" t="s">
        <v>16</v>
      </c>
    </row>
    <row r="15" spans="1:7" x14ac:dyDescent="0.3">
      <c r="A15" t="str">
        <f t="shared" si="0"/>
        <v>V21</v>
      </c>
      <c r="B15">
        <v>21</v>
      </c>
      <c r="C15">
        <f t="shared" si="2"/>
        <v>11</v>
      </c>
      <c r="D15" t="str">
        <f t="shared" si="3"/>
        <v>pctWInvInc</v>
      </c>
      <c r="E15" t="str">
        <f t="shared" si="1"/>
        <v xml:space="preserve"> -- pctWInvInc</v>
      </c>
      <c r="F15" t="s">
        <v>19</v>
      </c>
    </row>
    <row r="16" spans="1:7" x14ac:dyDescent="0.3">
      <c r="A16" t="str">
        <f t="shared" si="0"/>
        <v>V22</v>
      </c>
      <c r="B16">
        <v>22</v>
      </c>
      <c r="C16">
        <f t="shared" si="2"/>
        <v>12</v>
      </c>
      <c r="D16" t="str">
        <f t="shared" si="3"/>
        <v>pctWSocSec</v>
      </c>
      <c r="E16" t="str">
        <f t="shared" si="1"/>
        <v xml:space="preserve"> -- pctWSocSec</v>
      </c>
      <c r="F16" t="s">
        <v>20</v>
      </c>
    </row>
    <row r="17" spans="1:6" x14ac:dyDescent="0.3">
      <c r="A17" t="str">
        <f t="shared" si="0"/>
        <v>V34</v>
      </c>
      <c r="B17">
        <v>34</v>
      </c>
      <c r="C17">
        <f t="shared" si="2"/>
        <v>13</v>
      </c>
      <c r="D17" t="str">
        <f t="shared" si="3"/>
        <v>PctPopUnderPov</v>
      </c>
      <c r="E17" t="str">
        <f t="shared" si="1"/>
        <v xml:space="preserve"> -- PctPopUnderPov</v>
      </c>
      <c r="F17" t="s">
        <v>32</v>
      </c>
    </row>
    <row r="18" spans="1:6" x14ac:dyDescent="0.3">
      <c r="A18" t="str">
        <f t="shared" si="0"/>
        <v>V36</v>
      </c>
      <c r="B18">
        <v>36</v>
      </c>
      <c r="C18">
        <f t="shared" si="2"/>
        <v>14</v>
      </c>
      <c r="D18" t="str">
        <f t="shared" si="3"/>
        <v>PctNotHSGrad</v>
      </c>
      <c r="E18" t="str">
        <f t="shared" si="1"/>
        <v xml:space="preserve"> -- PctNotHSGrad</v>
      </c>
      <c r="F18" t="s">
        <v>34</v>
      </c>
    </row>
    <row r="19" spans="1:6" x14ac:dyDescent="0.3">
      <c r="A19" t="str">
        <f t="shared" si="0"/>
        <v>V38</v>
      </c>
      <c r="B19">
        <v>38</v>
      </c>
      <c r="C19">
        <f t="shared" si="2"/>
        <v>15</v>
      </c>
      <c r="D19" t="str">
        <f t="shared" si="3"/>
        <v>PctUnemployed</v>
      </c>
      <c r="E19" t="str">
        <f t="shared" si="1"/>
        <v xml:space="preserve"> -- PctUnemployed</v>
      </c>
      <c r="F19" t="s">
        <v>36</v>
      </c>
    </row>
    <row r="20" spans="1:6" x14ac:dyDescent="0.3">
      <c r="A20" t="str">
        <f t="shared" si="0"/>
        <v>V42</v>
      </c>
      <c r="B20">
        <v>42</v>
      </c>
      <c r="C20">
        <f t="shared" si="2"/>
        <v>16</v>
      </c>
      <c r="D20" t="str">
        <f t="shared" si="3"/>
        <v>PctOccupManu</v>
      </c>
      <c r="E20" t="str">
        <f t="shared" si="1"/>
        <v xml:space="preserve"> -- PctOccupManu</v>
      </c>
      <c r="F20" t="s">
        <v>40</v>
      </c>
    </row>
    <row r="21" spans="1:6" x14ac:dyDescent="0.3">
      <c r="A21" t="str">
        <f t="shared" si="0"/>
        <v>V43</v>
      </c>
      <c r="B21">
        <v>43</v>
      </c>
      <c r="C21">
        <f t="shared" si="2"/>
        <v>17</v>
      </c>
      <c r="D21" t="str">
        <f t="shared" si="3"/>
        <v>PctOccupMgmtProf</v>
      </c>
      <c r="E21" t="str">
        <f t="shared" si="1"/>
        <v xml:space="preserve"> -- PctOccupMgmtProf</v>
      </c>
      <c r="F21" t="s">
        <v>146</v>
      </c>
    </row>
    <row r="22" spans="1:6" x14ac:dyDescent="0.3">
      <c r="A22" t="str">
        <f t="shared" si="0"/>
        <v>V45</v>
      </c>
      <c r="B22">
        <v>45</v>
      </c>
      <c r="C22">
        <f t="shared" si="2"/>
        <v>18</v>
      </c>
      <c r="D22" t="str">
        <f t="shared" si="3"/>
        <v>MalePctNevMarr</v>
      </c>
      <c r="E22" t="str">
        <f t="shared" si="1"/>
        <v xml:space="preserve"> -- MalePctNevMarr</v>
      </c>
      <c r="F22" s="2" t="s">
        <v>42</v>
      </c>
    </row>
    <row r="23" spans="1:6" x14ac:dyDescent="0.3">
      <c r="A23" t="str">
        <f t="shared" si="0"/>
        <v>V47</v>
      </c>
      <c r="B23">
        <v>47</v>
      </c>
      <c r="C23">
        <f t="shared" si="2"/>
        <v>19</v>
      </c>
      <c r="D23" t="str">
        <f t="shared" si="3"/>
        <v>TotalPctDiv</v>
      </c>
      <c r="E23" t="str">
        <f t="shared" si="1"/>
        <v xml:space="preserve"> -- TotalPctDiv</v>
      </c>
      <c r="F23" s="2" t="s">
        <v>44</v>
      </c>
    </row>
    <row r="24" spans="1:6" x14ac:dyDescent="0.3">
      <c r="A24" t="str">
        <f t="shared" si="0"/>
        <v>V49</v>
      </c>
      <c r="B24">
        <v>49</v>
      </c>
      <c r="C24">
        <f t="shared" si="2"/>
        <v>20</v>
      </c>
      <c r="D24" t="str">
        <f t="shared" si="3"/>
        <v>PctFam2Par</v>
      </c>
      <c r="E24" t="str">
        <f t="shared" si="1"/>
        <v xml:space="preserve"> -- PctFam2Par</v>
      </c>
      <c r="F24" s="2" t="s">
        <v>46</v>
      </c>
    </row>
    <row r="25" spans="1:6" x14ac:dyDescent="0.3">
      <c r="A25" t="str">
        <f t="shared" si="0"/>
        <v>V50</v>
      </c>
      <c r="B25">
        <v>50</v>
      </c>
      <c r="C25">
        <f t="shared" si="2"/>
        <v>21</v>
      </c>
      <c r="D25" t="str">
        <f t="shared" si="3"/>
        <v>PctKids2Par</v>
      </c>
      <c r="E25" t="str">
        <f t="shared" si="1"/>
        <v xml:space="preserve"> -- PctKids2Par</v>
      </c>
      <c r="F25" s="2" t="s">
        <v>47</v>
      </c>
    </row>
    <row r="26" spans="1:6" x14ac:dyDescent="0.3">
      <c r="A26" t="str">
        <f t="shared" si="0"/>
        <v>V53</v>
      </c>
      <c r="B26">
        <v>53</v>
      </c>
      <c r="C26">
        <f t="shared" si="2"/>
        <v>22</v>
      </c>
      <c r="D26" t="str">
        <f t="shared" si="3"/>
        <v>PctWorkMomYoungKids</v>
      </c>
      <c r="E26" t="str">
        <f t="shared" si="1"/>
        <v xml:space="preserve"> -- PctWorkMomYoungKids</v>
      </c>
      <c r="F26" s="2" t="s">
        <v>50</v>
      </c>
    </row>
    <row r="27" spans="1:6" x14ac:dyDescent="0.3">
      <c r="A27" t="str">
        <f t="shared" si="0"/>
        <v>V56</v>
      </c>
      <c r="B27">
        <v>56</v>
      </c>
      <c r="C27">
        <f t="shared" si="2"/>
        <v>23</v>
      </c>
      <c r="D27" t="str">
        <f t="shared" si="3"/>
        <v>PctKidsBornNeverMar</v>
      </c>
      <c r="E27" t="str">
        <f t="shared" si="1"/>
        <v xml:space="preserve"> -- PctKidsBornNeverMar</v>
      </c>
      <c r="F27" s="2" t="s">
        <v>53</v>
      </c>
    </row>
    <row r="28" spans="1:6" x14ac:dyDescent="0.3">
      <c r="A28" t="str">
        <f t="shared" si="0"/>
        <v>V59</v>
      </c>
      <c r="B28">
        <v>59</v>
      </c>
      <c r="C28">
        <f t="shared" si="2"/>
        <v>24</v>
      </c>
      <c r="D28" t="str">
        <f t="shared" si="3"/>
        <v>PctImmigRec5</v>
      </c>
      <c r="E28" t="str">
        <f t="shared" si="1"/>
        <v xml:space="preserve"> -- PctImmigRec5</v>
      </c>
      <c r="F28" t="s">
        <v>56</v>
      </c>
    </row>
    <row r="29" spans="1:6" x14ac:dyDescent="0.3">
      <c r="A29" t="str">
        <f t="shared" si="0"/>
        <v>V66</v>
      </c>
      <c r="B29">
        <v>66</v>
      </c>
      <c r="C29">
        <f t="shared" si="2"/>
        <v>25</v>
      </c>
      <c r="D29" t="str">
        <f t="shared" si="3"/>
        <v>PctSpeakEnglOnly</v>
      </c>
      <c r="E29" t="str">
        <f t="shared" si="1"/>
        <v xml:space="preserve"> -- PctSpeakEnglOnly</v>
      </c>
      <c r="F29" t="s">
        <v>63</v>
      </c>
    </row>
    <row r="30" spans="1:6" x14ac:dyDescent="0.3">
      <c r="A30" t="str">
        <f t="shared" si="0"/>
        <v>V67</v>
      </c>
      <c r="B30">
        <v>67</v>
      </c>
      <c r="C30">
        <f t="shared" si="2"/>
        <v>26</v>
      </c>
      <c r="D30" t="str">
        <f t="shared" si="3"/>
        <v>PctNotSpeakEnglWell</v>
      </c>
      <c r="E30" t="str">
        <f t="shared" si="1"/>
        <v xml:space="preserve"> -- PctNotSpeakEnglWell</v>
      </c>
      <c r="F30" t="s">
        <v>64</v>
      </c>
    </row>
    <row r="31" spans="1:6" x14ac:dyDescent="0.3">
      <c r="A31" t="str">
        <f t="shared" si="0"/>
        <v>V68</v>
      </c>
      <c r="B31">
        <v>68</v>
      </c>
      <c r="C31">
        <f t="shared" si="2"/>
        <v>27</v>
      </c>
      <c r="D31" t="str">
        <f t="shared" si="3"/>
        <v>PctLargHouseFam</v>
      </c>
      <c r="E31" t="str">
        <f t="shared" si="1"/>
        <v xml:space="preserve"> -- PctLargHouseFam</v>
      </c>
      <c r="F31" t="s">
        <v>65</v>
      </c>
    </row>
    <row r="32" spans="1:6" x14ac:dyDescent="0.3">
      <c r="A32" t="str">
        <f t="shared" si="0"/>
        <v>V73</v>
      </c>
      <c r="B32">
        <v>73</v>
      </c>
      <c r="C32">
        <f t="shared" si="2"/>
        <v>28</v>
      </c>
      <c r="D32" t="str">
        <f t="shared" si="3"/>
        <v>PctPersOwnOccup</v>
      </c>
      <c r="E32" t="str">
        <f t="shared" si="1"/>
        <v xml:space="preserve"> -- PctPersOwnOccup</v>
      </c>
      <c r="F32" t="s">
        <v>70</v>
      </c>
    </row>
    <row r="33" spans="1:6" x14ac:dyDescent="0.3">
      <c r="A33" t="str">
        <f t="shared" si="0"/>
        <v>V74</v>
      </c>
      <c r="B33">
        <v>74</v>
      </c>
      <c r="C33">
        <f t="shared" si="2"/>
        <v>29</v>
      </c>
      <c r="D33" t="str">
        <f t="shared" si="3"/>
        <v>PctPersDenseHous</v>
      </c>
      <c r="E33" t="str">
        <f t="shared" si="1"/>
        <v xml:space="preserve"> -- PctPersDenseHous</v>
      </c>
      <c r="F33" t="s">
        <v>71</v>
      </c>
    </row>
    <row r="34" spans="1:6" x14ac:dyDescent="0.3">
      <c r="A34" t="str">
        <f t="shared" si="0"/>
        <v>V75</v>
      </c>
      <c r="B34">
        <v>75</v>
      </c>
      <c r="C34">
        <f t="shared" si="2"/>
        <v>30</v>
      </c>
      <c r="D34" t="str">
        <f t="shared" si="3"/>
        <v>PctHousLess3BR</v>
      </c>
      <c r="E34" t="str">
        <f t="shared" si="1"/>
        <v xml:space="preserve"> -- PctHousLess3BR</v>
      </c>
      <c r="F34" t="s">
        <v>72</v>
      </c>
    </row>
    <row r="35" spans="1:6" x14ac:dyDescent="0.3">
      <c r="A35" t="str">
        <f t="shared" si="0"/>
        <v>V76</v>
      </c>
      <c r="B35">
        <v>76</v>
      </c>
      <c r="C35">
        <f t="shared" si="2"/>
        <v>31</v>
      </c>
      <c r="D35" t="str">
        <f t="shared" si="3"/>
        <v>MedNumBR</v>
      </c>
      <c r="E35" t="str">
        <f t="shared" si="1"/>
        <v xml:space="preserve"> -- MedNumBR</v>
      </c>
      <c r="F35" t="s">
        <v>73</v>
      </c>
    </row>
    <row r="36" spans="1:6" x14ac:dyDescent="0.3">
      <c r="A36" t="str">
        <f t="shared" si="0"/>
        <v>V82</v>
      </c>
      <c r="B36">
        <v>82</v>
      </c>
      <c r="C36">
        <f t="shared" si="2"/>
        <v>32</v>
      </c>
      <c r="D36" t="str">
        <f t="shared" si="3"/>
        <v>MedYrHousBuilt</v>
      </c>
      <c r="E36" t="str">
        <f t="shared" si="1"/>
        <v xml:space="preserve"> -- MedYrHousBuilt</v>
      </c>
      <c r="F36" t="s">
        <v>79</v>
      </c>
    </row>
    <row r="37" spans="1:6" x14ac:dyDescent="0.3">
      <c r="A37" t="str">
        <f t="shared" si="0"/>
        <v>V84</v>
      </c>
      <c r="B37">
        <v>84</v>
      </c>
      <c r="C37">
        <f t="shared" si="2"/>
        <v>33</v>
      </c>
      <c r="D37" t="str">
        <f t="shared" si="3"/>
        <v>PctWOFullPlumb</v>
      </c>
      <c r="E37" t="str">
        <f t="shared" si="1"/>
        <v xml:space="preserve"> -- PctWOFullPlumb</v>
      </c>
      <c r="F37" t="s">
        <v>81</v>
      </c>
    </row>
    <row r="38" spans="1:6" x14ac:dyDescent="0.3">
      <c r="A38" t="str">
        <f t="shared" si="0"/>
        <v>V86</v>
      </c>
      <c r="B38">
        <v>86</v>
      </c>
      <c r="C38">
        <f t="shared" si="2"/>
        <v>34</v>
      </c>
      <c r="D38" t="str">
        <f t="shared" si="3"/>
        <v>OwnOccMedVal</v>
      </c>
      <c r="E38" t="str">
        <f t="shared" si="1"/>
        <v xml:space="preserve"> -- OwnOccMedVal</v>
      </c>
      <c r="F38" t="s">
        <v>83</v>
      </c>
    </row>
    <row r="39" spans="1:6" x14ac:dyDescent="0.3">
      <c r="A39" t="str">
        <f t="shared" si="0"/>
        <v>V88</v>
      </c>
      <c r="B39">
        <v>88</v>
      </c>
      <c r="C39">
        <f t="shared" si="2"/>
        <v>35</v>
      </c>
      <c r="D39" t="str">
        <f t="shared" si="3"/>
        <v>OwnOccQrange</v>
      </c>
      <c r="E39" t="str">
        <f t="shared" si="1"/>
        <v xml:space="preserve"> -- OwnOccQrange</v>
      </c>
      <c r="F39" t="s">
        <v>85</v>
      </c>
    </row>
    <row r="40" spans="1:6" ht="20.399999999999999" x14ac:dyDescent="0.45">
      <c r="A40" t="str">
        <f t="shared" si="0"/>
        <v>V90</v>
      </c>
      <c r="B40">
        <v>90</v>
      </c>
      <c r="C40">
        <f t="shared" si="2"/>
        <v>36</v>
      </c>
      <c r="D40" t="str">
        <f t="shared" si="3"/>
        <v>RentMedian</v>
      </c>
      <c r="E40" t="str">
        <f t="shared" si="1"/>
        <v>-- RentMedian</v>
      </c>
      <c r="F40" s="1" t="s">
        <v>87</v>
      </c>
    </row>
    <row r="41" spans="1:6" x14ac:dyDescent="0.3">
      <c r="A41" t="str">
        <f t="shared" si="0"/>
        <v>V92</v>
      </c>
      <c r="B41">
        <v>92</v>
      </c>
      <c r="C41">
        <f t="shared" si="2"/>
        <v>37</v>
      </c>
      <c r="D41" t="str">
        <f t="shared" si="3"/>
        <v>RentQrange</v>
      </c>
      <c r="E41" t="str">
        <f t="shared" si="1"/>
        <v xml:space="preserve"> -- RentQrange</v>
      </c>
      <c r="F41" t="s">
        <v>89</v>
      </c>
    </row>
    <row r="42" spans="1:6" x14ac:dyDescent="0.3">
      <c r="A42" t="str">
        <f t="shared" si="0"/>
        <v>V94</v>
      </c>
      <c r="B42">
        <v>94</v>
      </c>
      <c r="C42">
        <f t="shared" si="2"/>
        <v>38</v>
      </c>
      <c r="D42" t="str">
        <f t="shared" si="3"/>
        <v>MedRentPctHousInc</v>
      </c>
      <c r="E42" t="str">
        <f t="shared" si="1"/>
        <v xml:space="preserve"> -- MedRentPctHousInc</v>
      </c>
      <c r="F42" t="s">
        <v>91</v>
      </c>
    </row>
    <row r="43" spans="1:6" x14ac:dyDescent="0.3">
      <c r="A43" t="str">
        <f t="shared" si="0"/>
        <v>V96</v>
      </c>
      <c r="B43">
        <v>96</v>
      </c>
      <c r="C43">
        <f t="shared" si="2"/>
        <v>39</v>
      </c>
      <c r="D43" t="str">
        <f t="shared" si="3"/>
        <v>MedOwnCostPctIncNoMtg</v>
      </c>
      <c r="E43" t="str">
        <f t="shared" si="1"/>
        <v xml:space="preserve"> -- MedOwnCostPctIncNoMtg</v>
      </c>
      <c r="F43" t="s">
        <v>93</v>
      </c>
    </row>
    <row r="44" spans="1:6" x14ac:dyDescent="0.3">
      <c r="A44" t="str">
        <f t="shared" si="0"/>
        <v>V122</v>
      </c>
      <c r="B44">
        <v>122</v>
      </c>
      <c r="C44">
        <f t="shared" si="2"/>
        <v>40</v>
      </c>
      <c r="D44" t="str">
        <f t="shared" si="3"/>
        <v>PopDens</v>
      </c>
      <c r="E44" t="str">
        <f t="shared" si="1"/>
        <v xml:space="preserve"> -- PopDens</v>
      </c>
      <c r="F44" t="s">
        <v>119</v>
      </c>
    </row>
    <row r="45" spans="1:6" x14ac:dyDescent="0.3">
      <c r="A45" t="str">
        <f t="shared" si="0"/>
        <v>V123</v>
      </c>
      <c r="B45">
        <v>123</v>
      </c>
      <c r="C45">
        <f t="shared" si="2"/>
        <v>41</v>
      </c>
      <c r="D45" t="str">
        <f t="shared" si="3"/>
        <v>PctUsePubTrans</v>
      </c>
      <c r="E45" t="str">
        <f t="shared" si="1"/>
        <v xml:space="preserve"> -- PctUsePubTrans</v>
      </c>
      <c r="F45" t="s">
        <v>120</v>
      </c>
    </row>
    <row r="47" spans="1:6" x14ac:dyDescent="0.3">
      <c r="C47">
        <v>131</v>
      </c>
      <c r="F47" t="s">
        <v>128</v>
      </c>
    </row>
    <row r="48" spans="1:6" x14ac:dyDescent="0.3">
      <c r="C48">
        <v>135</v>
      </c>
      <c r="F48" t="s">
        <v>132</v>
      </c>
    </row>
    <row r="49" spans="3:8" x14ac:dyDescent="0.3">
      <c r="C49">
        <v>137</v>
      </c>
      <c r="F49" t="s">
        <v>134</v>
      </c>
    </row>
    <row r="50" spans="3:8" x14ac:dyDescent="0.3">
      <c r="C50">
        <v>139</v>
      </c>
      <c r="F50" t="s">
        <v>136</v>
      </c>
    </row>
    <row r="51" spans="3:8" x14ac:dyDescent="0.3">
      <c r="C51">
        <v>141</v>
      </c>
      <c r="F51" t="s">
        <v>138</v>
      </c>
    </row>
    <row r="52" spans="3:8" x14ac:dyDescent="0.3">
      <c r="C52">
        <v>143</v>
      </c>
      <c r="F52" t="s">
        <v>140</v>
      </c>
    </row>
    <row r="53" spans="3:8" x14ac:dyDescent="0.3">
      <c r="C53">
        <v>147</v>
      </c>
      <c r="F53" t="s">
        <v>144</v>
      </c>
    </row>
    <row r="57" spans="3:8" ht="20.399999999999999" x14ac:dyDescent="0.45">
      <c r="G57" s="1"/>
      <c r="H57" s="1"/>
    </row>
    <row r="141" spans="7:8" ht="20.399999999999999" x14ac:dyDescent="0.45">
      <c r="G141" s="1"/>
    </row>
    <row r="143" spans="7:8" ht="20.399999999999999" x14ac:dyDescent="0.45">
      <c r="H1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433F-956B-42BC-B88C-84364EE84D13}">
  <dimension ref="A1:G50"/>
  <sheetViews>
    <sheetView workbookViewId="0">
      <selection activeCell="F12" sqref="F12"/>
    </sheetView>
  </sheetViews>
  <sheetFormatPr defaultRowHeight="14.4" x14ac:dyDescent="0.3"/>
  <cols>
    <col min="2" max="2" width="8.44140625" style="8" bestFit="1" customWidth="1"/>
    <col min="4" max="4" width="8.88671875" style="8"/>
    <col min="6" max="6" width="8.88671875" style="8"/>
  </cols>
  <sheetData>
    <row r="1" spans="1:7" x14ac:dyDescent="0.3">
      <c r="A1" s="3"/>
      <c r="B1" s="7" t="s">
        <v>196</v>
      </c>
      <c r="C1" s="3" t="s">
        <v>197</v>
      </c>
      <c r="D1" s="7" t="s">
        <v>196</v>
      </c>
      <c r="E1" s="3" t="s">
        <v>197</v>
      </c>
      <c r="F1" s="7" t="s">
        <v>196</v>
      </c>
      <c r="G1" s="3" t="s">
        <v>197</v>
      </c>
    </row>
    <row r="2" spans="1:7" ht="15" thickBot="1" x14ac:dyDescent="0.35">
      <c r="A2" s="4">
        <v>1</v>
      </c>
      <c r="B2" s="5" t="s">
        <v>148</v>
      </c>
      <c r="C2" s="5">
        <v>279</v>
      </c>
      <c r="D2" s="5" t="s">
        <v>165</v>
      </c>
      <c r="E2" s="5">
        <v>40</v>
      </c>
      <c r="F2" s="5" t="s">
        <v>182</v>
      </c>
      <c r="G2" s="5">
        <v>17</v>
      </c>
    </row>
    <row r="3" spans="1:7" ht="15" thickBot="1" x14ac:dyDescent="0.35">
      <c r="A3" s="4">
        <v>2</v>
      </c>
      <c r="B3" s="5" t="s">
        <v>149</v>
      </c>
      <c r="C3" s="5">
        <v>211</v>
      </c>
      <c r="D3" s="5" t="s">
        <v>166</v>
      </c>
      <c r="E3" s="5">
        <v>37</v>
      </c>
      <c r="F3" s="5" t="s">
        <v>183</v>
      </c>
      <c r="G3" s="5">
        <v>14</v>
      </c>
    </row>
    <row r="4" spans="1:7" ht="15" thickBot="1" x14ac:dyDescent="0.35">
      <c r="A4" s="4">
        <v>3</v>
      </c>
      <c r="B4" s="5" t="s">
        <v>150</v>
      </c>
      <c r="C4" s="5">
        <v>162</v>
      </c>
      <c r="D4" s="5" t="s">
        <v>167</v>
      </c>
      <c r="E4" s="5">
        <v>36</v>
      </c>
      <c r="F4" s="5" t="s">
        <v>184</v>
      </c>
      <c r="G4" s="5">
        <v>12</v>
      </c>
    </row>
    <row r="5" spans="1:7" ht="15" thickBot="1" x14ac:dyDescent="0.35">
      <c r="A5" s="4">
        <v>4</v>
      </c>
      <c r="B5" s="5" t="s">
        <v>151</v>
      </c>
      <c r="C5" s="5">
        <v>123</v>
      </c>
      <c r="D5" s="5" t="s">
        <v>168</v>
      </c>
      <c r="E5" s="5">
        <v>35</v>
      </c>
      <c r="F5" s="5" t="s">
        <v>185</v>
      </c>
      <c r="G5" s="5">
        <v>10</v>
      </c>
    </row>
    <row r="6" spans="1:7" ht="15" thickBot="1" x14ac:dyDescent="0.35">
      <c r="A6" s="4">
        <v>5</v>
      </c>
      <c r="B6" s="5" t="s">
        <v>152</v>
      </c>
      <c r="C6" s="5">
        <v>111</v>
      </c>
      <c r="D6" s="5" t="s">
        <v>169</v>
      </c>
      <c r="E6" s="5">
        <v>33</v>
      </c>
      <c r="F6" s="5" t="s">
        <v>186</v>
      </c>
      <c r="G6" s="5">
        <v>9</v>
      </c>
    </row>
    <row r="7" spans="1:7" ht="15" thickBot="1" x14ac:dyDescent="0.35">
      <c r="A7" s="4">
        <v>6</v>
      </c>
      <c r="B7" s="5" t="s">
        <v>153</v>
      </c>
      <c r="C7" s="5">
        <v>108</v>
      </c>
      <c r="D7" s="5" t="s">
        <v>170</v>
      </c>
      <c r="E7" s="5">
        <v>31</v>
      </c>
      <c r="F7" s="5" t="s">
        <v>187</v>
      </c>
      <c r="G7" s="5">
        <v>8</v>
      </c>
    </row>
    <row r="8" spans="1:7" ht="15" thickBot="1" x14ac:dyDescent="0.35">
      <c r="A8" s="4">
        <v>7</v>
      </c>
      <c r="B8" s="5" t="s">
        <v>154</v>
      </c>
      <c r="C8" s="5">
        <v>101</v>
      </c>
      <c r="D8" s="5" t="s">
        <v>171</v>
      </c>
      <c r="E8" s="5">
        <v>28</v>
      </c>
      <c r="F8" s="5" t="s">
        <v>188</v>
      </c>
      <c r="G8" s="5">
        <v>7</v>
      </c>
    </row>
    <row r="9" spans="1:7" ht="15" thickBot="1" x14ac:dyDescent="0.35">
      <c r="A9" s="4">
        <v>8</v>
      </c>
      <c r="B9" s="5" t="s">
        <v>155</v>
      </c>
      <c r="C9" s="5">
        <v>90</v>
      </c>
      <c r="D9" s="5" t="s">
        <v>172</v>
      </c>
      <c r="E9" s="5">
        <v>26</v>
      </c>
      <c r="F9" s="5" t="s">
        <v>189</v>
      </c>
      <c r="G9" s="5">
        <v>7</v>
      </c>
    </row>
    <row r="10" spans="1:7" ht="15" thickBot="1" x14ac:dyDescent="0.35">
      <c r="A10" s="4">
        <v>9</v>
      </c>
      <c r="B10" s="5" t="s">
        <v>156</v>
      </c>
      <c r="C10" s="5">
        <v>71</v>
      </c>
      <c r="D10" s="5" t="s">
        <v>173</v>
      </c>
      <c r="E10" s="5">
        <v>26</v>
      </c>
      <c r="F10" s="5" t="s">
        <v>190</v>
      </c>
      <c r="G10" s="5">
        <v>5</v>
      </c>
    </row>
    <row r="11" spans="1:7" ht="15" thickBot="1" x14ac:dyDescent="0.35">
      <c r="A11" s="4">
        <v>10</v>
      </c>
      <c r="B11" s="5" t="s">
        <v>157</v>
      </c>
      <c r="C11" s="5">
        <v>66</v>
      </c>
      <c r="D11" s="5" t="s">
        <v>174</v>
      </c>
      <c r="E11" s="5">
        <v>25</v>
      </c>
      <c r="F11" s="5" t="s">
        <v>191</v>
      </c>
      <c r="G11" s="5">
        <v>4</v>
      </c>
    </row>
    <row r="12" spans="1:7" ht="15" thickBot="1" x14ac:dyDescent="0.35">
      <c r="A12" s="4">
        <v>11</v>
      </c>
      <c r="B12" s="5" t="s">
        <v>158</v>
      </c>
      <c r="C12" s="5">
        <v>60</v>
      </c>
      <c r="D12" s="5" t="s">
        <v>175</v>
      </c>
      <c r="E12" s="5">
        <v>25</v>
      </c>
      <c r="F12" s="5" t="s">
        <v>192</v>
      </c>
      <c r="G12" s="5">
        <v>3</v>
      </c>
    </row>
    <row r="13" spans="1:7" ht="15" thickBot="1" x14ac:dyDescent="0.35">
      <c r="A13" s="4">
        <v>12</v>
      </c>
      <c r="B13" s="5" t="s">
        <v>159</v>
      </c>
      <c r="C13" s="5">
        <v>48</v>
      </c>
      <c r="D13" s="5" t="s">
        <v>176</v>
      </c>
      <c r="E13" s="5">
        <v>24</v>
      </c>
      <c r="F13" s="5" t="s">
        <v>193</v>
      </c>
      <c r="G13" s="5">
        <v>1</v>
      </c>
    </row>
    <row r="14" spans="1:7" ht="15" thickBot="1" x14ac:dyDescent="0.35">
      <c r="A14" s="4">
        <v>13</v>
      </c>
      <c r="B14" s="5" t="s">
        <v>160</v>
      </c>
      <c r="C14" s="5">
        <v>46</v>
      </c>
      <c r="D14" s="5" t="s">
        <v>177</v>
      </c>
      <c r="E14" s="5">
        <v>22</v>
      </c>
      <c r="F14" s="5" t="s">
        <v>194</v>
      </c>
      <c r="G14" s="5">
        <v>1</v>
      </c>
    </row>
    <row r="15" spans="1:7" ht="15" thickBot="1" x14ac:dyDescent="0.35">
      <c r="A15" s="4">
        <v>14</v>
      </c>
      <c r="B15" s="5" t="s">
        <v>161</v>
      </c>
      <c r="C15" s="5">
        <v>46</v>
      </c>
      <c r="D15" s="5" t="s">
        <v>178</v>
      </c>
      <c r="E15" s="5">
        <v>21</v>
      </c>
      <c r="F15" s="5" t="s">
        <v>195</v>
      </c>
      <c r="G15" s="5">
        <v>1</v>
      </c>
    </row>
    <row r="16" spans="1:7" ht="15" thickBot="1" x14ac:dyDescent="0.35">
      <c r="A16" s="4">
        <v>15</v>
      </c>
      <c r="B16" s="5" t="s">
        <v>162</v>
      </c>
      <c r="C16" s="5">
        <v>43</v>
      </c>
      <c r="D16" s="5" t="s">
        <v>179</v>
      </c>
      <c r="E16" s="5">
        <v>20</v>
      </c>
    </row>
    <row r="17" spans="1:5" ht="15" thickBot="1" x14ac:dyDescent="0.35">
      <c r="A17" s="4">
        <v>16</v>
      </c>
      <c r="B17" s="5" t="s">
        <v>163</v>
      </c>
      <c r="C17" s="5">
        <v>42</v>
      </c>
      <c r="D17" s="5" t="s">
        <v>180</v>
      </c>
      <c r="E17" s="5">
        <v>20</v>
      </c>
    </row>
    <row r="18" spans="1:5" ht="15" thickBot="1" x14ac:dyDescent="0.35">
      <c r="A18" s="4">
        <v>17</v>
      </c>
      <c r="B18" s="5" t="s">
        <v>164</v>
      </c>
      <c r="C18" s="5">
        <v>40</v>
      </c>
      <c r="D18" s="5" t="s">
        <v>181</v>
      </c>
      <c r="E18" s="5">
        <v>20</v>
      </c>
    </row>
    <row r="19" spans="1:5" ht="15" thickBot="1" x14ac:dyDescent="0.35">
      <c r="A19" s="4">
        <v>18</v>
      </c>
    </row>
    <row r="20" spans="1:5" ht="15" thickBot="1" x14ac:dyDescent="0.35">
      <c r="A20" s="4">
        <v>19</v>
      </c>
    </row>
    <row r="21" spans="1:5" ht="15" thickBot="1" x14ac:dyDescent="0.35">
      <c r="A21" s="4">
        <v>20</v>
      </c>
    </row>
    <row r="22" spans="1:5" ht="15" thickBot="1" x14ac:dyDescent="0.35">
      <c r="A22" s="4">
        <v>21</v>
      </c>
    </row>
    <row r="23" spans="1:5" ht="15" thickBot="1" x14ac:dyDescent="0.35">
      <c r="A23" s="4">
        <v>22</v>
      </c>
    </row>
    <row r="24" spans="1:5" ht="15" thickBot="1" x14ac:dyDescent="0.35">
      <c r="A24" s="4">
        <v>23</v>
      </c>
    </row>
    <row r="25" spans="1:5" ht="15" thickBot="1" x14ac:dyDescent="0.35">
      <c r="A25" s="4">
        <v>24</v>
      </c>
    </row>
    <row r="26" spans="1:5" ht="15" thickBot="1" x14ac:dyDescent="0.35">
      <c r="A26" s="4">
        <v>25</v>
      </c>
    </row>
    <row r="27" spans="1:5" ht="15" thickBot="1" x14ac:dyDescent="0.35">
      <c r="A27" s="4">
        <v>26</v>
      </c>
    </row>
    <row r="28" spans="1:5" ht="15" thickBot="1" x14ac:dyDescent="0.35">
      <c r="A28" s="4">
        <v>27</v>
      </c>
    </row>
    <row r="29" spans="1:5" ht="15" thickBot="1" x14ac:dyDescent="0.35">
      <c r="A29" s="4">
        <v>28</v>
      </c>
    </row>
    <row r="30" spans="1:5" ht="15" thickBot="1" x14ac:dyDescent="0.35">
      <c r="A30" s="4">
        <v>29</v>
      </c>
    </row>
    <row r="31" spans="1:5" ht="15" thickBot="1" x14ac:dyDescent="0.35">
      <c r="A31" s="4">
        <v>30</v>
      </c>
    </row>
    <row r="32" spans="1:5" ht="15" thickBot="1" x14ac:dyDescent="0.35">
      <c r="A32" s="4">
        <v>31</v>
      </c>
    </row>
    <row r="33" spans="1:1" ht="15" thickBot="1" x14ac:dyDescent="0.35">
      <c r="A33" s="4">
        <v>32</v>
      </c>
    </row>
    <row r="34" spans="1:1" ht="15" thickBot="1" x14ac:dyDescent="0.35">
      <c r="A34" s="4">
        <v>33</v>
      </c>
    </row>
    <row r="35" spans="1:1" ht="15" thickBot="1" x14ac:dyDescent="0.35">
      <c r="A35" s="4">
        <v>34</v>
      </c>
    </row>
    <row r="36" spans="1:1" ht="15" thickBot="1" x14ac:dyDescent="0.35">
      <c r="A36" s="4">
        <v>35</v>
      </c>
    </row>
    <row r="37" spans="1:1" ht="15" thickBot="1" x14ac:dyDescent="0.35">
      <c r="A37" s="4">
        <v>36</v>
      </c>
    </row>
    <row r="38" spans="1:1" ht="15" thickBot="1" x14ac:dyDescent="0.35">
      <c r="A38" s="4">
        <v>37</v>
      </c>
    </row>
    <row r="39" spans="1:1" ht="15" thickBot="1" x14ac:dyDescent="0.35">
      <c r="A39" s="4">
        <v>38</v>
      </c>
    </row>
    <row r="40" spans="1:1" ht="15" thickBot="1" x14ac:dyDescent="0.35">
      <c r="A40" s="4">
        <v>39</v>
      </c>
    </row>
    <row r="41" spans="1:1" ht="15" thickBot="1" x14ac:dyDescent="0.35">
      <c r="A41" s="4">
        <v>40</v>
      </c>
    </row>
    <row r="42" spans="1:1" ht="15" thickBot="1" x14ac:dyDescent="0.35">
      <c r="A42" s="4">
        <v>41</v>
      </c>
    </row>
    <row r="43" spans="1:1" ht="15" thickBot="1" x14ac:dyDescent="0.35">
      <c r="A43" s="4">
        <v>42</v>
      </c>
    </row>
    <row r="44" spans="1:1" ht="15" thickBot="1" x14ac:dyDescent="0.35">
      <c r="A44" s="4">
        <v>43</v>
      </c>
    </row>
    <row r="45" spans="1:1" ht="15" thickBot="1" x14ac:dyDescent="0.35">
      <c r="A45" s="4">
        <v>44</v>
      </c>
    </row>
    <row r="46" spans="1:1" ht="15" thickBot="1" x14ac:dyDescent="0.35">
      <c r="A46" s="4">
        <v>45</v>
      </c>
    </row>
    <row r="47" spans="1:1" ht="15" thickBot="1" x14ac:dyDescent="0.35">
      <c r="A47" s="4">
        <v>46</v>
      </c>
    </row>
    <row r="48" spans="1:1" ht="15" thickBot="1" x14ac:dyDescent="0.35">
      <c r="A48" s="4">
        <v>47</v>
      </c>
    </row>
    <row r="49" spans="1:1" ht="15" thickBot="1" x14ac:dyDescent="0.35">
      <c r="A49" s="4">
        <v>48</v>
      </c>
    </row>
    <row r="50" spans="1:1" x14ac:dyDescent="0.3">
      <c r="A5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Used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Atack</dc:creator>
  <cp:lastModifiedBy>Willem Atack</cp:lastModifiedBy>
  <dcterms:created xsi:type="dcterms:W3CDTF">2023-11-02T17:21:50Z</dcterms:created>
  <dcterms:modified xsi:type="dcterms:W3CDTF">2023-11-18T19:46:58Z</dcterms:modified>
</cp:coreProperties>
</file>