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em\Documents\Thomas_More\21-22\Bachelorproef\Bachelorproef 2022 MEMS Pro Audio\Bachelorproef-2022\Administratie\Content\Berekeningen\"/>
    </mc:Choice>
  </mc:AlternateContent>
  <xr:revisionPtr revIDLastSave="0" documentId="13_ncr:1_{0E7E73D1-64F2-4B3A-A9FF-96396461494D}" xr6:coauthVersionLast="47" xr6:coauthVersionMax="47" xr10:uidLastSave="{00000000-0000-0000-0000-000000000000}"/>
  <bookViews>
    <workbookView xWindow="-108" yWindow="-108" windowWidth="23256" windowHeight="12720" xr2:uid="{A25BF1DF-357E-4683-8CBB-EBE43FFAD618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65" i="1" l="1"/>
  <c r="D3" i="2"/>
  <c r="F26" i="2"/>
  <c r="D5" i="2" l="1"/>
  <c r="C8" i="1" l="1"/>
  <c r="AC365" i="1"/>
  <c r="H21" i="2"/>
  <c r="C10" i="1" s="1"/>
  <c r="D7" i="2"/>
  <c r="C6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5" i="1"/>
  <c r="C4" i="1" l="1"/>
  <c r="J209" i="1" s="1"/>
  <c r="D6" i="2"/>
  <c r="C5" i="1" s="1"/>
  <c r="K151" i="1" s="1"/>
  <c r="L13" i="1"/>
  <c r="L173" i="1"/>
  <c r="L297" i="1"/>
  <c r="L176" i="1"/>
  <c r="L300" i="1"/>
  <c r="L206" i="1"/>
  <c r="L329" i="1"/>
  <c r="L213" i="1"/>
  <c r="L337" i="1"/>
  <c r="L5" i="1"/>
  <c r="L134" i="1"/>
  <c r="L216" i="1"/>
  <c r="L338" i="1"/>
  <c r="L133" i="1"/>
  <c r="L89" i="1"/>
  <c r="L217" i="1"/>
  <c r="L339" i="1"/>
  <c r="L255" i="1"/>
  <c r="L123" i="1"/>
  <c r="L248" i="1"/>
  <c r="L257" i="1"/>
  <c r="L132" i="1"/>
  <c r="L254" i="1"/>
  <c r="L165" i="1"/>
  <c r="L289" i="1"/>
  <c r="L171" i="1"/>
  <c r="L296" i="1"/>
  <c r="L243" i="1"/>
  <c r="L121" i="1"/>
  <c r="L361" i="1"/>
  <c r="L320" i="1"/>
  <c r="L278" i="1"/>
  <c r="L237" i="1"/>
  <c r="L195" i="1"/>
  <c r="L156" i="1"/>
  <c r="L113" i="1"/>
  <c r="L63" i="1"/>
  <c r="L285" i="1"/>
  <c r="L161" i="1"/>
  <c r="L360" i="1"/>
  <c r="L317" i="1"/>
  <c r="L277" i="1"/>
  <c r="L236" i="1"/>
  <c r="L194" i="1"/>
  <c r="L153" i="1"/>
  <c r="L111" i="1"/>
  <c r="L62" i="1"/>
  <c r="L326" i="1"/>
  <c r="L204" i="1"/>
  <c r="L74" i="1"/>
  <c r="L357" i="1"/>
  <c r="L315" i="1"/>
  <c r="L276" i="1"/>
  <c r="L233" i="1"/>
  <c r="L193" i="1"/>
  <c r="L152" i="1"/>
  <c r="L110" i="1"/>
  <c r="L60" i="1"/>
  <c r="L350" i="1"/>
  <c r="L309" i="1"/>
  <c r="L185" i="1"/>
  <c r="L145" i="1"/>
  <c r="L101" i="1"/>
  <c r="L50" i="1"/>
  <c r="L267" i="1"/>
  <c r="L349" i="1"/>
  <c r="L308" i="1"/>
  <c r="L266" i="1"/>
  <c r="L225" i="1"/>
  <c r="L183" i="1"/>
  <c r="L144" i="1"/>
  <c r="L99" i="1"/>
  <c r="L48" i="1"/>
  <c r="L228" i="1"/>
  <c r="L348" i="1"/>
  <c r="L305" i="1"/>
  <c r="L265" i="1"/>
  <c r="L224" i="1"/>
  <c r="L182" i="1"/>
  <c r="L141" i="1"/>
  <c r="L98" i="1"/>
  <c r="L45" i="1"/>
  <c r="L87" i="1"/>
  <c r="L86" i="1"/>
  <c r="L77" i="1"/>
  <c r="L327" i="1"/>
  <c r="L288" i="1"/>
  <c r="L245" i="1"/>
  <c r="L205" i="1"/>
  <c r="L164" i="1"/>
  <c r="L122" i="1"/>
  <c r="L75" i="1"/>
  <c r="L365" i="1"/>
  <c r="L325" i="1"/>
  <c r="L303" i="1"/>
  <c r="L264" i="1"/>
  <c r="L201" i="1"/>
  <c r="L159" i="1"/>
  <c r="L120" i="1"/>
  <c r="L72" i="1"/>
  <c r="L302" i="1"/>
  <c r="L362" i="1"/>
  <c r="L341" i="1"/>
  <c r="L321" i="1"/>
  <c r="L301" i="1"/>
  <c r="L279" i="1"/>
  <c r="L260" i="1"/>
  <c r="L240" i="1"/>
  <c r="L218" i="1"/>
  <c r="L197" i="1"/>
  <c r="L177" i="1"/>
  <c r="L157" i="1"/>
  <c r="L135" i="1"/>
  <c r="L116" i="1"/>
  <c r="L93" i="1"/>
  <c r="L65" i="1"/>
  <c r="L38" i="1"/>
  <c r="L36" i="1"/>
  <c r="L33" i="1"/>
  <c r="L26" i="1"/>
  <c r="L212" i="1"/>
  <c r="L336" i="1"/>
  <c r="L293" i="1"/>
  <c r="L253" i="1"/>
  <c r="L170" i="1"/>
  <c r="L129" i="1"/>
  <c r="L85" i="1"/>
  <c r="L24" i="1"/>
  <c r="L353" i="1"/>
  <c r="L333" i="1"/>
  <c r="L313" i="1"/>
  <c r="L272" i="1"/>
  <c r="L252" i="1"/>
  <c r="L230" i="1"/>
  <c r="L209" i="1"/>
  <c r="L189" i="1"/>
  <c r="L169" i="1"/>
  <c r="L147" i="1"/>
  <c r="L128" i="1"/>
  <c r="L108" i="1"/>
  <c r="L84" i="1"/>
  <c r="L53" i="1"/>
  <c r="L21" i="1"/>
  <c r="L356" i="1"/>
  <c r="L314" i="1"/>
  <c r="L273" i="1"/>
  <c r="L231" i="1"/>
  <c r="L192" i="1"/>
  <c r="L149" i="1"/>
  <c r="L109" i="1"/>
  <c r="L57" i="1"/>
  <c r="L291" i="1"/>
  <c r="L351" i="1"/>
  <c r="L332" i="1"/>
  <c r="L312" i="1"/>
  <c r="L290" i="1"/>
  <c r="L269" i="1"/>
  <c r="L249" i="1"/>
  <c r="L229" i="1"/>
  <c r="L207" i="1"/>
  <c r="L188" i="1"/>
  <c r="L168" i="1"/>
  <c r="L146" i="1"/>
  <c r="L125" i="1"/>
  <c r="L105" i="1"/>
  <c r="L81" i="1"/>
  <c r="L51" i="1"/>
  <c r="L14" i="1"/>
  <c r="L12" i="1"/>
  <c r="L9" i="1"/>
  <c r="L221" i="1"/>
  <c r="L345" i="1"/>
  <c r="L284" i="1"/>
  <c r="L242" i="1"/>
  <c r="L181" i="1"/>
  <c r="L140" i="1"/>
  <c r="L97" i="1"/>
  <c r="L41" i="1"/>
  <c r="L363" i="1"/>
  <c r="L344" i="1"/>
  <c r="L324" i="1"/>
  <c r="L281" i="1"/>
  <c r="L261" i="1"/>
  <c r="L241" i="1"/>
  <c r="L219" i="1"/>
  <c r="L200" i="1"/>
  <c r="L180" i="1"/>
  <c r="L158" i="1"/>
  <c r="L137" i="1"/>
  <c r="L117" i="1"/>
  <c r="L96" i="1"/>
  <c r="L69" i="1"/>
  <c r="L39" i="1"/>
  <c r="L359" i="1"/>
  <c r="L347" i="1"/>
  <c r="L335" i="1"/>
  <c r="L323" i="1"/>
  <c r="L311" i="1"/>
  <c r="L299" i="1"/>
  <c r="L287" i="1"/>
  <c r="L275" i="1"/>
  <c r="L263" i="1"/>
  <c r="L251" i="1"/>
  <c r="L239" i="1"/>
  <c r="L227" i="1"/>
  <c r="L215" i="1"/>
  <c r="L203" i="1"/>
  <c r="L191" i="1"/>
  <c r="L179" i="1"/>
  <c r="L167" i="1"/>
  <c r="L155" i="1"/>
  <c r="L143" i="1"/>
  <c r="L131" i="1"/>
  <c r="L119" i="1"/>
  <c r="L107" i="1"/>
  <c r="L95" i="1"/>
  <c r="L83" i="1"/>
  <c r="L71" i="1"/>
  <c r="L59" i="1"/>
  <c r="L47" i="1"/>
  <c r="L35" i="1"/>
  <c r="L23" i="1"/>
  <c r="L11" i="1"/>
  <c r="L358" i="1"/>
  <c r="L346" i="1"/>
  <c r="L334" i="1"/>
  <c r="L322" i="1"/>
  <c r="L310" i="1"/>
  <c r="L298" i="1"/>
  <c r="L286" i="1"/>
  <c r="L274" i="1"/>
  <c r="L262" i="1"/>
  <c r="L250" i="1"/>
  <c r="L238" i="1"/>
  <c r="L226" i="1"/>
  <c r="L214" i="1"/>
  <c r="L202" i="1"/>
  <c r="L190" i="1"/>
  <c r="L178" i="1"/>
  <c r="L166" i="1"/>
  <c r="L154" i="1"/>
  <c r="L142" i="1"/>
  <c r="L130" i="1"/>
  <c r="L118" i="1"/>
  <c r="L106" i="1"/>
  <c r="L94" i="1"/>
  <c r="L82" i="1"/>
  <c r="L70" i="1"/>
  <c r="L58" i="1"/>
  <c r="L46" i="1"/>
  <c r="L34" i="1"/>
  <c r="L22" i="1"/>
  <c r="L10" i="1"/>
  <c r="L104" i="1"/>
  <c r="L92" i="1"/>
  <c r="L80" i="1"/>
  <c r="L68" i="1"/>
  <c r="L56" i="1"/>
  <c r="L44" i="1"/>
  <c r="L32" i="1"/>
  <c r="L20" i="1"/>
  <c r="L8" i="1"/>
  <c r="L355" i="1"/>
  <c r="L343" i="1"/>
  <c r="L331" i="1"/>
  <c r="L319" i="1"/>
  <c r="L307" i="1"/>
  <c r="L295" i="1"/>
  <c r="L283" i="1"/>
  <c r="L271" i="1"/>
  <c r="L259" i="1"/>
  <c r="L247" i="1"/>
  <c r="L235" i="1"/>
  <c r="L223" i="1"/>
  <c r="L211" i="1"/>
  <c r="L199" i="1"/>
  <c r="L187" i="1"/>
  <c r="L175" i="1"/>
  <c r="L163" i="1"/>
  <c r="L151" i="1"/>
  <c r="L139" i="1"/>
  <c r="L127" i="1"/>
  <c r="L115" i="1"/>
  <c r="L103" i="1"/>
  <c r="L91" i="1"/>
  <c r="L79" i="1"/>
  <c r="L67" i="1"/>
  <c r="L55" i="1"/>
  <c r="L43" i="1"/>
  <c r="L31" i="1"/>
  <c r="L19" i="1"/>
  <c r="L7" i="1"/>
  <c r="L354" i="1"/>
  <c r="L342" i="1"/>
  <c r="L330" i="1"/>
  <c r="L318" i="1"/>
  <c r="L306" i="1"/>
  <c r="L294" i="1"/>
  <c r="L282" i="1"/>
  <c r="L270" i="1"/>
  <c r="L258" i="1"/>
  <c r="L246" i="1"/>
  <c r="L234" i="1"/>
  <c r="L222" i="1"/>
  <c r="L210" i="1"/>
  <c r="L198" i="1"/>
  <c r="L186" i="1"/>
  <c r="L174" i="1"/>
  <c r="L162" i="1"/>
  <c r="L150" i="1"/>
  <c r="L138" i="1"/>
  <c r="L126" i="1"/>
  <c r="L114" i="1"/>
  <c r="L102" i="1"/>
  <c r="L90" i="1"/>
  <c r="L78" i="1"/>
  <c r="L66" i="1"/>
  <c r="L54" i="1"/>
  <c r="L42" i="1"/>
  <c r="L30" i="1"/>
  <c r="L18" i="1"/>
  <c r="L6" i="1"/>
  <c r="L29" i="1"/>
  <c r="L17" i="1"/>
  <c r="L364" i="1"/>
  <c r="L352" i="1"/>
  <c r="L340" i="1"/>
  <c r="L328" i="1"/>
  <c r="L316" i="1"/>
  <c r="L304" i="1"/>
  <c r="L292" i="1"/>
  <c r="L280" i="1"/>
  <c r="L268" i="1"/>
  <c r="L256" i="1"/>
  <c r="L244" i="1"/>
  <c r="L232" i="1"/>
  <c r="L220" i="1"/>
  <c r="L208" i="1"/>
  <c r="L196" i="1"/>
  <c r="L184" i="1"/>
  <c r="L172" i="1"/>
  <c r="L160" i="1"/>
  <c r="L148" i="1"/>
  <c r="L136" i="1"/>
  <c r="L124" i="1"/>
  <c r="L112" i="1"/>
  <c r="L100" i="1"/>
  <c r="L88" i="1"/>
  <c r="L76" i="1"/>
  <c r="L64" i="1"/>
  <c r="L52" i="1"/>
  <c r="L40" i="1"/>
  <c r="L28" i="1"/>
  <c r="L16" i="1"/>
  <c r="L27" i="1"/>
  <c r="L15" i="1"/>
  <c r="L73" i="1"/>
  <c r="L61" i="1"/>
  <c r="L49" i="1"/>
  <c r="L37" i="1"/>
  <c r="L25" i="1"/>
  <c r="J109" i="1" l="1"/>
  <c r="N109" i="1" s="1"/>
  <c r="K55" i="1"/>
  <c r="K18" i="1"/>
  <c r="K91" i="1"/>
  <c r="K327" i="1"/>
  <c r="K207" i="1"/>
  <c r="K80" i="1"/>
  <c r="J97" i="1"/>
  <c r="N97" i="1" s="1"/>
  <c r="K110" i="1"/>
  <c r="K182" i="1"/>
  <c r="K9" i="1"/>
  <c r="K195" i="1"/>
  <c r="K46" i="1"/>
  <c r="J231" i="1"/>
  <c r="N231" i="1" s="1"/>
  <c r="K164" i="1"/>
  <c r="K308" i="1"/>
  <c r="K21" i="1"/>
  <c r="K136" i="1"/>
  <c r="K297" i="1"/>
  <c r="K190" i="1"/>
  <c r="K309" i="1"/>
  <c r="K161" i="1"/>
  <c r="K39" i="1"/>
  <c r="K14" i="1"/>
  <c r="K179" i="1"/>
  <c r="K349" i="1"/>
  <c r="K92" i="1"/>
  <c r="K73" i="1"/>
  <c r="K244" i="1"/>
  <c r="K145" i="1"/>
  <c r="J173" i="1"/>
  <c r="N173" i="1" s="1"/>
  <c r="J284" i="1"/>
  <c r="N284" i="1" s="1"/>
  <c r="K172" i="1"/>
  <c r="J161" i="1"/>
  <c r="N161" i="1" s="1"/>
  <c r="K160" i="1"/>
  <c r="K122" i="1"/>
  <c r="K27" i="1"/>
  <c r="K296" i="1"/>
  <c r="K158" i="1"/>
  <c r="K89" i="1"/>
  <c r="K42" i="1"/>
  <c r="K97" i="1"/>
  <c r="K231" i="1"/>
  <c r="K54" i="1"/>
  <c r="K45" i="1"/>
  <c r="K243" i="1"/>
  <c r="K105" i="1"/>
  <c r="K90" i="1"/>
  <c r="J31" i="1"/>
  <c r="N31" i="1" s="1"/>
  <c r="K291" i="1"/>
  <c r="K249" i="1"/>
  <c r="K346" i="1"/>
  <c r="J166" i="1"/>
  <c r="N166" i="1" s="1"/>
  <c r="K224" i="1"/>
  <c r="K71" i="1"/>
  <c r="K6" i="1"/>
  <c r="K246" i="1"/>
  <c r="K68" i="1"/>
  <c r="K33" i="1"/>
  <c r="K134" i="1"/>
  <c r="K154" i="1"/>
  <c r="K36" i="1"/>
  <c r="K299" i="1"/>
  <c r="J176" i="1"/>
  <c r="N176" i="1" s="1"/>
  <c r="K51" i="1"/>
  <c r="K104" i="1"/>
  <c r="K189" i="1"/>
  <c r="K194" i="1"/>
  <c r="K274" i="1"/>
  <c r="K126" i="1"/>
  <c r="K96" i="1"/>
  <c r="K209" i="1"/>
  <c r="P209" i="1" s="1"/>
  <c r="K99" i="1"/>
  <c r="K128" i="1"/>
  <c r="K213" i="1"/>
  <c r="K16" i="1"/>
  <c r="K144" i="1"/>
  <c r="K204" i="1"/>
  <c r="K47" i="1"/>
  <c r="J238" i="1"/>
  <c r="N238" i="1" s="1"/>
  <c r="K183" i="1"/>
  <c r="K152" i="1"/>
  <c r="K237" i="1"/>
  <c r="K35" i="1"/>
  <c r="K250" i="1"/>
  <c r="K239" i="1"/>
  <c r="K192" i="1"/>
  <c r="J201" i="1"/>
  <c r="N201" i="1" s="1"/>
  <c r="K64" i="1"/>
  <c r="K247" i="1"/>
  <c r="K109" i="1"/>
  <c r="K63" i="1"/>
  <c r="K303" i="1"/>
  <c r="K69" i="1"/>
  <c r="K321" i="1"/>
  <c r="K226" i="1"/>
  <c r="K197" i="1"/>
  <c r="K216" i="1"/>
  <c r="K181" i="1"/>
  <c r="K254" i="1"/>
  <c r="K311" i="1"/>
  <c r="J171" i="1"/>
  <c r="N171" i="1" s="1"/>
  <c r="J57" i="1"/>
  <c r="N57" i="1" s="1"/>
  <c r="K87" i="1"/>
  <c r="K315" i="1"/>
  <c r="K212" i="1"/>
  <c r="K93" i="1"/>
  <c r="K333" i="1"/>
  <c r="K257" i="1"/>
  <c r="K215" i="1"/>
  <c r="K233" i="1"/>
  <c r="K199" i="1"/>
  <c r="K229" i="1"/>
  <c r="J195" i="1"/>
  <c r="N195" i="1" s="1"/>
  <c r="J117" i="1"/>
  <c r="N117" i="1" s="1"/>
  <c r="K265" i="1"/>
  <c r="K147" i="1"/>
  <c r="K236" i="1"/>
  <c r="K153" i="1"/>
  <c r="K337" i="1"/>
  <c r="K280" i="1"/>
  <c r="K314" i="1"/>
  <c r="K338" i="1"/>
  <c r="J267" i="1"/>
  <c r="N267" i="1" s="1"/>
  <c r="J56" i="1"/>
  <c r="N56" i="1" s="1"/>
  <c r="K159" i="1"/>
  <c r="K8" i="1"/>
  <c r="K248" i="1"/>
  <c r="K165" i="1"/>
  <c r="K50" i="1"/>
  <c r="K353" i="1"/>
  <c r="K295" i="1"/>
  <c r="K298" i="1"/>
  <c r="K330" i="1"/>
  <c r="K7" i="1"/>
  <c r="J136" i="1"/>
  <c r="N136" i="1" s="1"/>
  <c r="J80" i="1"/>
  <c r="N80" i="1" s="1"/>
  <c r="K351" i="1"/>
  <c r="K38" i="1"/>
  <c r="K171" i="1"/>
  <c r="K20" i="1"/>
  <c r="K272" i="1"/>
  <c r="K177" i="1"/>
  <c r="K98" i="1"/>
  <c r="K10" i="1"/>
  <c r="K13" i="1"/>
  <c r="K358" i="1"/>
  <c r="K329" i="1"/>
  <c r="K347" i="1"/>
  <c r="K174" i="1"/>
  <c r="J340" i="1"/>
  <c r="N340" i="1" s="1"/>
  <c r="J170" i="1"/>
  <c r="N170" i="1" s="1"/>
  <c r="K222" i="1"/>
  <c r="K238" i="1"/>
  <c r="K354" i="1"/>
  <c r="K287" i="1"/>
  <c r="K319" i="1"/>
  <c r="K167" i="1"/>
  <c r="K235" i="1"/>
  <c r="K75" i="1"/>
  <c r="K219" i="1"/>
  <c r="K363" i="1"/>
  <c r="K140" i="1"/>
  <c r="K284" i="1"/>
  <c r="K81" i="1"/>
  <c r="K225" i="1"/>
  <c r="K26" i="1"/>
  <c r="K170" i="1"/>
  <c r="K28" i="1"/>
  <c r="K241" i="1"/>
  <c r="K53" i="1"/>
  <c r="K264" i="1"/>
  <c r="K108" i="1"/>
  <c r="K313" i="1"/>
  <c r="K163" i="1"/>
  <c r="K24" i="1"/>
  <c r="K350" i="1"/>
  <c r="K292" i="1"/>
  <c r="K137" i="1"/>
  <c r="K275" i="1"/>
  <c r="J137" i="1"/>
  <c r="N137" i="1" s="1"/>
  <c r="J357" i="1"/>
  <c r="N357" i="1" s="1"/>
  <c r="K111" i="1"/>
  <c r="K255" i="1"/>
  <c r="K32" i="1"/>
  <c r="K176" i="1"/>
  <c r="K320" i="1"/>
  <c r="K117" i="1"/>
  <c r="K261" i="1"/>
  <c r="K62" i="1"/>
  <c r="K206" i="1"/>
  <c r="K82" i="1"/>
  <c r="K289" i="1"/>
  <c r="K107" i="1"/>
  <c r="K312" i="1"/>
  <c r="K162" i="1"/>
  <c r="K359" i="1"/>
  <c r="K217" i="1"/>
  <c r="K114" i="1"/>
  <c r="K22" i="1"/>
  <c r="K253" i="1"/>
  <c r="K205" i="1"/>
  <c r="J260" i="1"/>
  <c r="N260" i="1" s="1"/>
  <c r="J334" i="1"/>
  <c r="N334" i="1" s="1"/>
  <c r="K267" i="1"/>
  <c r="K188" i="1"/>
  <c r="K129" i="1"/>
  <c r="K74" i="1"/>
  <c r="K100" i="1"/>
  <c r="K305" i="1"/>
  <c r="K125" i="1"/>
  <c r="K328" i="1"/>
  <c r="K180" i="1"/>
  <c r="K19" i="1"/>
  <c r="K266" i="1"/>
  <c r="K259" i="1"/>
  <c r="K133" i="1"/>
  <c r="K113" i="1"/>
  <c r="K123" i="1"/>
  <c r="K44" i="1"/>
  <c r="K332" i="1"/>
  <c r="K273" i="1"/>
  <c r="K218" i="1"/>
  <c r="K150" i="1"/>
  <c r="K135" i="1"/>
  <c r="K279" i="1"/>
  <c r="K56" i="1"/>
  <c r="K200" i="1"/>
  <c r="K344" i="1"/>
  <c r="K141" i="1"/>
  <c r="K285" i="1"/>
  <c r="K86" i="1"/>
  <c r="K118" i="1"/>
  <c r="K322" i="1"/>
  <c r="K143" i="1"/>
  <c r="K343" i="1"/>
  <c r="K198" i="1"/>
  <c r="K37" i="1"/>
  <c r="K282" i="1"/>
  <c r="K186" i="1"/>
  <c r="K112" i="1"/>
  <c r="K290" i="1"/>
  <c r="K88" i="1"/>
  <c r="J332" i="1"/>
  <c r="N332" i="1" s="1"/>
  <c r="J314" i="1"/>
  <c r="N314" i="1" s="1"/>
  <c r="K339" i="1"/>
  <c r="K116" i="1"/>
  <c r="K260" i="1"/>
  <c r="K57" i="1"/>
  <c r="K201" i="1"/>
  <c r="K345" i="1"/>
  <c r="K146" i="1"/>
  <c r="K208" i="1"/>
  <c r="K17" i="1"/>
  <c r="K232" i="1"/>
  <c r="K72" i="1"/>
  <c r="K281" i="1"/>
  <c r="K127" i="1"/>
  <c r="K360" i="1"/>
  <c r="K270" i="1"/>
  <c r="K348" i="1"/>
  <c r="K196" i="1"/>
  <c r="K66" i="1"/>
  <c r="K301" i="1"/>
  <c r="J255" i="1"/>
  <c r="N255" i="1" s="1"/>
  <c r="J7" i="1"/>
  <c r="J142" i="1"/>
  <c r="N142" i="1" s="1"/>
  <c r="K234" i="1"/>
  <c r="K60" i="1"/>
  <c r="K302" i="1"/>
  <c r="K268" i="1"/>
  <c r="K202" i="1"/>
  <c r="K288" i="1"/>
  <c r="K185" i="1"/>
  <c r="J75" i="1"/>
  <c r="N75" i="1" s="1"/>
  <c r="J262" i="1"/>
  <c r="N262" i="1" s="1"/>
  <c r="J326" i="1"/>
  <c r="N326" i="1" s="1"/>
  <c r="K251" i="1"/>
  <c r="K78" i="1"/>
  <c r="K318" i="1"/>
  <c r="K178" i="1"/>
  <c r="K169" i="1"/>
  <c r="K223" i="1"/>
  <c r="K5" i="1"/>
  <c r="J123" i="1"/>
  <c r="N123" i="1" s="1"/>
  <c r="J33" i="1"/>
  <c r="N33" i="1" s="1"/>
  <c r="J25" i="1"/>
  <c r="N25" i="1" s="1"/>
  <c r="K148" i="1"/>
  <c r="K138" i="1"/>
  <c r="K203" i="1"/>
  <c r="K131" i="1"/>
  <c r="K220" i="1"/>
  <c r="K352" i="1"/>
  <c r="J303" i="1"/>
  <c r="N303" i="1" s="1"/>
  <c r="J245" i="1"/>
  <c r="N245" i="1" s="1"/>
  <c r="J43" i="1"/>
  <c r="N43" i="1" s="1"/>
  <c r="J323" i="1"/>
  <c r="N323" i="1" s="1"/>
  <c r="J239" i="1"/>
  <c r="N239" i="1" s="1"/>
  <c r="J14" i="1"/>
  <c r="K132" i="1"/>
  <c r="K335" i="1"/>
  <c r="K323" i="1"/>
  <c r="K317" i="1"/>
  <c r="K106" i="1"/>
  <c r="K307" i="1"/>
  <c r="K101" i="1"/>
  <c r="K124" i="1"/>
  <c r="K324" i="1"/>
  <c r="J50" i="1"/>
  <c r="N50" i="1" s="1"/>
  <c r="J293" i="1"/>
  <c r="N293" i="1" s="1"/>
  <c r="J67" i="1"/>
  <c r="N67" i="1" s="1"/>
  <c r="J347" i="1"/>
  <c r="N347" i="1" s="1"/>
  <c r="J263" i="1"/>
  <c r="N263" i="1" s="1"/>
  <c r="J304" i="1"/>
  <c r="N304" i="1" s="1"/>
  <c r="K40" i="1"/>
  <c r="K65" i="1"/>
  <c r="K269" i="1"/>
  <c r="J86" i="1"/>
  <c r="N86" i="1" s="1"/>
  <c r="J317" i="1"/>
  <c r="N317" i="1" s="1"/>
  <c r="J103" i="1"/>
  <c r="N103" i="1" s="1"/>
  <c r="J94" i="1"/>
  <c r="N94" i="1" s="1"/>
  <c r="J311" i="1"/>
  <c r="J328" i="1"/>
  <c r="N328" i="1" s="1"/>
  <c r="K168" i="1"/>
  <c r="K364" i="1"/>
  <c r="K240" i="1"/>
  <c r="K341" i="1"/>
  <c r="K48" i="1"/>
  <c r="K166" i="1"/>
  <c r="K356" i="1"/>
  <c r="K83" i="1"/>
  <c r="K211" i="1"/>
  <c r="J110" i="1"/>
  <c r="N110" i="1" s="1"/>
  <c r="J40" i="1"/>
  <c r="N40" i="1" s="1"/>
  <c r="J127" i="1"/>
  <c r="N127" i="1" s="1"/>
  <c r="J189" i="1"/>
  <c r="N189" i="1" s="1"/>
  <c r="J335" i="1"/>
  <c r="J364" i="1"/>
  <c r="N364" i="1" s="1"/>
  <c r="K85" i="1"/>
  <c r="K230" i="1"/>
  <c r="K256" i="1"/>
  <c r="K102" i="1"/>
  <c r="K157" i="1"/>
  <c r="K325" i="1"/>
  <c r="K15" i="1"/>
  <c r="J148" i="1"/>
  <c r="N148" i="1" s="1"/>
  <c r="J188" i="1"/>
  <c r="N188" i="1" s="1"/>
  <c r="J190" i="1"/>
  <c r="N190" i="1" s="1"/>
  <c r="J237" i="1"/>
  <c r="N237" i="1" s="1"/>
  <c r="J182" i="1"/>
  <c r="N182" i="1" s="1"/>
  <c r="J88" i="1"/>
  <c r="N88" i="1" s="1"/>
  <c r="K25" i="1"/>
  <c r="K139" i="1"/>
  <c r="K228" i="1"/>
  <c r="K41" i="1"/>
  <c r="K130" i="1"/>
  <c r="K271" i="1"/>
  <c r="J159" i="1"/>
  <c r="N159" i="1" s="1"/>
  <c r="J184" i="1"/>
  <c r="N184" i="1" s="1"/>
  <c r="J224" i="1"/>
  <c r="N224" i="1" s="1"/>
  <c r="J226" i="1"/>
  <c r="N226" i="1" s="1"/>
  <c r="J345" i="1"/>
  <c r="N345" i="1" s="1"/>
  <c r="J218" i="1"/>
  <c r="N218" i="1" s="1"/>
  <c r="J124" i="1"/>
  <c r="N124" i="1" s="1"/>
  <c r="J34" i="1"/>
  <c r="N34" i="1" s="1"/>
  <c r="J244" i="1"/>
  <c r="N244" i="1" s="1"/>
  <c r="J256" i="1"/>
  <c r="N256" i="1" s="1"/>
  <c r="J232" i="1"/>
  <c r="N232" i="1" s="1"/>
  <c r="J200" i="1"/>
  <c r="N200" i="1" s="1"/>
  <c r="J333" i="1"/>
  <c r="N333" i="1" s="1"/>
  <c r="J22" i="1"/>
  <c r="N22" i="1" s="1"/>
  <c r="J358" i="1"/>
  <c r="N358" i="1" s="1"/>
  <c r="J350" i="1"/>
  <c r="J185" i="1"/>
  <c r="N185" i="1" s="1"/>
  <c r="J212" i="1"/>
  <c r="N212" i="1" s="1"/>
  <c r="J44" i="1"/>
  <c r="N44" i="1" s="1"/>
  <c r="J46" i="1"/>
  <c r="J69" i="1"/>
  <c r="N69" i="1" s="1"/>
  <c r="J362" i="1"/>
  <c r="N362" i="1" s="1"/>
  <c r="J257" i="1"/>
  <c r="N257" i="1" s="1"/>
  <c r="K293" i="1"/>
  <c r="K263" i="1"/>
  <c r="K173" i="1"/>
  <c r="K77" i="1"/>
  <c r="K43" i="1"/>
  <c r="K70" i="1"/>
  <c r="K67" i="1"/>
  <c r="K326" i="1"/>
  <c r="K300" i="1"/>
  <c r="K294" i="1"/>
  <c r="J243" i="1"/>
  <c r="J172" i="1"/>
  <c r="J269" i="1"/>
  <c r="N269" i="1" s="1"/>
  <c r="J248" i="1"/>
  <c r="N248" i="1" s="1"/>
  <c r="J115" i="1"/>
  <c r="J322" i="1"/>
  <c r="J153" i="1"/>
  <c r="N153" i="1" s="1"/>
  <c r="J214" i="1"/>
  <c r="N214" i="1" s="1"/>
  <c r="J134" i="1"/>
  <c r="N134" i="1" s="1"/>
  <c r="J61" i="1"/>
  <c r="N61" i="1" s="1"/>
  <c r="J63" i="1"/>
  <c r="N63" i="1" s="1"/>
  <c r="K210" i="1"/>
  <c r="K175" i="1"/>
  <c r="K79" i="1"/>
  <c r="K362" i="1"/>
  <c r="K316" i="1"/>
  <c r="K49" i="1"/>
  <c r="K276" i="1"/>
  <c r="K245" i="1"/>
  <c r="K214" i="1"/>
  <c r="K120" i="1"/>
  <c r="J279" i="1"/>
  <c r="J316" i="1"/>
  <c r="J341" i="1"/>
  <c r="J320" i="1"/>
  <c r="J8" i="1"/>
  <c r="J93" i="1"/>
  <c r="J225" i="1"/>
  <c r="J45" i="1"/>
  <c r="N45" i="1" s="1"/>
  <c r="J206" i="1"/>
  <c r="N206" i="1" s="1"/>
  <c r="J327" i="1"/>
  <c r="N327" i="1" s="1"/>
  <c r="J233" i="1"/>
  <c r="K149" i="1"/>
  <c r="K115" i="1"/>
  <c r="K286" i="1"/>
  <c r="K310" i="1"/>
  <c r="K361" i="1"/>
  <c r="K334" i="1"/>
  <c r="K221" i="1"/>
  <c r="K187" i="1"/>
  <c r="K121" i="1"/>
  <c r="K59" i="1"/>
  <c r="J315" i="1"/>
  <c r="N315" i="1" s="1"/>
  <c r="J15" i="1"/>
  <c r="N15" i="1" s="1"/>
  <c r="J76" i="1"/>
  <c r="N76" i="1" s="1"/>
  <c r="J344" i="1"/>
  <c r="N344" i="1" s="1"/>
  <c r="J68" i="1"/>
  <c r="N68" i="1" s="1"/>
  <c r="J179" i="1"/>
  <c r="N179" i="1" s="1"/>
  <c r="J261" i="1"/>
  <c r="N261" i="1" s="1"/>
  <c r="J129" i="1"/>
  <c r="N129" i="1" s="1"/>
  <c r="J242" i="1"/>
  <c r="N242" i="1" s="1"/>
  <c r="J62" i="1"/>
  <c r="N62" i="1" s="1"/>
  <c r="J305" i="1"/>
  <c r="K119" i="1"/>
  <c r="K23" i="1"/>
  <c r="K258" i="1"/>
  <c r="K283" i="1"/>
  <c r="K336" i="1"/>
  <c r="K252" i="1"/>
  <c r="K191" i="1"/>
  <c r="K156" i="1"/>
  <c r="K30" i="1"/>
  <c r="K29" i="1"/>
  <c r="J351" i="1"/>
  <c r="N351" i="1" s="1"/>
  <c r="J39" i="1"/>
  <c r="N39" i="1" s="1"/>
  <c r="J140" i="1"/>
  <c r="N140" i="1" s="1"/>
  <c r="J356" i="1"/>
  <c r="J116" i="1"/>
  <c r="J251" i="1"/>
  <c r="J297" i="1"/>
  <c r="N297" i="1" s="1"/>
  <c r="J167" i="1"/>
  <c r="J278" i="1"/>
  <c r="N278" i="1" s="1"/>
  <c r="J122" i="1"/>
  <c r="J16" i="1"/>
  <c r="N16" i="1" s="1"/>
  <c r="N209" i="1"/>
  <c r="J147" i="1"/>
  <c r="N147" i="1" s="1"/>
  <c r="J291" i="1"/>
  <c r="N291" i="1" s="1"/>
  <c r="J160" i="1"/>
  <c r="J99" i="1"/>
  <c r="J365" i="1"/>
  <c r="J236" i="1"/>
  <c r="J19" i="1"/>
  <c r="J32" i="1"/>
  <c r="J250" i="1"/>
  <c r="J131" i="1"/>
  <c r="J70" i="1"/>
  <c r="J249" i="1"/>
  <c r="J104" i="1"/>
  <c r="N104" i="1" s="1"/>
  <c r="J105" i="1"/>
  <c r="N105" i="1" s="1"/>
  <c r="J359" i="1"/>
  <c r="J230" i="1"/>
  <c r="N230" i="1" s="1"/>
  <c r="J13" i="1"/>
  <c r="J38" i="1"/>
  <c r="N38" i="1" s="1"/>
  <c r="J352" i="1"/>
  <c r="J281" i="1"/>
  <c r="N281" i="1" s="1"/>
  <c r="J286" i="1"/>
  <c r="J203" i="1"/>
  <c r="J118" i="1"/>
  <c r="J273" i="1"/>
  <c r="N273" i="1" s="1"/>
  <c r="J154" i="1"/>
  <c r="J143" i="1"/>
  <c r="J58" i="1"/>
  <c r="J254" i="1"/>
  <c r="J37" i="1"/>
  <c r="J74" i="1"/>
  <c r="J27" i="1"/>
  <c r="N27" i="1" s="1"/>
  <c r="J329" i="1"/>
  <c r="K278" i="1"/>
  <c r="K357" i="1"/>
  <c r="K12" i="1"/>
  <c r="K34" i="1"/>
  <c r="K95" i="1"/>
  <c r="K155" i="1"/>
  <c r="K242" i="1"/>
  <c r="J183" i="1"/>
  <c r="N183" i="1" s="1"/>
  <c r="J339" i="1"/>
  <c r="N339" i="1" s="1"/>
  <c r="J208" i="1"/>
  <c r="J149" i="1"/>
  <c r="J100" i="1"/>
  <c r="N100" i="1" s="1"/>
  <c r="J272" i="1"/>
  <c r="N272" i="1" s="1"/>
  <c r="J55" i="1"/>
  <c r="N55" i="1" s="1"/>
  <c r="J92" i="1"/>
  <c r="J298" i="1"/>
  <c r="J227" i="1"/>
  <c r="J141" i="1"/>
  <c r="J285" i="1"/>
  <c r="J178" i="1"/>
  <c r="N178" i="1" s="1"/>
  <c r="J155" i="1"/>
  <c r="J82" i="1"/>
  <c r="N82" i="1" s="1"/>
  <c r="J266" i="1"/>
  <c r="J49" i="1"/>
  <c r="J98" i="1"/>
  <c r="J51" i="1"/>
  <c r="N51" i="1" s="1"/>
  <c r="J353" i="1"/>
  <c r="K84" i="1"/>
  <c r="K365" i="1"/>
  <c r="K11" i="1"/>
  <c r="K103" i="1"/>
  <c r="K227" i="1"/>
  <c r="K306" i="1"/>
  <c r="K331" i="1"/>
  <c r="K142" i="1"/>
  <c r="K31" i="1"/>
  <c r="K94" i="1"/>
  <c r="K184" i="1"/>
  <c r="J207" i="1"/>
  <c r="N207" i="1" s="1"/>
  <c r="J363" i="1"/>
  <c r="N363" i="1" s="1"/>
  <c r="J268" i="1"/>
  <c r="J197" i="1"/>
  <c r="J152" i="1"/>
  <c r="J296" i="1"/>
  <c r="J79" i="1"/>
  <c r="J128" i="1"/>
  <c r="N128" i="1" s="1"/>
  <c r="J346" i="1"/>
  <c r="N346" i="1" s="1"/>
  <c r="J275" i="1"/>
  <c r="N275" i="1" s="1"/>
  <c r="J165" i="1"/>
  <c r="J309" i="1"/>
  <c r="J274" i="1"/>
  <c r="J191" i="1"/>
  <c r="J146" i="1"/>
  <c r="N146" i="1" s="1"/>
  <c r="J290" i="1"/>
  <c r="N290" i="1" s="1"/>
  <c r="J73" i="1"/>
  <c r="J196" i="1"/>
  <c r="N196" i="1" s="1"/>
  <c r="J87" i="1"/>
  <c r="J28" i="1"/>
  <c r="N28" i="1" s="1"/>
  <c r="K58" i="1"/>
  <c r="K52" i="1"/>
  <c r="K340" i="1"/>
  <c r="K342" i="1"/>
  <c r="K76" i="1"/>
  <c r="K193" i="1"/>
  <c r="K277" i="1"/>
  <c r="K304" i="1"/>
  <c r="K355" i="1"/>
  <c r="K262" i="1"/>
  <c r="K61" i="1"/>
  <c r="J219" i="1"/>
  <c r="N219" i="1" s="1"/>
  <c r="J26" i="1"/>
  <c r="N26" i="1" s="1"/>
  <c r="J292" i="1"/>
  <c r="J221" i="1"/>
  <c r="N221" i="1" s="1"/>
  <c r="J164" i="1"/>
  <c r="J308" i="1"/>
  <c r="N308" i="1" s="1"/>
  <c r="J91" i="1"/>
  <c r="N91" i="1" s="1"/>
  <c r="J130" i="1"/>
  <c r="N130" i="1" s="1"/>
  <c r="J9" i="1"/>
  <c r="N9" i="1" s="1"/>
  <c r="J299" i="1"/>
  <c r="N299" i="1" s="1"/>
  <c r="J177" i="1"/>
  <c r="N177" i="1" s="1"/>
  <c r="J321" i="1"/>
  <c r="N321" i="1" s="1"/>
  <c r="J310" i="1"/>
  <c r="J215" i="1"/>
  <c r="N215" i="1" s="1"/>
  <c r="J158" i="1"/>
  <c r="J302" i="1"/>
  <c r="J85" i="1"/>
  <c r="J220" i="1"/>
  <c r="N220" i="1" s="1"/>
  <c r="J111" i="1"/>
  <c r="J52" i="1"/>
  <c r="J202" i="1"/>
  <c r="J81" i="1"/>
  <c r="N81" i="1" s="1"/>
  <c r="J10" i="1"/>
  <c r="J213" i="1"/>
  <c r="N213" i="1" s="1"/>
  <c r="J20" i="1"/>
  <c r="N20" i="1" s="1"/>
  <c r="J21" i="1"/>
  <c r="J287" i="1"/>
  <c r="N287" i="1" s="1"/>
  <c r="J194" i="1"/>
  <c r="N194" i="1" s="1"/>
  <c r="J338" i="1"/>
  <c r="N338" i="1" s="1"/>
  <c r="J121" i="1"/>
  <c r="N121" i="1" s="1"/>
  <c r="J280" i="1"/>
  <c r="J135" i="1"/>
  <c r="J150" i="1"/>
  <c r="J186" i="1"/>
  <c r="N186" i="1" s="1"/>
  <c r="J222" i="1"/>
  <c r="J258" i="1"/>
  <c r="N258" i="1" s="1"/>
  <c r="J294" i="1"/>
  <c r="J330" i="1"/>
  <c r="J5" i="1"/>
  <c r="J41" i="1"/>
  <c r="J72" i="1"/>
  <c r="J107" i="1"/>
  <c r="N107" i="1" s="1"/>
  <c r="J151" i="1"/>
  <c r="P151" i="1" s="1"/>
  <c r="J187" i="1"/>
  <c r="N187" i="1" s="1"/>
  <c r="J223" i="1"/>
  <c r="J259" i="1"/>
  <c r="J295" i="1"/>
  <c r="J331" i="1"/>
  <c r="J6" i="1"/>
  <c r="J42" i="1"/>
  <c r="J77" i="1"/>
  <c r="J108" i="1"/>
  <c r="J163" i="1"/>
  <c r="N163" i="1" s="1"/>
  <c r="J54" i="1"/>
  <c r="J210" i="1"/>
  <c r="J126" i="1"/>
  <c r="J289" i="1"/>
  <c r="N289" i="1" s="1"/>
  <c r="J106" i="1"/>
  <c r="N106" i="1" s="1"/>
  <c r="J156" i="1"/>
  <c r="J192" i="1"/>
  <c r="J228" i="1"/>
  <c r="J264" i="1"/>
  <c r="J300" i="1"/>
  <c r="J336" i="1"/>
  <c r="J11" i="1"/>
  <c r="J47" i="1"/>
  <c r="J78" i="1"/>
  <c r="J112" i="1"/>
  <c r="J235" i="1"/>
  <c r="J307" i="1"/>
  <c r="J18" i="1"/>
  <c r="J60" i="1"/>
  <c r="J246" i="1"/>
  <c r="J354" i="1"/>
  <c r="J181" i="1"/>
  <c r="J36" i="1"/>
  <c r="N36" i="1" s="1"/>
  <c r="J157" i="1"/>
  <c r="J193" i="1"/>
  <c r="J229" i="1"/>
  <c r="J265" i="1"/>
  <c r="J301" i="1"/>
  <c r="J337" i="1"/>
  <c r="J12" i="1"/>
  <c r="J48" i="1"/>
  <c r="J83" i="1"/>
  <c r="J113" i="1"/>
  <c r="J271" i="1"/>
  <c r="J89" i="1"/>
  <c r="J125" i="1"/>
  <c r="J174" i="1"/>
  <c r="J29" i="1"/>
  <c r="J217" i="1"/>
  <c r="J71" i="1"/>
  <c r="J162" i="1"/>
  <c r="J198" i="1"/>
  <c r="J234" i="1"/>
  <c r="J270" i="1"/>
  <c r="J306" i="1"/>
  <c r="J342" i="1"/>
  <c r="J17" i="1"/>
  <c r="J53" i="1"/>
  <c r="J84" i="1"/>
  <c r="J114" i="1"/>
  <c r="J199" i="1"/>
  <c r="J343" i="1"/>
  <c r="N343" i="1" s="1"/>
  <c r="J119" i="1"/>
  <c r="J95" i="1"/>
  <c r="J282" i="1"/>
  <c r="J318" i="1"/>
  <c r="J96" i="1"/>
  <c r="J145" i="1"/>
  <c r="N145" i="1" s="1"/>
  <c r="J325" i="1"/>
  <c r="N325" i="1" s="1"/>
  <c r="J132" i="1"/>
  <c r="N132" i="1" s="1"/>
  <c r="J168" i="1"/>
  <c r="J204" i="1"/>
  <c r="J240" i="1"/>
  <c r="N240" i="1" s="1"/>
  <c r="J276" i="1"/>
  <c r="J312" i="1"/>
  <c r="N312" i="1" s="1"/>
  <c r="J348" i="1"/>
  <c r="J23" i="1"/>
  <c r="J59" i="1"/>
  <c r="N59" i="1" s="1"/>
  <c r="J90" i="1"/>
  <c r="J120" i="1"/>
  <c r="J133" i="1"/>
  <c r="J169" i="1"/>
  <c r="N169" i="1" s="1"/>
  <c r="J205" i="1"/>
  <c r="N205" i="1" s="1"/>
  <c r="J241" i="1"/>
  <c r="J277" i="1"/>
  <c r="J313" i="1"/>
  <c r="J349" i="1"/>
  <c r="J24" i="1"/>
  <c r="N24" i="1" s="1"/>
  <c r="J138" i="1"/>
  <c r="J64" i="1"/>
  <c r="J253" i="1"/>
  <c r="J361" i="1"/>
  <c r="N361" i="1" s="1"/>
  <c r="J139" i="1"/>
  <c r="J175" i="1"/>
  <c r="N175" i="1" s="1"/>
  <c r="J211" i="1"/>
  <c r="J247" i="1"/>
  <c r="N247" i="1" s="1"/>
  <c r="J283" i="1"/>
  <c r="J319" i="1"/>
  <c r="N319" i="1" s="1"/>
  <c r="J355" i="1"/>
  <c r="J30" i="1"/>
  <c r="J65" i="1"/>
  <c r="J101" i="1"/>
  <c r="N101" i="1" s="1"/>
  <c r="J144" i="1"/>
  <c r="N144" i="1" s="1"/>
  <c r="J180" i="1"/>
  <c r="J216" i="1"/>
  <c r="N216" i="1" s="1"/>
  <c r="J252" i="1"/>
  <c r="J288" i="1"/>
  <c r="N288" i="1" s="1"/>
  <c r="J324" i="1"/>
  <c r="N324" i="1" s="1"/>
  <c r="J360" i="1"/>
  <c r="N360" i="1" s="1"/>
  <c r="J35" i="1"/>
  <c r="N35" i="1" s="1"/>
  <c r="J66" i="1"/>
  <c r="N66" i="1" s="1"/>
  <c r="J102" i="1"/>
  <c r="N102" i="1" s="1"/>
  <c r="P284" i="1" l="1"/>
  <c r="T284" i="1" s="1"/>
  <c r="X284" i="1" s="1"/>
  <c r="R26" i="1"/>
  <c r="V26" i="1" s="1"/>
  <c r="R186" i="1"/>
  <c r="V186" i="1" s="1"/>
  <c r="R140" i="1"/>
  <c r="V140" i="1" s="1"/>
  <c r="R224" i="1"/>
  <c r="V224" i="1" s="1"/>
  <c r="R189" i="1"/>
  <c r="V189" i="1" s="1"/>
  <c r="R334" i="1"/>
  <c r="V334" i="1" s="1"/>
  <c r="T209" i="1"/>
  <c r="X209" i="1" s="1"/>
  <c r="R35" i="1"/>
  <c r="V35" i="1" s="1"/>
  <c r="R319" i="1"/>
  <c r="V319" i="1" s="1"/>
  <c r="R343" i="1"/>
  <c r="V343" i="1" s="1"/>
  <c r="R289" i="1"/>
  <c r="V289" i="1" s="1"/>
  <c r="R9" i="1"/>
  <c r="V9" i="1" s="1"/>
  <c r="R290" i="1"/>
  <c r="V290" i="1" s="1"/>
  <c r="R105" i="1"/>
  <c r="V105" i="1" s="1"/>
  <c r="R291" i="1"/>
  <c r="V291" i="1" s="1"/>
  <c r="R39" i="1"/>
  <c r="V39" i="1" s="1"/>
  <c r="R45" i="1"/>
  <c r="V45" i="1" s="1"/>
  <c r="R22" i="1"/>
  <c r="V22" i="1" s="1"/>
  <c r="R184" i="1"/>
  <c r="V184" i="1" s="1"/>
  <c r="R188" i="1"/>
  <c r="V188" i="1" s="1"/>
  <c r="R127" i="1"/>
  <c r="V127" i="1" s="1"/>
  <c r="R328" i="1"/>
  <c r="V328" i="1" s="1"/>
  <c r="R67" i="1"/>
  <c r="V67" i="1" s="1"/>
  <c r="R25" i="1"/>
  <c r="V25" i="1" s="1"/>
  <c r="R75" i="1"/>
  <c r="V75" i="1" s="1"/>
  <c r="R260" i="1"/>
  <c r="V260" i="1" s="1"/>
  <c r="R312" i="1"/>
  <c r="V312" i="1" s="1"/>
  <c r="R351" i="1"/>
  <c r="V351" i="1" s="1"/>
  <c r="R62" i="1"/>
  <c r="V62" i="1" s="1"/>
  <c r="R248" i="1"/>
  <c r="V248" i="1" s="1"/>
  <c r="R333" i="1"/>
  <c r="V333" i="1" s="1"/>
  <c r="R159" i="1"/>
  <c r="V159" i="1" s="1"/>
  <c r="R148" i="1"/>
  <c r="V148" i="1" s="1"/>
  <c r="R40" i="1"/>
  <c r="V40" i="1" s="1"/>
  <c r="R293" i="1"/>
  <c r="V293" i="1" s="1"/>
  <c r="R239" i="1"/>
  <c r="V239" i="1" s="1"/>
  <c r="R33" i="1"/>
  <c r="V33" i="1" s="1"/>
  <c r="R161" i="1"/>
  <c r="V161" i="1" s="1"/>
  <c r="R360" i="1"/>
  <c r="V360" i="1" s="1"/>
  <c r="R130" i="1"/>
  <c r="V130" i="1" s="1"/>
  <c r="R104" i="1"/>
  <c r="V104" i="1" s="1"/>
  <c r="T151" i="1"/>
  <c r="X151" i="1" s="1"/>
  <c r="R242" i="1"/>
  <c r="V242" i="1" s="1"/>
  <c r="R200" i="1"/>
  <c r="V200" i="1" s="1"/>
  <c r="R50" i="1"/>
  <c r="V50" i="1" s="1"/>
  <c r="R323" i="1"/>
  <c r="V323" i="1" s="1"/>
  <c r="R123" i="1"/>
  <c r="V123" i="1" s="1"/>
  <c r="R147" i="1"/>
  <c r="V147" i="1" s="1"/>
  <c r="R363" i="1"/>
  <c r="V363" i="1" s="1"/>
  <c r="R273" i="1"/>
  <c r="V273" i="1" s="1"/>
  <c r="R209" i="1"/>
  <c r="V209" i="1" s="1"/>
  <c r="R288" i="1"/>
  <c r="V288" i="1" s="1"/>
  <c r="R220" i="1"/>
  <c r="V220" i="1" s="1"/>
  <c r="R16" i="1"/>
  <c r="V16" i="1" s="1"/>
  <c r="R129" i="1"/>
  <c r="V129" i="1" s="1"/>
  <c r="R257" i="1"/>
  <c r="V257" i="1" s="1"/>
  <c r="R232" i="1"/>
  <c r="V232" i="1" s="1"/>
  <c r="R103" i="1"/>
  <c r="V103" i="1" s="1"/>
  <c r="R43" i="1"/>
  <c r="V43" i="1" s="1"/>
  <c r="R170" i="1"/>
  <c r="V170" i="1" s="1"/>
  <c r="R238" i="1"/>
  <c r="V238" i="1" s="1"/>
  <c r="R284" i="1"/>
  <c r="V284" i="1" s="1"/>
  <c r="R97" i="1"/>
  <c r="V97" i="1" s="1"/>
  <c r="R215" i="1"/>
  <c r="V215" i="1" s="1"/>
  <c r="R81" i="1"/>
  <c r="V81" i="1" s="1"/>
  <c r="R206" i="1"/>
  <c r="V206" i="1" s="1"/>
  <c r="R347" i="1"/>
  <c r="V347" i="1" s="1"/>
  <c r="R269" i="1"/>
  <c r="V269" i="1" s="1"/>
  <c r="R94" i="1"/>
  <c r="V94" i="1" s="1"/>
  <c r="R121" i="1"/>
  <c r="V121" i="1" s="1"/>
  <c r="R132" i="1"/>
  <c r="V132" i="1" s="1"/>
  <c r="R163" i="1"/>
  <c r="V163" i="1" s="1"/>
  <c r="R338" i="1"/>
  <c r="V338" i="1" s="1"/>
  <c r="R51" i="1"/>
  <c r="V51" i="1" s="1"/>
  <c r="R55" i="1"/>
  <c r="V55" i="1" s="1"/>
  <c r="R261" i="1"/>
  <c r="V261" i="1" s="1"/>
  <c r="R362" i="1"/>
  <c r="V362" i="1" s="1"/>
  <c r="R256" i="1"/>
  <c r="V256" i="1" s="1"/>
  <c r="R317" i="1"/>
  <c r="V317" i="1" s="1"/>
  <c r="R245" i="1"/>
  <c r="V245" i="1" s="1"/>
  <c r="R340" i="1"/>
  <c r="V340" i="1" s="1"/>
  <c r="R117" i="1"/>
  <c r="V117" i="1" s="1"/>
  <c r="R57" i="1"/>
  <c r="V57" i="1" s="1"/>
  <c r="R173" i="1"/>
  <c r="V173" i="1" s="1"/>
  <c r="R106" i="1"/>
  <c r="V106" i="1" s="1"/>
  <c r="R358" i="1"/>
  <c r="V358" i="1" s="1"/>
  <c r="R324" i="1"/>
  <c r="V324" i="1" s="1"/>
  <c r="R205" i="1"/>
  <c r="V205" i="1" s="1"/>
  <c r="R107" i="1"/>
  <c r="V107" i="1" s="1"/>
  <c r="R308" i="1"/>
  <c r="V308" i="1" s="1"/>
  <c r="R169" i="1"/>
  <c r="V169" i="1" s="1"/>
  <c r="R216" i="1"/>
  <c r="V216" i="1" s="1"/>
  <c r="R325" i="1"/>
  <c r="V325" i="1" s="1"/>
  <c r="R36" i="1"/>
  <c r="V36" i="1" s="1"/>
  <c r="R194" i="1"/>
  <c r="V194" i="1" s="1"/>
  <c r="R221" i="1"/>
  <c r="V221" i="1" s="1"/>
  <c r="R272" i="1"/>
  <c r="V272" i="1" s="1"/>
  <c r="R278" i="1"/>
  <c r="V278" i="1" s="1"/>
  <c r="R179" i="1"/>
  <c r="V179" i="1" s="1"/>
  <c r="R69" i="1"/>
  <c r="V69" i="1" s="1"/>
  <c r="R244" i="1"/>
  <c r="V244" i="1" s="1"/>
  <c r="R86" i="1"/>
  <c r="V86" i="1" s="1"/>
  <c r="R303" i="1"/>
  <c r="V303" i="1" s="1"/>
  <c r="R195" i="1"/>
  <c r="V195" i="1" s="1"/>
  <c r="R171" i="1"/>
  <c r="V171" i="1" s="1"/>
  <c r="R66" i="1"/>
  <c r="V66" i="1" s="1"/>
  <c r="R299" i="1"/>
  <c r="V299" i="1" s="1"/>
  <c r="R190" i="1"/>
  <c r="V190" i="1" s="1"/>
  <c r="R262" i="1"/>
  <c r="V262" i="1" s="1"/>
  <c r="R240" i="1"/>
  <c r="V240" i="1" s="1"/>
  <c r="R187" i="1"/>
  <c r="V187" i="1" s="1"/>
  <c r="R146" i="1"/>
  <c r="V146" i="1" s="1"/>
  <c r="R247" i="1"/>
  <c r="V247" i="1" s="1"/>
  <c r="R91" i="1"/>
  <c r="V91" i="1" s="1"/>
  <c r="R110" i="1"/>
  <c r="V110" i="1" s="1"/>
  <c r="R207" i="1"/>
  <c r="V207" i="1" s="1"/>
  <c r="R175" i="1"/>
  <c r="V175" i="1" s="1"/>
  <c r="R361" i="1"/>
  <c r="V361" i="1" s="1"/>
  <c r="R145" i="1"/>
  <c r="V145" i="1" s="1"/>
  <c r="R287" i="1"/>
  <c r="V287" i="1" s="1"/>
  <c r="R275" i="1"/>
  <c r="V275" i="1" s="1"/>
  <c r="R100" i="1"/>
  <c r="V100" i="1" s="1"/>
  <c r="R281" i="1"/>
  <c r="V281" i="1" s="1"/>
  <c r="R68" i="1"/>
  <c r="V68" i="1" s="1"/>
  <c r="R63" i="1"/>
  <c r="V63" i="1" s="1"/>
  <c r="R34" i="1"/>
  <c r="V34" i="1" s="1"/>
  <c r="R314" i="1"/>
  <c r="V314" i="1" s="1"/>
  <c r="R80" i="1"/>
  <c r="V80" i="1" s="1"/>
  <c r="R56" i="1"/>
  <c r="V56" i="1" s="1"/>
  <c r="R166" i="1"/>
  <c r="V166" i="1" s="1"/>
  <c r="R346" i="1"/>
  <c r="V346" i="1" s="1"/>
  <c r="R44" i="1"/>
  <c r="V44" i="1" s="1"/>
  <c r="R332" i="1"/>
  <c r="V332" i="1" s="1"/>
  <c r="R136" i="1"/>
  <c r="V136" i="1" s="1"/>
  <c r="R267" i="1"/>
  <c r="V267" i="1" s="1"/>
  <c r="R201" i="1"/>
  <c r="V201" i="1" s="1"/>
  <c r="R176" i="1"/>
  <c r="V176" i="1" s="1"/>
  <c r="R27" i="1"/>
  <c r="V27" i="1" s="1"/>
  <c r="R124" i="1"/>
  <c r="V124" i="1" s="1"/>
  <c r="R28" i="1"/>
  <c r="V28" i="1" s="1"/>
  <c r="R82" i="1"/>
  <c r="V82" i="1" s="1"/>
  <c r="R38" i="1"/>
  <c r="V38" i="1" s="1"/>
  <c r="R76" i="1"/>
  <c r="V76" i="1" s="1"/>
  <c r="R212" i="1"/>
  <c r="V212" i="1" s="1"/>
  <c r="R88" i="1"/>
  <c r="V88" i="1" s="1"/>
  <c r="R297" i="1"/>
  <c r="V297" i="1" s="1"/>
  <c r="R344" i="1"/>
  <c r="V344" i="1" s="1"/>
  <c r="R61" i="1"/>
  <c r="V61" i="1" s="1"/>
  <c r="R101" i="1"/>
  <c r="V101" i="1" s="1"/>
  <c r="R59" i="1"/>
  <c r="V59" i="1" s="1"/>
  <c r="R20" i="1"/>
  <c r="V20" i="1" s="1"/>
  <c r="R219" i="1"/>
  <c r="V219" i="1" s="1"/>
  <c r="R128" i="1"/>
  <c r="V128" i="1" s="1"/>
  <c r="R134" i="1"/>
  <c r="V134" i="1" s="1"/>
  <c r="R218" i="1"/>
  <c r="V218" i="1" s="1"/>
  <c r="R142" i="1"/>
  <c r="V142" i="1" s="1"/>
  <c r="R258" i="1"/>
  <c r="V258" i="1" s="1"/>
  <c r="R213" i="1"/>
  <c r="V213" i="1" s="1"/>
  <c r="R321" i="1"/>
  <c r="V321" i="1" s="1"/>
  <c r="R339" i="1"/>
  <c r="V339" i="1" s="1"/>
  <c r="R15" i="1"/>
  <c r="V15" i="1" s="1"/>
  <c r="R214" i="1"/>
  <c r="V214" i="1" s="1"/>
  <c r="R185" i="1"/>
  <c r="V185" i="1" s="1"/>
  <c r="R345" i="1"/>
  <c r="V345" i="1" s="1"/>
  <c r="R182" i="1"/>
  <c r="V182" i="1" s="1"/>
  <c r="R364" i="1"/>
  <c r="V364" i="1" s="1"/>
  <c r="R304" i="1"/>
  <c r="V304" i="1" s="1"/>
  <c r="R357" i="1"/>
  <c r="V357" i="1" s="1"/>
  <c r="R231" i="1"/>
  <c r="V231" i="1" s="1"/>
  <c r="R144" i="1"/>
  <c r="V144" i="1" s="1"/>
  <c r="R102" i="1"/>
  <c r="V102" i="1" s="1"/>
  <c r="R24" i="1"/>
  <c r="V24" i="1" s="1"/>
  <c r="R177" i="1"/>
  <c r="V177" i="1" s="1"/>
  <c r="R196" i="1"/>
  <c r="V196" i="1" s="1"/>
  <c r="R178" i="1"/>
  <c r="V178" i="1" s="1"/>
  <c r="R183" i="1"/>
  <c r="V183" i="1" s="1"/>
  <c r="R230" i="1"/>
  <c r="V230" i="1" s="1"/>
  <c r="R315" i="1"/>
  <c r="V315" i="1" s="1"/>
  <c r="R327" i="1"/>
  <c r="V327" i="1" s="1"/>
  <c r="R153" i="1"/>
  <c r="V153" i="1" s="1"/>
  <c r="R226" i="1"/>
  <c r="V226" i="1" s="1"/>
  <c r="R237" i="1"/>
  <c r="V237" i="1" s="1"/>
  <c r="R263" i="1"/>
  <c r="V263" i="1" s="1"/>
  <c r="R326" i="1"/>
  <c r="V326" i="1" s="1"/>
  <c r="R255" i="1"/>
  <c r="V255" i="1" s="1"/>
  <c r="R137" i="1"/>
  <c r="V137" i="1" s="1"/>
  <c r="R31" i="1"/>
  <c r="V31" i="1" s="1"/>
  <c r="R109" i="1"/>
  <c r="V109" i="1" s="1"/>
  <c r="P18" i="1"/>
  <c r="P87" i="1"/>
  <c r="P7" i="1"/>
  <c r="P223" i="1"/>
  <c r="P309" i="1"/>
  <c r="P235" i="1"/>
  <c r="P202" i="1"/>
  <c r="P14" i="1"/>
  <c r="P238" i="1"/>
  <c r="O97" i="1"/>
  <c r="P295" i="1"/>
  <c r="O109" i="1"/>
  <c r="P97" i="1"/>
  <c r="O199" i="1"/>
  <c r="P204" i="1"/>
  <c r="P152" i="1"/>
  <c r="O209" i="1"/>
  <c r="O53" i="1"/>
  <c r="O184" i="1"/>
  <c r="P122" i="1"/>
  <c r="P90" i="1"/>
  <c r="P266" i="1"/>
  <c r="P141" i="1"/>
  <c r="P231" i="1"/>
  <c r="P64" i="1"/>
  <c r="P335" i="1"/>
  <c r="P350" i="1"/>
  <c r="P170" i="1"/>
  <c r="O50" i="1"/>
  <c r="P253" i="1"/>
  <c r="P161" i="1"/>
  <c r="P246" i="1"/>
  <c r="P160" i="1"/>
  <c r="P236" i="1"/>
  <c r="P159" i="1"/>
  <c r="P136" i="1"/>
  <c r="P334" i="1"/>
  <c r="P31" i="1"/>
  <c r="O45" i="1"/>
  <c r="O195" i="1"/>
  <c r="O262" i="1"/>
  <c r="P46" i="1"/>
  <c r="O231" i="1"/>
  <c r="P197" i="1"/>
  <c r="P154" i="1"/>
  <c r="P280" i="1"/>
  <c r="P173" i="1"/>
  <c r="P124" i="1"/>
  <c r="O86" i="1"/>
  <c r="O201" i="1"/>
  <c r="P315" i="1"/>
  <c r="P172" i="1"/>
  <c r="P44" i="1"/>
  <c r="P265" i="1"/>
  <c r="P135" i="1"/>
  <c r="P143" i="1"/>
  <c r="O161" i="1"/>
  <c r="O136" i="1"/>
  <c r="P332" i="1"/>
  <c r="P108" i="1"/>
  <c r="P125" i="1"/>
  <c r="O340" i="1"/>
  <c r="P94" i="1"/>
  <c r="P267" i="1"/>
  <c r="O239" i="1"/>
  <c r="P96" i="1"/>
  <c r="P32" i="1"/>
  <c r="P93" i="1"/>
  <c r="P69" i="1"/>
  <c r="P318" i="1"/>
  <c r="O171" i="1"/>
  <c r="O363" i="1"/>
  <c r="P256" i="1"/>
  <c r="O255" i="1"/>
  <c r="O284" i="1"/>
  <c r="O347" i="1"/>
  <c r="P144" i="1"/>
  <c r="O244" i="1"/>
  <c r="P68" i="1"/>
  <c r="P302" i="1"/>
  <c r="P250" i="1"/>
  <c r="P323" i="1"/>
  <c r="O188" i="1"/>
  <c r="O215" i="1"/>
  <c r="P140" i="1"/>
  <c r="P276" i="1"/>
  <c r="P254" i="1"/>
  <c r="P185" i="1"/>
  <c r="P109" i="1"/>
  <c r="P255" i="1"/>
  <c r="P200" i="1"/>
  <c r="P72" i="1"/>
  <c r="O332" i="1"/>
  <c r="O185" i="1"/>
  <c r="P70" i="1"/>
  <c r="P9" i="1"/>
  <c r="P293" i="1"/>
  <c r="P264" i="1"/>
  <c r="P42" i="1"/>
  <c r="P21" i="1"/>
  <c r="O80" i="1"/>
  <c r="O166" i="1"/>
  <c r="P214" i="1"/>
  <c r="P233" i="1"/>
  <c r="O213" i="1"/>
  <c r="P188" i="1"/>
  <c r="P230" i="1"/>
  <c r="P330" i="1"/>
  <c r="O44" i="1"/>
  <c r="P158" i="1"/>
  <c r="O137" i="1"/>
  <c r="P251" i="1"/>
  <c r="P190" i="1"/>
  <c r="O10" i="1"/>
  <c r="P278" i="1"/>
  <c r="P79" i="1"/>
  <c r="P203" i="1"/>
  <c r="P22" i="1"/>
  <c r="O190" i="1"/>
  <c r="O224" i="1"/>
  <c r="O304" i="1"/>
  <c r="P112" i="1"/>
  <c r="O214" i="1"/>
  <c r="P260" i="1"/>
  <c r="P239" i="1"/>
  <c r="P244" i="1"/>
  <c r="P211" i="1"/>
  <c r="P168" i="1"/>
  <c r="P84" i="1"/>
  <c r="P174" i="1"/>
  <c r="P193" i="1"/>
  <c r="P268" i="1"/>
  <c r="O74" i="1"/>
  <c r="P245" i="1"/>
  <c r="P116" i="1"/>
  <c r="P240" i="1"/>
  <c r="P336" i="1"/>
  <c r="P195" i="1"/>
  <c r="P363" i="1"/>
  <c r="O189" i="1"/>
  <c r="P344" i="1"/>
  <c r="P248" i="1"/>
  <c r="P189" i="1"/>
  <c r="P171" i="1"/>
  <c r="O344" i="1"/>
  <c r="P282" i="1"/>
  <c r="P234" i="1"/>
  <c r="P192" i="1"/>
  <c r="O357" i="1"/>
  <c r="O238" i="1"/>
  <c r="P320" i="1"/>
  <c r="P91" i="1"/>
  <c r="P50" i="1"/>
  <c r="P127" i="1"/>
  <c r="P75" i="1"/>
  <c r="P252" i="1"/>
  <c r="P8" i="1"/>
  <c r="O56" i="1"/>
  <c r="O25" i="1"/>
  <c r="O51" i="1"/>
  <c r="O272" i="1"/>
  <c r="P212" i="1"/>
  <c r="P271" i="1"/>
  <c r="P43" i="1"/>
  <c r="O40" i="1"/>
  <c r="P83" i="1"/>
  <c r="O159" i="1"/>
  <c r="O314" i="1"/>
  <c r="O170" i="1"/>
  <c r="O230" i="1"/>
  <c r="O293" i="1"/>
  <c r="O142" i="1"/>
  <c r="O68" i="1"/>
  <c r="P137" i="1"/>
  <c r="P86" i="1"/>
  <c r="P219" i="1"/>
  <c r="P148" i="1"/>
  <c r="O260" i="1"/>
  <c r="P232" i="1"/>
  <c r="P51" i="1"/>
  <c r="P201" i="1"/>
  <c r="P241" i="1"/>
  <c r="O248" i="1"/>
  <c r="O127" i="1"/>
  <c r="P80" i="1"/>
  <c r="P305" i="1"/>
  <c r="P279" i="1"/>
  <c r="P117" i="1"/>
  <c r="P16" i="1"/>
  <c r="P357" i="1"/>
  <c r="P299" i="1"/>
  <c r="P111" i="1"/>
  <c r="O326" i="1"/>
  <c r="P56" i="1"/>
  <c r="P311" i="1"/>
  <c r="O267" i="1"/>
  <c r="O100" i="1"/>
  <c r="O57" i="1"/>
  <c r="P348" i="1"/>
  <c r="P57" i="1"/>
  <c r="P62" i="1"/>
  <c r="P322" i="1"/>
  <c r="O117" i="1"/>
  <c r="P65" i="1"/>
  <c r="P187" i="1"/>
  <c r="P37" i="1"/>
  <c r="P88" i="1"/>
  <c r="P292" i="1"/>
  <c r="O176" i="1"/>
  <c r="P176" i="1"/>
  <c r="O39" i="1"/>
  <c r="P38" i="1"/>
  <c r="P225" i="1"/>
  <c r="P218" i="1"/>
  <c r="O219" i="1"/>
  <c r="P314" i="1"/>
  <c r="O297" i="1"/>
  <c r="P224" i="1"/>
  <c r="O263" i="1"/>
  <c r="O287" i="1"/>
  <c r="P281" i="1"/>
  <c r="O218" i="1"/>
  <c r="O269" i="1"/>
  <c r="O33" i="1"/>
  <c r="O333" i="1"/>
  <c r="P206" i="1"/>
  <c r="O257" i="1"/>
  <c r="O194" i="1"/>
  <c r="O242" i="1"/>
  <c r="P194" i="1"/>
  <c r="O261" i="1"/>
  <c r="O256" i="1"/>
  <c r="P261" i="1"/>
  <c r="P345" i="1"/>
  <c r="O303" i="1"/>
  <c r="P352" i="1"/>
  <c r="O43" i="1"/>
  <c r="P123" i="1"/>
  <c r="P182" i="1"/>
  <c r="P319" i="1"/>
  <c r="P11" i="1"/>
  <c r="P331" i="1"/>
  <c r="P149" i="1"/>
  <c r="O123" i="1"/>
  <c r="P129" i="1"/>
  <c r="O75" i="1"/>
  <c r="O364" i="1"/>
  <c r="P289" i="1"/>
  <c r="P341" i="1"/>
  <c r="O237" i="1"/>
  <c r="P183" i="1"/>
  <c r="P303" i="1"/>
  <c r="P207" i="1"/>
  <c r="O103" i="1"/>
  <c r="O278" i="1"/>
  <c r="P297" i="1"/>
  <c r="O245" i="1"/>
  <c r="P257" i="1"/>
  <c r="P326" i="1"/>
  <c r="N7" i="1"/>
  <c r="O7" i="1"/>
  <c r="P63" i="1"/>
  <c r="P327" i="1"/>
  <c r="P33" i="1"/>
  <c r="P237" i="1"/>
  <c r="O358" i="1"/>
  <c r="O62" i="1"/>
  <c r="P215" i="1"/>
  <c r="P163" i="1"/>
  <c r="O110" i="1"/>
  <c r="P138" i="1"/>
  <c r="P23" i="1"/>
  <c r="O55" i="1"/>
  <c r="P362" i="1"/>
  <c r="O34" i="1"/>
  <c r="O328" i="1"/>
  <c r="O88" i="1"/>
  <c r="P26" i="1"/>
  <c r="P166" i="1"/>
  <c r="P347" i="1"/>
  <c r="O226" i="1"/>
  <c r="P110" i="1"/>
  <c r="O26" i="1"/>
  <c r="O67" i="1"/>
  <c r="O182" i="1"/>
  <c r="N335" i="1"/>
  <c r="O335" i="1"/>
  <c r="O169" i="1"/>
  <c r="P49" i="1"/>
  <c r="O148" i="1"/>
  <c r="P364" i="1"/>
  <c r="O232" i="1"/>
  <c r="O124" i="1"/>
  <c r="O323" i="1"/>
  <c r="P10" i="1"/>
  <c r="P312" i="1"/>
  <c r="O200" i="1"/>
  <c r="P317" i="1"/>
  <c r="P25" i="1"/>
  <c r="P358" i="1"/>
  <c r="O317" i="1"/>
  <c r="P175" i="1"/>
  <c r="P139" i="1"/>
  <c r="N311" i="1"/>
  <c r="O311" i="1"/>
  <c r="P328" i="1"/>
  <c r="P226" i="1"/>
  <c r="N14" i="1"/>
  <c r="O14" i="1"/>
  <c r="O163" i="1"/>
  <c r="P263" i="1"/>
  <c r="P40" i="1"/>
  <c r="O345" i="1"/>
  <c r="N46" i="1"/>
  <c r="O46" i="1"/>
  <c r="O146" i="1"/>
  <c r="P130" i="1"/>
  <c r="O20" i="1"/>
  <c r="O308" i="1"/>
  <c r="P39" i="1"/>
  <c r="N10" i="1"/>
  <c r="O319" i="1"/>
  <c r="P343" i="1"/>
  <c r="O207" i="1"/>
  <c r="O327" i="1"/>
  <c r="P288" i="1"/>
  <c r="P20" i="1"/>
  <c r="P247" i="1"/>
  <c r="P12" i="1"/>
  <c r="P156" i="1"/>
  <c r="O299" i="1"/>
  <c r="O22" i="1"/>
  <c r="P100" i="1"/>
  <c r="P81" i="1"/>
  <c r="O289" i="1"/>
  <c r="O61" i="1"/>
  <c r="O69" i="1"/>
  <c r="O173" i="1"/>
  <c r="P269" i="1"/>
  <c r="P115" i="1"/>
  <c r="O362" i="1"/>
  <c r="O212" i="1"/>
  <c r="O350" i="1"/>
  <c r="N350" i="1"/>
  <c r="P333" i="1"/>
  <c r="O315" i="1"/>
  <c r="O183" i="1"/>
  <c r="O334" i="1"/>
  <c r="O291" i="1"/>
  <c r="N341" i="1"/>
  <c r="O132" i="1"/>
  <c r="P134" i="1"/>
  <c r="O178" i="1"/>
  <c r="O361" i="1"/>
  <c r="O341" i="1"/>
  <c r="N320" i="1"/>
  <c r="O320" i="1"/>
  <c r="N322" i="1"/>
  <c r="O322" i="1"/>
  <c r="P147" i="1"/>
  <c r="O216" i="1"/>
  <c r="P59" i="1"/>
  <c r="P351" i="1"/>
  <c r="O115" i="1"/>
  <c r="N115" i="1"/>
  <c r="P121" i="1"/>
  <c r="O81" i="1"/>
  <c r="P58" i="1"/>
  <c r="O122" i="1"/>
  <c r="N122" i="1"/>
  <c r="N305" i="1"/>
  <c r="O305" i="1"/>
  <c r="O316" i="1"/>
  <c r="N316" i="1"/>
  <c r="O121" i="1"/>
  <c r="P242" i="1"/>
  <c r="P179" i="1"/>
  <c r="P67" i="1"/>
  <c r="O279" i="1"/>
  <c r="N279" i="1"/>
  <c r="O8" i="1"/>
  <c r="N8" i="1"/>
  <c r="P325" i="1"/>
  <c r="P128" i="1"/>
  <c r="O91" i="1"/>
  <c r="O179" i="1"/>
  <c r="P104" i="1"/>
  <c r="O145" i="1"/>
  <c r="P153" i="1"/>
  <c r="P167" i="1"/>
  <c r="O167" i="1"/>
  <c r="N167" i="1"/>
  <c r="N172" i="1"/>
  <c r="O172" i="1"/>
  <c r="O196" i="1"/>
  <c r="O153" i="1"/>
  <c r="P36" i="1"/>
  <c r="O35" i="1"/>
  <c r="O147" i="1"/>
  <c r="N233" i="1"/>
  <c r="O233" i="1"/>
  <c r="N243" i="1"/>
  <c r="P243" i="1"/>
  <c r="O243" i="1"/>
  <c r="O16" i="1"/>
  <c r="P145" i="1"/>
  <c r="P15" i="1"/>
  <c r="P169" i="1"/>
  <c r="P272" i="1"/>
  <c r="O140" i="1"/>
  <c r="O251" i="1"/>
  <c r="N251" i="1"/>
  <c r="O134" i="1"/>
  <c r="P82" i="1"/>
  <c r="O15" i="1"/>
  <c r="O82" i="1"/>
  <c r="O346" i="1"/>
  <c r="O116" i="1"/>
  <c r="N116" i="1"/>
  <c r="P196" i="1"/>
  <c r="P55" i="1"/>
  <c r="O356" i="1"/>
  <c r="N356" i="1"/>
  <c r="P45" i="1"/>
  <c r="O351" i="1"/>
  <c r="O36" i="1"/>
  <c r="O225" i="1"/>
  <c r="N225" i="1"/>
  <c r="O63" i="1"/>
  <c r="P361" i="1"/>
  <c r="P35" i="1"/>
  <c r="O325" i="1"/>
  <c r="P61" i="1"/>
  <c r="P356" i="1"/>
  <c r="O129" i="1"/>
  <c r="O206" i="1"/>
  <c r="N93" i="1"/>
  <c r="O93" i="1"/>
  <c r="P316" i="1"/>
  <c r="P355" i="1"/>
  <c r="O355" i="1"/>
  <c r="N355" i="1"/>
  <c r="N349" i="1"/>
  <c r="O349" i="1"/>
  <c r="P349" i="1"/>
  <c r="N119" i="1"/>
  <c r="O119" i="1"/>
  <c r="O337" i="1"/>
  <c r="N337" i="1"/>
  <c r="P307" i="1"/>
  <c r="N307" i="1"/>
  <c r="O259" i="1"/>
  <c r="P259" i="1"/>
  <c r="N259" i="1"/>
  <c r="P28" i="1"/>
  <c r="P365" i="1"/>
  <c r="N365" i="1"/>
  <c r="O365" i="1"/>
  <c r="P324" i="1"/>
  <c r="O273" i="1"/>
  <c r="P346" i="1"/>
  <c r="P205" i="1"/>
  <c r="P107" i="1"/>
  <c r="O38" i="1"/>
  <c r="O313" i="1"/>
  <c r="N313" i="1"/>
  <c r="N276" i="1"/>
  <c r="O276" i="1"/>
  <c r="P71" i="1"/>
  <c r="N71" i="1"/>
  <c r="O71" i="1"/>
  <c r="O301" i="1"/>
  <c r="P301" i="1"/>
  <c r="N301" i="1"/>
  <c r="N235" i="1"/>
  <c r="O235" i="1"/>
  <c r="N223" i="1"/>
  <c r="O223" i="1"/>
  <c r="P150" i="1"/>
  <c r="O150" i="1"/>
  <c r="N150" i="1"/>
  <c r="P275" i="1"/>
  <c r="O281" i="1"/>
  <c r="O52" i="1"/>
  <c r="N52" i="1"/>
  <c r="O87" i="1"/>
  <c r="N87" i="1"/>
  <c r="N79" i="1"/>
  <c r="O79" i="1"/>
  <c r="O118" i="1"/>
  <c r="N118" i="1"/>
  <c r="P118" i="1"/>
  <c r="N99" i="1"/>
  <c r="P99" i="1"/>
  <c r="O99" i="1"/>
  <c r="O186" i="1"/>
  <c r="P178" i="1"/>
  <c r="O144" i="1"/>
  <c r="O162" i="1"/>
  <c r="N162" i="1"/>
  <c r="P155" i="1"/>
  <c r="N155" i="1"/>
  <c r="O155" i="1"/>
  <c r="O13" i="1"/>
  <c r="P13" i="1"/>
  <c r="N13" i="1"/>
  <c r="P321" i="1"/>
  <c r="P27" i="1"/>
  <c r="P177" i="1"/>
  <c r="O105" i="1"/>
  <c r="P186" i="1"/>
  <c r="O312" i="1"/>
  <c r="P24" i="1"/>
  <c r="P283" i="1"/>
  <c r="O283" i="1"/>
  <c r="N283" i="1"/>
  <c r="P277" i="1"/>
  <c r="N277" i="1"/>
  <c r="O277" i="1"/>
  <c r="N199" i="1"/>
  <c r="P199" i="1"/>
  <c r="P217" i="1"/>
  <c r="O217" i="1"/>
  <c r="N217" i="1"/>
  <c r="N265" i="1"/>
  <c r="O265" i="1"/>
  <c r="N112" i="1"/>
  <c r="O112" i="1"/>
  <c r="P126" i="1"/>
  <c r="O126" i="1"/>
  <c r="N126" i="1"/>
  <c r="N135" i="1"/>
  <c r="O135" i="1"/>
  <c r="O221" i="1"/>
  <c r="O247" i="1"/>
  <c r="O111" i="1"/>
  <c r="N111" i="1"/>
  <c r="N296" i="1"/>
  <c r="P296" i="1"/>
  <c r="O296" i="1"/>
  <c r="P285" i="1"/>
  <c r="O285" i="1"/>
  <c r="N285" i="1"/>
  <c r="O343" i="1"/>
  <c r="O203" i="1"/>
  <c r="N203" i="1"/>
  <c r="P291" i="1"/>
  <c r="P359" i="1"/>
  <c r="N359" i="1"/>
  <c r="O359" i="1"/>
  <c r="N160" i="1"/>
  <c r="O160" i="1"/>
  <c r="P34" i="1"/>
  <c r="P162" i="1"/>
  <c r="N241" i="1"/>
  <c r="O241" i="1"/>
  <c r="N204" i="1"/>
  <c r="O204" i="1"/>
  <c r="P114" i="1"/>
  <c r="N114" i="1"/>
  <c r="O114" i="1"/>
  <c r="N29" i="1"/>
  <c r="O29" i="1"/>
  <c r="P29" i="1"/>
  <c r="N229" i="1"/>
  <c r="P229" i="1"/>
  <c r="O229" i="1"/>
  <c r="N78" i="1"/>
  <c r="O78" i="1"/>
  <c r="P78" i="1"/>
  <c r="O210" i="1"/>
  <c r="N210" i="1"/>
  <c r="N151" i="1"/>
  <c r="O151" i="1"/>
  <c r="O21" i="1"/>
  <c r="N21" i="1"/>
  <c r="O102" i="1"/>
  <c r="P76" i="1"/>
  <c r="O76" i="1"/>
  <c r="N73" i="1"/>
  <c r="O73" i="1"/>
  <c r="N152" i="1"/>
  <c r="O152" i="1"/>
  <c r="O141" i="1"/>
  <c r="N141" i="1"/>
  <c r="O286" i="1"/>
  <c r="N286" i="1"/>
  <c r="P103" i="1"/>
  <c r="O339" i="1"/>
  <c r="N211" i="1"/>
  <c r="O211" i="1"/>
  <c r="N168" i="1"/>
  <c r="O168" i="1"/>
  <c r="N84" i="1"/>
  <c r="O84" i="1"/>
  <c r="O174" i="1"/>
  <c r="N174" i="1"/>
  <c r="O193" i="1"/>
  <c r="N193" i="1"/>
  <c r="P47" i="1"/>
  <c r="O47" i="1"/>
  <c r="N47" i="1"/>
  <c r="P54" i="1"/>
  <c r="N54" i="1"/>
  <c r="O258" i="1"/>
  <c r="N85" i="1"/>
  <c r="O85" i="1"/>
  <c r="P85" i="1"/>
  <c r="P164" i="1"/>
  <c r="N164" i="1"/>
  <c r="N197" i="1"/>
  <c r="O197" i="1"/>
  <c r="P227" i="1"/>
  <c r="N227" i="1"/>
  <c r="O227" i="1"/>
  <c r="O321" i="1"/>
  <c r="O329" i="1"/>
  <c r="P329" i="1"/>
  <c r="N329" i="1"/>
  <c r="P304" i="1"/>
  <c r="P220" i="1"/>
  <c r="N53" i="1"/>
  <c r="P53" i="1"/>
  <c r="N125" i="1"/>
  <c r="O125" i="1"/>
  <c r="O11" i="1"/>
  <c r="N11" i="1"/>
  <c r="N72" i="1"/>
  <c r="O72" i="1"/>
  <c r="N302" i="1"/>
  <c r="O302" i="1"/>
  <c r="O268" i="1"/>
  <c r="N268" i="1"/>
  <c r="N298" i="1"/>
  <c r="O298" i="1"/>
  <c r="O177" i="1"/>
  <c r="O66" i="1"/>
  <c r="O249" i="1"/>
  <c r="N249" i="1"/>
  <c r="O324" i="1"/>
  <c r="O94" i="1"/>
  <c r="P73" i="1"/>
  <c r="O338" i="1"/>
  <c r="O106" i="1"/>
  <c r="O24" i="1"/>
  <c r="P290" i="1"/>
  <c r="P273" i="1"/>
  <c r="P287" i="1"/>
  <c r="N139" i="1"/>
  <c r="O139" i="1"/>
  <c r="N133" i="1"/>
  <c r="P133" i="1"/>
  <c r="O133" i="1"/>
  <c r="N17" i="1"/>
  <c r="P17" i="1"/>
  <c r="O17" i="1"/>
  <c r="N89" i="1"/>
  <c r="P89" i="1"/>
  <c r="O89" i="1"/>
  <c r="N336" i="1"/>
  <c r="O336" i="1"/>
  <c r="N108" i="1"/>
  <c r="O108" i="1"/>
  <c r="O41" i="1"/>
  <c r="P41" i="1"/>
  <c r="N41" i="1"/>
  <c r="O158" i="1"/>
  <c r="N158" i="1"/>
  <c r="N292" i="1"/>
  <c r="O292" i="1"/>
  <c r="P191" i="1"/>
  <c r="O191" i="1"/>
  <c r="N191" i="1"/>
  <c r="P298" i="1"/>
  <c r="O353" i="1"/>
  <c r="N353" i="1"/>
  <c r="P353" i="1"/>
  <c r="N92" i="1"/>
  <c r="O92" i="1"/>
  <c r="P74" i="1"/>
  <c r="N74" i="1"/>
  <c r="P262" i="1"/>
  <c r="O70" i="1"/>
  <c r="N70" i="1"/>
  <c r="O187" i="1"/>
  <c r="O128" i="1"/>
  <c r="O9" i="1"/>
  <c r="N157" i="1"/>
  <c r="O157" i="1"/>
  <c r="P339" i="1"/>
  <c r="O240" i="1"/>
  <c r="P360" i="1"/>
  <c r="P249" i="1"/>
  <c r="O107" i="1"/>
  <c r="O275" i="1"/>
  <c r="O180" i="1"/>
  <c r="P180" i="1"/>
  <c r="N180" i="1"/>
  <c r="O120" i="1"/>
  <c r="P120" i="1"/>
  <c r="N120" i="1"/>
  <c r="P342" i="1"/>
  <c r="N342" i="1"/>
  <c r="O342" i="1"/>
  <c r="O271" i="1"/>
  <c r="N271" i="1"/>
  <c r="N181" i="1"/>
  <c r="O181" i="1"/>
  <c r="P181" i="1"/>
  <c r="N300" i="1"/>
  <c r="P300" i="1"/>
  <c r="O300" i="1"/>
  <c r="N77" i="1"/>
  <c r="O77" i="1"/>
  <c r="P77" i="1"/>
  <c r="P5" i="1"/>
  <c r="N5" i="1"/>
  <c r="O5" i="1"/>
  <c r="O104" i="1"/>
  <c r="N274" i="1"/>
  <c r="O274" i="1"/>
  <c r="P274" i="1"/>
  <c r="P216" i="1"/>
  <c r="P308" i="1"/>
  <c r="N37" i="1"/>
  <c r="O37" i="1"/>
  <c r="O288" i="1"/>
  <c r="P92" i="1"/>
  <c r="P131" i="1"/>
  <c r="N131" i="1"/>
  <c r="O131" i="1"/>
  <c r="O130" i="1"/>
  <c r="P52" i="1"/>
  <c r="P340" i="1"/>
  <c r="O360" i="1"/>
  <c r="N252" i="1"/>
  <c r="O252" i="1"/>
  <c r="P213" i="1"/>
  <c r="P337" i="1"/>
  <c r="P101" i="1"/>
  <c r="P106" i="1"/>
  <c r="P221" i="1"/>
  <c r="P258" i="1"/>
  <c r="N253" i="1"/>
  <c r="O253" i="1"/>
  <c r="O90" i="1"/>
  <c r="N90" i="1"/>
  <c r="N96" i="1"/>
  <c r="O96" i="1"/>
  <c r="O306" i="1"/>
  <c r="N306" i="1"/>
  <c r="P306" i="1"/>
  <c r="N113" i="1"/>
  <c r="O113" i="1"/>
  <c r="P113" i="1"/>
  <c r="O354" i="1"/>
  <c r="N354" i="1"/>
  <c r="O264" i="1"/>
  <c r="N264" i="1"/>
  <c r="O42" i="1"/>
  <c r="N42" i="1"/>
  <c r="N330" i="1"/>
  <c r="O330" i="1"/>
  <c r="N202" i="1"/>
  <c r="O202" i="1"/>
  <c r="O54" i="1"/>
  <c r="N310" i="1"/>
  <c r="O310" i="1"/>
  <c r="P310" i="1"/>
  <c r="O28" i="1"/>
  <c r="O309" i="1"/>
  <c r="N309" i="1"/>
  <c r="P354" i="1"/>
  <c r="N98" i="1"/>
  <c r="P98" i="1"/>
  <c r="O98" i="1"/>
  <c r="O164" i="1"/>
  <c r="N254" i="1"/>
  <c r="O254" i="1"/>
  <c r="O307" i="1"/>
  <c r="O250" i="1"/>
  <c r="N250" i="1"/>
  <c r="O101" i="1"/>
  <c r="P184" i="1"/>
  <c r="P119" i="1"/>
  <c r="P142" i="1"/>
  <c r="P313" i="1"/>
  <c r="O64" i="1"/>
  <c r="N64" i="1"/>
  <c r="O318" i="1"/>
  <c r="N318" i="1"/>
  <c r="P270" i="1"/>
  <c r="N270" i="1"/>
  <c r="O270" i="1"/>
  <c r="N83" i="1"/>
  <c r="O83" i="1"/>
  <c r="N246" i="1"/>
  <c r="O246" i="1"/>
  <c r="O228" i="1"/>
  <c r="N228" i="1"/>
  <c r="P228" i="1"/>
  <c r="O6" i="1"/>
  <c r="N6" i="1"/>
  <c r="P6" i="1"/>
  <c r="O294" i="1"/>
  <c r="P294" i="1"/>
  <c r="N294" i="1"/>
  <c r="P157" i="1"/>
  <c r="P165" i="1"/>
  <c r="O165" i="1"/>
  <c r="N165" i="1"/>
  <c r="P210" i="1"/>
  <c r="O49" i="1"/>
  <c r="N49" i="1"/>
  <c r="N58" i="1"/>
  <c r="O58" i="1"/>
  <c r="N32" i="1"/>
  <c r="O32" i="1"/>
  <c r="O290" i="1"/>
  <c r="O31" i="1"/>
  <c r="O27" i="1"/>
  <c r="O65" i="1"/>
  <c r="N65" i="1"/>
  <c r="O138" i="1"/>
  <c r="N138" i="1"/>
  <c r="N23" i="1"/>
  <c r="O23" i="1"/>
  <c r="O282" i="1"/>
  <c r="N282" i="1"/>
  <c r="O234" i="1"/>
  <c r="N234" i="1"/>
  <c r="N48" i="1"/>
  <c r="O48" i="1"/>
  <c r="P48" i="1"/>
  <c r="P60" i="1"/>
  <c r="N60" i="1"/>
  <c r="O60" i="1"/>
  <c r="N192" i="1"/>
  <c r="O192" i="1"/>
  <c r="O331" i="1"/>
  <c r="N331" i="1"/>
  <c r="O280" i="1"/>
  <c r="N280" i="1"/>
  <c r="O59" i="1"/>
  <c r="P132" i="1"/>
  <c r="P146" i="1"/>
  <c r="P66" i="1"/>
  <c r="N266" i="1"/>
  <c r="O266" i="1"/>
  <c r="N149" i="1"/>
  <c r="O149" i="1"/>
  <c r="O143" i="1"/>
  <c r="N143" i="1"/>
  <c r="O175" i="1"/>
  <c r="O352" i="1"/>
  <c r="N352" i="1"/>
  <c r="P19" i="1"/>
  <c r="O19" i="1"/>
  <c r="N19" i="1"/>
  <c r="P105" i="1"/>
  <c r="O220" i="1"/>
  <c r="P338" i="1"/>
  <c r="P30" i="1"/>
  <c r="O30" i="1"/>
  <c r="N30" i="1"/>
  <c r="N348" i="1"/>
  <c r="O348" i="1"/>
  <c r="O95" i="1"/>
  <c r="N95" i="1"/>
  <c r="P198" i="1"/>
  <c r="N198" i="1"/>
  <c r="O198" i="1"/>
  <c r="N12" i="1"/>
  <c r="O12" i="1"/>
  <c r="N18" i="1"/>
  <c r="O18" i="1"/>
  <c r="O156" i="1"/>
  <c r="N156" i="1"/>
  <c r="O295" i="1"/>
  <c r="N295" i="1"/>
  <c r="N222" i="1"/>
  <c r="O222" i="1"/>
  <c r="P222" i="1"/>
  <c r="O205" i="1"/>
  <c r="N208" i="1"/>
  <c r="O208" i="1"/>
  <c r="N154" i="1"/>
  <c r="O154" i="1"/>
  <c r="N236" i="1"/>
  <c r="O236" i="1"/>
  <c r="P95" i="1"/>
  <c r="P102" i="1"/>
  <c r="P286" i="1"/>
  <c r="P208" i="1"/>
  <c r="S266" i="1" l="1"/>
  <c r="W266" i="1" s="1"/>
  <c r="R268" i="1"/>
  <c r="V268" i="1" s="1"/>
  <c r="S279" i="1"/>
  <c r="W279" i="1" s="1"/>
  <c r="S308" i="1"/>
  <c r="W308" i="1" s="1"/>
  <c r="T326" i="1"/>
  <c r="X326" i="1" s="1"/>
  <c r="T348" i="1"/>
  <c r="X348" i="1" s="1"/>
  <c r="T363" i="1"/>
  <c r="X363" i="1" s="1"/>
  <c r="T32" i="1"/>
  <c r="X32" i="1" s="1"/>
  <c r="T202" i="1"/>
  <c r="X202" i="1" s="1"/>
  <c r="S222" i="1"/>
  <c r="W222" i="1" s="1"/>
  <c r="T146" i="1"/>
  <c r="X146" i="1" s="1"/>
  <c r="S165" i="1"/>
  <c r="W165" i="1" s="1"/>
  <c r="R98" i="1"/>
  <c r="V98" i="1" s="1"/>
  <c r="T213" i="1"/>
  <c r="X213" i="1" s="1"/>
  <c r="T342" i="1"/>
  <c r="X342" i="1" s="1"/>
  <c r="R41" i="1"/>
  <c r="V41" i="1" s="1"/>
  <c r="R302" i="1"/>
  <c r="V302" i="1" s="1"/>
  <c r="R84" i="1"/>
  <c r="V84" i="1" s="1"/>
  <c r="S204" i="1"/>
  <c r="W204" i="1" s="1"/>
  <c r="S105" i="1"/>
  <c r="W105" i="1" s="1"/>
  <c r="R301" i="1"/>
  <c r="V301" i="1" s="1"/>
  <c r="S93" i="1"/>
  <c r="W93" i="1" s="1"/>
  <c r="T167" i="1"/>
  <c r="X167" i="1" s="1"/>
  <c r="S361" i="1"/>
  <c r="W361" i="1" s="1"/>
  <c r="S20" i="1"/>
  <c r="W20" i="1" s="1"/>
  <c r="T257" i="1"/>
  <c r="X257" i="1" s="1"/>
  <c r="S218" i="1"/>
  <c r="W218" i="1" s="1"/>
  <c r="T305" i="1"/>
  <c r="X305" i="1" s="1"/>
  <c r="S238" i="1"/>
  <c r="W238" i="1" s="1"/>
  <c r="T255" i="1"/>
  <c r="X255" i="1" s="1"/>
  <c r="T46" i="1"/>
  <c r="X46" i="1" s="1"/>
  <c r="R138" i="1"/>
  <c r="V138" i="1" s="1"/>
  <c r="R292" i="1"/>
  <c r="V292" i="1" s="1"/>
  <c r="S198" i="1"/>
  <c r="W198" i="1" s="1"/>
  <c r="S138" i="1"/>
  <c r="W138" i="1" s="1"/>
  <c r="S98" i="1"/>
  <c r="W98" i="1" s="1"/>
  <c r="T92" i="1"/>
  <c r="X92" i="1" s="1"/>
  <c r="R158" i="1"/>
  <c r="V158" i="1" s="1"/>
  <c r="S174" i="1"/>
  <c r="W174" i="1" s="1"/>
  <c r="R19" i="1"/>
  <c r="V19" i="1" s="1"/>
  <c r="R65" i="1"/>
  <c r="V65" i="1" s="1"/>
  <c r="T313" i="1"/>
  <c r="X313" i="1" s="1"/>
  <c r="S330" i="1"/>
  <c r="W330" i="1" s="1"/>
  <c r="S288" i="1"/>
  <c r="W288" i="1" s="1"/>
  <c r="S240" i="1"/>
  <c r="W240" i="1" s="1"/>
  <c r="T17" i="1"/>
  <c r="X17" i="1" s="1"/>
  <c r="R329" i="1"/>
  <c r="V329" i="1" s="1"/>
  <c r="S152" i="1"/>
  <c r="W152" i="1" s="1"/>
  <c r="T291" i="1"/>
  <c r="X291" i="1" s="1"/>
  <c r="T186" i="1"/>
  <c r="X186" i="1" s="1"/>
  <c r="R235" i="1"/>
  <c r="V235" i="1" s="1"/>
  <c r="T316" i="1"/>
  <c r="X316" i="1" s="1"/>
  <c r="S15" i="1"/>
  <c r="W15" i="1" s="1"/>
  <c r="S81" i="1"/>
  <c r="W81" i="1" s="1"/>
  <c r="S299" i="1"/>
  <c r="W299" i="1" s="1"/>
  <c r="S26" i="1"/>
  <c r="W26" i="1" s="1"/>
  <c r="S303" i="1"/>
  <c r="W303" i="1" s="1"/>
  <c r="T279" i="1"/>
  <c r="X279" i="1" s="1"/>
  <c r="T320" i="1"/>
  <c r="X320" i="1" s="1"/>
  <c r="T278" i="1"/>
  <c r="X278" i="1" s="1"/>
  <c r="T68" i="1"/>
  <c r="X68" i="1" s="1"/>
  <c r="T161" i="1"/>
  <c r="X161" i="1" s="1"/>
  <c r="T198" i="1"/>
  <c r="X198" i="1" s="1"/>
  <c r="T48" i="1"/>
  <c r="X48" i="1" s="1"/>
  <c r="S246" i="1"/>
  <c r="W246" i="1" s="1"/>
  <c r="R330" i="1"/>
  <c r="V330" i="1" s="1"/>
  <c r="S37" i="1"/>
  <c r="W37" i="1" s="1"/>
  <c r="T339" i="1"/>
  <c r="X339" i="1" s="1"/>
  <c r="R17" i="1"/>
  <c r="V17" i="1" s="1"/>
  <c r="R85" i="1"/>
  <c r="V85" i="1" s="1"/>
  <c r="T78" i="1"/>
  <c r="X78" i="1" s="1"/>
  <c r="S221" i="1"/>
  <c r="W221" i="1" s="1"/>
  <c r="S87" i="1"/>
  <c r="W87" i="1" s="1"/>
  <c r="T307" i="1"/>
  <c r="X307" i="1" s="1"/>
  <c r="T82" i="1"/>
  <c r="X82" i="1" s="1"/>
  <c r="T67" i="1"/>
  <c r="X67" i="1" s="1"/>
  <c r="S212" i="1"/>
  <c r="W212" i="1" s="1"/>
  <c r="T328" i="1"/>
  <c r="X328" i="1" s="1"/>
  <c r="T110" i="1"/>
  <c r="X110" i="1" s="1"/>
  <c r="S75" i="1"/>
  <c r="W75" i="1" s="1"/>
  <c r="T176" i="1"/>
  <c r="X176" i="1" s="1"/>
  <c r="T137" i="1"/>
  <c r="X137" i="1" s="1"/>
  <c r="T195" i="1"/>
  <c r="X195" i="1" s="1"/>
  <c r="S166" i="1"/>
  <c r="W166" i="1" s="1"/>
  <c r="T96" i="1"/>
  <c r="X96" i="1" s="1"/>
  <c r="T253" i="1"/>
  <c r="X253" i="1" s="1"/>
  <c r="T235" i="1"/>
  <c r="X235" i="1" s="1"/>
  <c r="T286" i="1"/>
  <c r="X286" i="1" s="1"/>
  <c r="R95" i="1"/>
  <c r="V95" i="1" s="1"/>
  <c r="T132" i="1"/>
  <c r="X132" i="1" s="1"/>
  <c r="S27" i="1"/>
  <c r="W27" i="1" s="1"/>
  <c r="R246" i="1"/>
  <c r="V246" i="1" s="1"/>
  <c r="T354" i="1"/>
  <c r="X354" i="1" s="1"/>
  <c r="R42" i="1"/>
  <c r="V42" i="1" s="1"/>
  <c r="S96" i="1"/>
  <c r="W96" i="1" s="1"/>
  <c r="S252" i="1"/>
  <c r="W252" i="1" s="1"/>
  <c r="R77" i="1"/>
  <c r="V77" i="1" s="1"/>
  <c r="R120" i="1"/>
  <c r="V120" i="1" s="1"/>
  <c r="S157" i="1"/>
  <c r="W157" i="1" s="1"/>
  <c r="T353" i="1"/>
  <c r="X353" i="1" s="1"/>
  <c r="T41" i="1"/>
  <c r="X41" i="1" s="1"/>
  <c r="S133" i="1"/>
  <c r="W133" i="1" s="1"/>
  <c r="S94" i="1"/>
  <c r="W94" i="1" s="1"/>
  <c r="S72" i="1"/>
  <c r="W72" i="1" s="1"/>
  <c r="S329" i="1"/>
  <c r="W329" i="1" s="1"/>
  <c r="S258" i="1"/>
  <c r="W258" i="1" s="1"/>
  <c r="S168" i="1"/>
  <c r="W168" i="1" s="1"/>
  <c r="S73" i="1"/>
  <c r="W73" i="1" s="1"/>
  <c r="S78" i="1"/>
  <c r="W78" i="1" s="1"/>
  <c r="R204" i="1"/>
  <c r="V204" i="1" s="1"/>
  <c r="S203" i="1"/>
  <c r="W203" i="1" s="1"/>
  <c r="S135" i="1"/>
  <c r="W135" i="1" s="1"/>
  <c r="T199" i="1"/>
  <c r="X199" i="1" s="1"/>
  <c r="T177" i="1"/>
  <c r="X177" i="1" s="1"/>
  <c r="T178" i="1"/>
  <c r="X178" i="1" s="1"/>
  <c r="R52" i="1"/>
  <c r="V52" i="1" s="1"/>
  <c r="T301" i="1"/>
  <c r="X301" i="1" s="1"/>
  <c r="T346" i="1"/>
  <c r="X346" i="1" s="1"/>
  <c r="R337" i="1"/>
  <c r="V337" i="1" s="1"/>
  <c r="R93" i="1"/>
  <c r="V93" i="1" s="1"/>
  <c r="S351" i="1"/>
  <c r="W351" i="1" s="1"/>
  <c r="S134" i="1"/>
  <c r="W134" i="1" s="1"/>
  <c r="S233" i="1"/>
  <c r="W233" i="1" s="1"/>
  <c r="T153" i="1"/>
  <c r="X153" i="1" s="1"/>
  <c r="T179" i="1"/>
  <c r="X179" i="1" s="1"/>
  <c r="R115" i="1"/>
  <c r="V115" i="1" s="1"/>
  <c r="S178" i="1"/>
  <c r="W178" i="1" s="1"/>
  <c r="S362" i="1"/>
  <c r="W362" i="1" s="1"/>
  <c r="T12" i="1"/>
  <c r="X12" i="1" s="1"/>
  <c r="T130" i="1"/>
  <c r="X130" i="1" s="1"/>
  <c r="S311" i="1"/>
  <c r="W311" i="1" s="1"/>
  <c r="S124" i="1"/>
  <c r="W124" i="1" s="1"/>
  <c r="S226" i="1"/>
  <c r="W226" i="1" s="1"/>
  <c r="T163" i="1"/>
  <c r="X163" i="1" s="1"/>
  <c r="S245" i="1"/>
  <c r="W245" i="1" s="1"/>
  <c r="T129" i="1"/>
  <c r="X129" i="1" s="1"/>
  <c r="T261" i="1"/>
  <c r="X261" i="1" s="1"/>
  <c r="T281" i="1"/>
  <c r="X281" i="1" s="1"/>
  <c r="S176" i="1"/>
  <c r="W176" i="1" s="1"/>
  <c r="S100" i="1"/>
  <c r="W100" i="1" s="1"/>
  <c r="T80" i="1"/>
  <c r="X80" i="1" s="1"/>
  <c r="S68" i="1"/>
  <c r="W68" i="1" s="1"/>
  <c r="S272" i="1"/>
  <c r="W272" i="1" s="1"/>
  <c r="S357" i="1"/>
  <c r="W357" i="1" s="1"/>
  <c r="T336" i="1"/>
  <c r="X336" i="1" s="1"/>
  <c r="T239" i="1"/>
  <c r="X239" i="1" s="1"/>
  <c r="T190" i="1"/>
  <c r="X190" i="1" s="1"/>
  <c r="S80" i="1"/>
  <c r="W80" i="1" s="1"/>
  <c r="T109" i="1"/>
  <c r="X109" i="1" s="1"/>
  <c r="T144" i="1"/>
  <c r="X144" i="1" s="1"/>
  <c r="S239" i="1"/>
  <c r="W239" i="1" s="1"/>
  <c r="T44" i="1"/>
  <c r="X44" i="1" s="1"/>
  <c r="S262" i="1"/>
  <c r="W262" i="1" s="1"/>
  <c r="S50" i="1"/>
  <c r="W50" i="1" s="1"/>
  <c r="S209" i="1"/>
  <c r="W209" i="1" s="1"/>
  <c r="T309" i="1"/>
  <c r="X309" i="1" s="1"/>
  <c r="T228" i="1"/>
  <c r="X228" i="1" s="1"/>
  <c r="T249" i="1"/>
  <c r="X249" i="1" s="1"/>
  <c r="T105" i="1"/>
  <c r="X105" i="1" s="1"/>
  <c r="T210" i="1"/>
  <c r="X210" i="1" s="1"/>
  <c r="T306" i="1"/>
  <c r="X306" i="1" s="1"/>
  <c r="T360" i="1"/>
  <c r="X360" i="1" s="1"/>
  <c r="S141" i="1"/>
  <c r="W141" i="1" s="1"/>
  <c r="R198" i="1"/>
  <c r="V198" i="1" s="1"/>
  <c r="T60" i="1"/>
  <c r="X60" i="1" s="1"/>
  <c r="R165" i="1"/>
  <c r="V165" i="1" s="1"/>
  <c r="T98" i="1"/>
  <c r="X98" i="1" s="1"/>
  <c r="T337" i="1"/>
  <c r="X337" i="1" s="1"/>
  <c r="R342" i="1"/>
  <c r="V342" i="1" s="1"/>
  <c r="S92" i="1"/>
  <c r="W92" i="1" s="1"/>
  <c r="S338" i="1"/>
  <c r="W338" i="1" s="1"/>
  <c r="S85" i="1"/>
  <c r="W85" i="1" s="1"/>
  <c r="S210" i="1"/>
  <c r="W210" i="1" s="1"/>
  <c r="S247" i="1"/>
  <c r="W247" i="1" s="1"/>
  <c r="S162" i="1"/>
  <c r="W162" i="1" s="1"/>
  <c r="T107" i="1"/>
  <c r="X107" i="1" s="1"/>
  <c r="S225" i="1"/>
  <c r="W225" i="1" s="1"/>
  <c r="S167" i="1"/>
  <c r="W167" i="1" s="1"/>
  <c r="S350" i="1"/>
  <c r="W350" i="1" s="1"/>
  <c r="T10" i="1"/>
  <c r="X10" i="1" s="1"/>
  <c r="S364" i="1"/>
  <c r="W364" i="1" s="1"/>
  <c r="S39" i="1"/>
  <c r="W39" i="1" s="1"/>
  <c r="T271" i="1"/>
  <c r="X271" i="1" s="1"/>
  <c r="T214" i="1"/>
  <c r="X214" i="1" s="1"/>
  <c r="T135" i="1"/>
  <c r="X135" i="1" s="1"/>
  <c r="S184" i="1"/>
  <c r="W184" i="1" s="1"/>
  <c r="T208" i="1"/>
  <c r="X208" i="1" s="1"/>
  <c r="S19" i="1"/>
  <c r="W19" i="1" s="1"/>
  <c r="S65" i="1"/>
  <c r="W65" i="1" s="1"/>
  <c r="T142" i="1"/>
  <c r="X142" i="1" s="1"/>
  <c r="S306" i="1"/>
  <c r="W306" i="1" s="1"/>
  <c r="S77" i="1"/>
  <c r="W77" i="1" s="1"/>
  <c r="R92" i="1"/>
  <c r="V92" i="1" s="1"/>
  <c r="T73" i="1"/>
  <c r="X73" i="1" s="1"/>
  <c r="T329" i="1"/>
  <c r="X329" i="1" s="1"/>
  <c r="R152" i="1"/>
  <c r="V152" i="1" s="1"/>
  <c r="R203" i="1"/>
  <c r="V203" i="1" s="1"/>
  <c r="T217" i="1"/>
  <c r="X217" i="1" s="1"/>
  <c r="S144" i="1"/>
  <c r="W144" i="1" s="1"/>
  <c r="T205" i="1"/>
  <c r="X205" i="1" s="1"/>
  <c r="S36" i="1"/>
  <c r="W36" i="1" s="1"/>
  <c r="R243" i="1"/>
  <c r="V243" i="1" s="1"/>
  <c r="T121" i="1"/>
  <c r="X121" i="1" s="1"/>
  <c r="T156" i="1"/>
  <c r="X156" i="1" s="1"/>
  <c r="S323" i="1"/>
  <c r="W323" i="1" s="1"/>
  <c r="S110" i="1"/>
  <c r="W110" i="1" s="1"/>
  <c r="T345" i="1"/>
  <c r="X345" i="1" s="1"/>
  <c r="S57" i="1"/>
  <c r="W57" i="1" s="1"/>
  <c r="T212" i="1"/>
  <c r="X212" i="1" s="1"/>
  <c r="T244" i="1"/>
  <c r="X244" i="1" s="1"/>
  <c r="S10" i="1"/>
  <c r="W10" i="1" s="1"/>
  <c r="S244" i="1"/>
  <c r="W244" i="1" s="1"/>
  <c r="T265" i="1"/>
  <c r="X265" i="1" s="1"/>
  <c r="S53" i="1"/>
  <c r="W53" i="1" s="1"/>
  <c r="R222" i="1"/>
  <c r="V222" i="1" s="1"/>
  <c r="T19" i="1"/>
  <c r="X19" i="1" s="1"/>
  <c r="S48" i="1"/>
  <c r="W48" i="1" s="1"/>
  <c r="T165" i="1"/>
  <c r="X165" i="1" s="1"/>
  <c r="T119" i="1"/>
  <c r="X119" i="1" s="1"/>
  <c r="R37" i="1"/>
  <c r="V37" i="1" s="1"/>
  <c r="T102" i="1"/>
  <c r="X102" i="1" s="1"/>
  <c r="R295" i="1"/>
  <c r="V295" i="1" s="1"/>
  <c r="S95" i="1"/>
  <c r="W95" i="1" s="1"/>
  <c r="R352" i="1"/>
  <c r="V352" i="1" s="1"/>
  <c r="S59" i="1"/>
  <c r="W59" i="1" s="1"/>
  <c r="R48" i="1"/>
  <c r="V48" i="1" s="1"/>
  <c r="S31" i="1"/>
  <c r="W31" i="1" s="1"/>
  <c r="T157" i="1"/>
  <c r="X157" i="1" s="1"/>
  <c r="S83" i="1"/>
  <c r="W83" i="1" s="1"/>
  <c r="T184" i="1"/>
  <c r="X184" i="1" s="1"/>
  <c r="R309" i="1"/>
  <c r="V309" i="1" s="1"/>
  <c r="S42" i="1"/>
  <c r="W42" i="1" s="1"/>
  <c r="R96" i="1"/>
  <c r="V96" i="1" s="1"/>
  <c r="R252" i="1"/>
  <c r="V252" i="1" s="1"/>
  <c r="T308" i="1"/>
  <c r="X308" i="1" s="1"/>
  <c r="S300" i="1"/>
  <c r="W300" i="1" s="1"/>
  <c r="T120" i="1"/>
  <c r="X120" i="1" s="1"/>
  <c r="R157" i="1"/>
  <c r="V157" i="1" s="1"/>
  <c r="R353" i="1"/>
  <c r="V353" i="1" s="1"/>
  <c r="S41" i="1"/>
  <c r="W41" i="1" s="1"/>
  <c r="T133" i="1"/>
  <c r="X133" i="1" s="1"/>
  <c r="S324" i="1"/>
  <c r="W324" i="1" s="1"/>
  <c r="R72" i="1"/>
  <c r="V72" i="1" s="1"/>
  <c r="S321" i="1"/>
  <c r="W321" i="1" s="1"/>
  <c r="R54" i="1"/>
  <c r="V54" i="1" s="1"/>
  <c r="R168" i="1"/>
  <c r="V168" i="1" s="1"/>
  <c r="R73" i="1"/>
  <c r="V73" i="1" s="1"/>
  <c r="R78" i="1"/>
  <c r="V78" i="1" s="1"/>
  <c r="S241" i="1"/>
  <c r="W241" i="1" s="1"/>
  <c r="S343" i="1"/>
  <c r="W343" i="1" s="1"/>
  <c r="R135" i="1"/>
  <c r="V135" i="1" s="1"/>
  <c r="R199" i="1"/>
  <c r="V199" i="1" s="1"/>
  <c r="T27" i="1"/>
  <c r="X27" i="1" s="1"/>
  <c r="S186" i="1"/>
  <c r="W186" i="1" s="1"/>
  <c r="AA185" i="1" s="1"/>
  <c r="S52" i="1"/>
  <c r="W52" i="1" s="1"/>
  <c r="S301" i="1"/>
  <c r="W301" i="1" s="1"/>
  <c r="S273" i="1"/>
  <c r="W273" i="1" s="1"/>
  <c r="S337" i="1"/>
  <c r="W337" i="1" s="1"/>
  <c r="S206" i="1"/>
  <c r="W206" i="1" s="1"/>
  <c r="T45" i="1"/>
  <c r="X45" i="1" s="1"/>
  <c r="R251" i="1"/>
  <c r="V251" i="1" s="1"/>
  <c r="R233" i="1"/>
  <c r="V233" i="1" s="1"/>
  <c r="S145" i="1"/>
  <c r="W145" i="1" s="1"/>
  <c r="T242" i="1"/>
  <c r="X242" i="1" s="1"/>
  <c r="S115" i="1"/>
  <c r="W115" i="1" s="1"/>
  <c r="T134" i="1"/>
  <c r="X134" i="1" s="1"/>
  <c r="T115" i="1"/>
  <c r="X115" i="1" s="1"/>
  <c r="T247" i="1"/>
  <c r="X247" i="1" s="1"/>
  <c r="S146" i="1"/>
  <c r="W146" i="1" s="1"/>
  <c r="R311" i="1"/>
  <c r="V311" i="1" s="1"/>
  <c r="S232" i="1"/>
  <c r="W232" i="1" s="1"/>
  <c r="T347" i="1"/>
  <c r="X347" i="1" s="1"/>
  <c r="T215" i="1"/>
  <c r="X215" i="1" s="1"/>
  <c r="T297" i="1"/>
  <c r="X297" i="1" s="1"/>
  <c r="S123" i="1"/>
  <c r="W123" i="1" s="1"/>
  <c r="S256" i="1"/>
  <c r="W256" i="1" s="1"/>
  <c r="S287" i="1"/>
  <c r="W287" i="1" s="1"/>
  <c r="T292" i="1"/>
  <c r="X292" i="1" s="1"/>
  <c r="S267" i="1"/>
  <c r="W267" i="1" s="1"/>
  <c r="S127" i="1"/>
  <c r="W127" i="1" s="1"/>
  <c r="S142" i="1"/>
  <c r="W142" i="1" s="1"/>
  <c r="S51" i="1"/>
  <c r="W51" i="1" s="1"/>
  <c r="T192" i="1"/>
  <c r="X192" i="1" s="1"/>
  <c r="T240" i="1"/>
  <c r="X240" i="1" s="1"/>
  <c r="T260" i="1"/>
  <c r="X260" i="1" s="1"/>
  <c r="T251" i="1"/>
  <c r="X251" i="1" s="1"/>
  <c r="T21" i="1"/>
  <c r="X21" i="1" s="1"/>
  <c r="T185" i="1"/>
  <c r="X185" i="1" s="1"/>
  <c r="S347" i="1"/>
  <c r="W347" i="1" s="1"/>
  <c r="T267" i="1"/>
  <c r="X267" i="1" s="1"/>
  <c r="T172" i="1"/>
  <c r="X172" i="1" s="1"/>
  <c r="S195" i="1"/>
  <c r="W195" i="1" s="1"/>
  <c r="T170" i="1"/>
  <c r="X170" i="1" s="1"/>
  <c r="T152" i="1"/>
  <c r="X152" i="1" s="1"/>
  <c r="T223" i="1"/>
  <c r="X223" i="1" s="1"/>
  <c r="S49" i="1"/>
  <c r="W49" i="1" s="1"/>
  <c r="R280" i="1"/>
  <c r="V280" i="1" s="1"/>
  <c r="R90" i="1"/>
  <c r="V90" i="1" s="1"/>
  <c r="S108" i="1"/>
  <c r="W108" i="1" s="1"/>
  <c r="S227" i="1"/>
  <c r="W227" i="1" s="1"/>
  <c r="S76" i="1"/>
  <c r="W76" i="1" s="1"/>
  <c r="R126" i="1"/>
  <c r="V126" i="1" s="1"/>
  <c r="S99" i="1"/>
  <c r="W99" i="1" s="1"/>
  <c r="T324" i="1"/>
  <c r="X324" i="1" s="1"/>
  <c r="S119" i="1"/>
  <c r="W119" i="1" s="1"/>
  <c r="S129" i="1"/>
  <c r="W129" i="1" s="1"/>
  <c r="R356" i="1"/>
  <c r="V356" i="1" s="1"/>
  <c r="S251" i="1"/>
  <c r="W251" i="1" s="1"/>
  <c r="S147" i="1"/>
  <c r="W147" i="1" s="1"/>
  <c r="T104" i="1"/>
  <c r="X104" i="1" s="1"/>
  <c r="S121" i="1"/>
  <c r="W121" i="1" s="1"/>
  <c r="AA120" i="1" s="1"/>
  <c r="S46" i="1"/>
  <c r="W46" i="1" s="1"/>
  <c r="T364" i="1"/>
  <c r="X364" i="1" s="1"/>
  <c r="T166" i="1"/>
  <c r="X166" i="1" s="1"/>
  <c r="S62" i="1"/>
  <c r="W62" i="1" s="1"/>
  <c r="S278" i="1"/>
  <c r="W278" i="1" s="1"/>
  <c r="T149" i="1"/>
  <c r="X149" i="1" s="1"/>
  <c r="S261" i="1"/>
  <c r="W261" i="1" s="1"/>
  <c r="S263" i="1"/>
  <c r="W263" i="1" s="1"/>
  <c r="T88" i="1"/>
  <c r="X88" i="1" s="1"/>
  <c r="T311" i="1"/>
  <c r="X311" i="1" s="1"/>
  <c r="S248" i="1"/>
  <c r="W248" i="1" s="1"/>
  <c r="S293" i="1"/>
  <c r="W293" i="1" s="1"/>
  <c r="S25" i="1"/>
  <c r="W25" i="1" s="1"/>
  <c r="T234" i="1"/>
  <c r="X234" i="1" s="1"/>
  <c r="T116" i="1"/>
  <c r="X116" i="1" s="1"/>
  <c r="S214" i="1"/>
  <c r="W214" i="1" s="1"/>
  <c r="S137" i="1"/>
  <c r="W137" i="1" s="1"/>
  <c r="T42" i="1"/>
  <c r="X42" i="1" s="1"/>
  <c r="T254" i="1"/>
  <c r="X254" i="1" s="1"/>
  <c r="S284" i="1"/>
  <c r="W284" i="1" s="1"/>
  <c r="AA283" i="1" s="1"/>
  <c r="T94" i="1"/>
  <c r="X94" i="1" s="1"/>
  <c r="T315" i="1"/>
  <c r="X315" i="1" s="1"/>
  <c r="S45" i="1"/>
  <c r="W45" i="1" s="1"/>
  <c r="T350" i="1"/>
  <c r="X350" i="1" s="1"/>
  <c r="T204" i="1"/>
  <c r="X204" i="1" s="1"/>
  <c r="T7" i="1"/>
  <c r="X7" i="1" s="1"/>
  <c r="R12" i="1"/>
  <c r="V12" i="1" s="1"/>
  <c r="S202" i="1"/>
  <c r="W202" i="1" s="1"/>
  <c r="S348" i="1"/>
  <c r="W348" i="1" s="1"/>
  <c r="R83" i="1"/>
  <c r="V83" i="1" s="1"/>
  <c r="T216" i="1"/>
  <c r="X216" i="1" s="1"/>
  <c r="R133" i="1"/>
  <c r="V133" i="1" s="1"/>
  <c r="S211" i="1"/>
  <c r="W211" i="1" s="1"/>
  <c r="T321" i="1"/>
  <c r="X321" i="1" s="1"/>
  <c r="S132" i="1"/>
  <c r="W132" i="1" s="1"/>
  <c r="S236" i="1"/>
  <c r="W236" i="1" s="1"/>
  <c r="S234" i="1"/>
  <c r="W234" i="1" s="1"/>
  <c r="S264" i="1"/>
  <c r="W264" i="1" s="1"/>
  <c r="S128" i="1"/>
  <c r="W128" i="1" s="1"/>
  <c r="R227" i="1"/>
  <c r="V227" i="1" s="1"/>
  <c r="S126" i="1"/>
  <c r="W126" i="1" s="1"/>
  <c r="R71" i="1"/>
  <c r="V71" i="1" s="1"/>
  <c r="S140" i="1"/>
  <c r="W140" i="1" s="1"/>
  <c r="R341" i="1"/>
  <c r="V341" i="1" s="1"/>
  <c r="S148" i="1"/>
  <c r="W148" i="1" s="1"/>
  <c r="T194" i="1"/>
  <c r="X194" i="1" s="1"/>
  <c r="S56" i="1"/>
  <c r="W56" i="1" s="1"/>
  <c r="T158" i="1"/>
  <c r="X158" i="1" s="1"/>
  <c r="S340" i="1"/>
  <c r="W340" i="1" s="1"/>
  <c r="S201" i="1"/>
  <c r="W201" i="1" s="1"/>
  <c r="T87" i="1"/>
  <c r="X87" i="1" s="1"/>
  <c r="T131" i="1"/>
  <c r="X131" i="1" s="1"/>
  <c r="S290" i="1"/>
  <c r="W290" i="1" s="1"/>
  <c r="R264" i="1"/>
  <c r="V264" i="1" s="1"/>
  <c r="S120" i="1"/>
  <c r="W120" i="1" s="1"/>
  <c r="R11" i="1"/>
  <c r="V11" i="1" s="1"/>
  <c r="R241" i="1"/>
  <c r="V241" i="1" s="1"/>
  <c r="S71" i="1"/>
  <c r="W71" i="1" s="1"/>
  <c r="T269" i="1"/>
  <c r="X269" i="1" s="1"/>
  <c r="S175" i="1"/>
  <c r="W175" i="1" s="1"/>
  <c r="S270" i="1"/>
  <c r="W270" i="1" s="1"/>
  <c r="T340" i="1"/>
  <c r="X340" i="1" s="1"/>
  <c r="R108" i="1"/>
  <c r="V108" i="1" s="1"/>
  <c r="R211" i="1"/>
  <c r="V211" i="1" s="1"/>
  <c r="T275" i="1"/>
  <c r="X275" i="1" s="1"/>
  <c r="S173" i="1"/>
  <c r="W173" i="1" s="1"/>
  <c r="T56" i="1"/>
  <c r="X56" i="1" s="1"/>
  <c r="R30" i="1"/>
  <c r="V30" i="1" s="1"/>
  <c r="S316" i="1"/>
  <c r="W316" i="1" s="1"/>
  <c r="R208" i="1"/>
  <c r="V208" i="1" s="1"/>
  <c r="R113" i="1"/>
  <c r="V113" i="1" s="1"/>
  <c r="S295" i="1"/>
  <c r="W295" i="1" s="1"/>
  <c r="R294" i="1"/>
  <c r="V294" i="1" s="1"/>
  <c r="T300" i="1"/>
  <c r="X300" i="1" s="1"/>
  <c r="T54" i="1"/>
  <c r="X54" i="1" s="1"/>
  <c r="S277" i="1"/>
  <c r="W277" i="1" s="1"/>
  <c r="T139" i="1"/>
  <c r="X139" i="1" s="1"/>
  <c r="R348" i="1"/>
  <c r="V348" i="1" s="1"/>
  <c r="S32" i="1"/>
  <c r="W32" i="1" s="1"/>
  <c r="R250" i="1"/>
  <c r="V250" i="1" s="1"/>
  <c r="T274" i="1"/>
  <c r="X274" i="1" s="1"/>
  <c r="R180" i="1"/>
  <c r="V180" i="1" s="1"/>
  <c r="S249" i="1"/>
  <c r="W249" i="1" s="1"/>
  <c r="R47" i="1"/>
  <c r="V47" i="1" s="1"/>
  <c r="T162" i="1"/>
  <c r="X162" i="1" s="1"/>
  <c r="R277" i="1"/>
  <c r="V277" i="1" s="1"/>
  <c r="S365" i="1"/>
  <c r="W365" i="1" s="1"/>
  <c r="S356" i="1"/>
  <c r="W356" i="1" s="1"/>
  <c r="S179" i="1"/>
  <c r="W179" i="1" s="1"/>
  <c r="T288" i="1"/>
  <c r="X288" i="1" s="1"/>
  <c r="T26" i="1"/>
  <c r="X26" i="1" s="1"/>
  <c r="T331" i="1"/>
  <c r="X331" i="1" s="1"/>
  <c r="T241" i="1"/>
  <c r="X241" i="1" s="1"/>
  <c r="T245" i="1"/>
  <c r="X245" i="1" s="1"/>
  <c r="T276" i="1"/>
  <c r="X276" i="1" s="1"/>
  <c r="T335" i="1"/>
  <c r="X335" i="1" s="1"/>
  <c r="R331" i="1"/>
  <c r="V331" i="1" s="1"/>
  <c r="S294" i="1"/>
  <c r="W294" i="1" s="1"/>
  <c r="T310" i="1"/>
  <c r="X310" i="1" s="1"/>
  <c r="T52" i="1"/>
  <c r="X52" i="1" s="1"/>
  <c r="T180" i="1"/>
  <c r="X180" i="1" s="1"/>
  <c r="R191" i="1"/>
  <c r="V191" i="1" s="1"/>
  <c r="S66" i="1"/>
  <c r="W66" i="1" s="1"/>
  <c r="S47" i="1"/>
  <c r="W47" i="1" s="1"/>
  <c r="S339" i="1"/>
  <c r="W339" i="1" s="1"/>
  <c r="AA338" i="1" s="1"/>
  <c r="T34" i="1"/>
  <c r="X34" i="1" s="1"/>
  <c r="T277" i="1"/>
  <c r="X277" i="1" s="1"/>
  <c r="R150" i="1"/>
  <c r="V150" i="1" s="1"/>
  <c r="R365" i="1"/>
  <c r="V365" i="1" s="1"/>
  <c r="T55" i="1"/>
  <c r="X55" i="1" s="1"/>
  <c r="S91" i="1"/>
  <c r="W91" i="1" s="1"/>
  <c r="S69" i="1"/>
  <c r="W69" i="1" s="1"/>
  <c r="S327" i="1"/>
  <c r="W327" i="1" s="1"/>
  <c r="T49" i="1"/>
  <c r="X49" i="1" s="1"/>
  <c r="S88" i="1"/>
  <c r="W88" i="1" s="1"/>
  <c r="T237" i="1"/>
  <c r="X237" i="1" s="1"/>
  <c r="T207" i="1"/>
  <c r="X207" i="1" s="1"/>
  <c r="S297" i="1"/>
  <c r="W297" i="1" s="1"/>
  <c r="T187" i="1"/>
  <c r="X187" i="1" s="1"/>
  <c r="S326" i="1"/>
  <c r="W326" i="1" s="1"/>
  <c r="T201" i="1"/>
  <c r="X201" i="1" s="1"/>
  <c r="S170" i="1"/>
  <c r="W170" i="1" s="1"/>
  <c r="T8" i="1"/>
  <c r="X8" i="1" s="1"/>
  <c r="S344" i="1"/>
  <c r="W344" i="1" s="1"/>
  <c r="S74" i="1"/>
  <c r="W74" i="1" s="1"/>
  <c r="S304" i="1"/>
  <c r="W304" i="1" s="1"/>
  <c r="S44" i="1"/>
  <c r="W44" i="1" s="1"/>
  <c r="T293" i="1"/>
  <c r="X293" i="1" s="1"/>
  <c r="T140" i="1"/>
  <c r="X140" i="1" s="1"/>
  <c r="T256" i="1"/>
  <c r="X256" i="1" s="1"/>
  <c r="T125" i="1"/>
  <c r="X125" i="1" s="1"/>
  <c r="S86" i="1"/>
  <c r="W86" i="1" s="1"/>
  <c r="T64" i="1"/>
  <c r="X64" i="1" s="1"/>
  <c r="T18" i="1"/>
  <c r="X18" i="1" s="1"/>
  <c r="S154" i="1"/>
  <c r="W154" i="1" s="1"/>
  <c r="S18" i="1"/>
  <c r="W18" i="1" s="1"/>
  <c r="S30" i="1"/>
  <c r="W30" i="1" s="1"/>
  <c r="S143" i="1"/>
  <c r="W143" i="1" s="1"/>
  <c r="S331" i="1"/>
  <c r="W331" i="1" s="1"/>
  <c r="S282" i="1"/>
  <c r="W282" i="1" s="1"/>
  <c r="S58" i="1"/>
  <c r="W58" i="1" s="1"/>
  <c r="T6" i="1"/>
  <c r="X6" i="1" s="1"/>
  <c r="T270" i="1"/>
  <c r="X270" i="1" s="1"/>
  <c r="S307" i="1"/>
  <c r="W307" i="1" s="1"/>
  <c r="S310" i="1"/>
  <c r="W310" i="1" s="1"/>
  <c r="S354" i="1"/>
  <c r="W354" i="1" s="1"/>
  <c r="R253" i="1"/>
  <c r="V253" i="1" s="1"/>
  <c r="S130" i="1"/>
  <c r="W130" i="1" s="1"/>
  <c r="R274" i="1"/>
  <c r="V274" i="1" s="1"/>
  <c r="S181" i="1"/>
  <c r="W181" i="1" s="1"/>
  <c r="S180" i="1"/>
  <c r="W180" i="1" s="1"/>
  <c r="R70" i="1"/>
  <c r="V70" i="1" s="1"/>
  <c r="S191" i="1"/>
  <c r="W191" i="1" s="1"/>
  <c r="R336" i="1"/>
  <c r="V336" i="1" s="1"/>
  <c r="T287" i="1"/>
  <c r="X287" i="1" s="1"/>
  <c r="S177" i="1"/>
  <c r="W177" i="1" s="1"/>
  <c r="R125" i="1"/>
  <c r="V125" i="1" s="1"/>
  <c r="S197" i="1"/>
  <c r="W197" i="1" s="1"/>
  <c r="T47" i="1"/>
  <c r="X47" i="1" s="1"/>
  <c r="T103" i="1"/>
  <c r="X103" i="1" s="1"/>
  <c r="R21" i="1"/>
  <c r="V21" i="1" s="1"/>
  <c r="T29" i="1"/>
  <c r="X29" i="1" s="1"/>
  <c r="S160" i="1"/>
  <c r="W160" i="1" s="1"/>
  <c r="S296" i="1"/>
  <c r="W296" i="1" s="1"/>
  <c r="S112" i="1"/>
  <c r="W112" i="1" s="1"/>
  <c r="R283" i="1"/>
  <c r="V283" i="1" s="1"/>
  <c r="S13" i="1"/>
  <c r="W13" i="1" s="1"/>
  <c r="T118" i="1"/>
  <c r="X118" i="1" s="1"/>
  <c r="S150" i="1"/>
  <c r="W150" i="1" s="1"/>
  <c r="S276" i="1"/>
  <c r="W276" i="1" s="1"/>
  <c r="T365" i="1"/>
  <c r="X365" i="1" s="1"/>
  <c r="S349" i="1"/>
  <c r="W349" i="1" s="1"/>
  <c r="S325" i="1"/>
  <c r="W325" i="1" s="1"/>
  <c r="T196" i="1"/>
  <c r="X196" i="1" s="1"/>
  <c r="T169" i="1"/>
  <c r="X169" i="1" s="1"/>
  <c r="S153" i="1"/>
  <c r="W153" i="1" s="1"/>
  <c r="T128" i="1"/>
  <c r="X128" i="1" s="1"/>
  <c r="S305" i="1"/>
  <c r="W305" i="1" s="1"/>
  <c r="T147" i="1"/>
  <c r="X147" i="1" s="1"/>
  <c r="S334" i="1"/>
  <c r="W334" i="1" s="1"/>
  <c r="S61" i="1"/>
  <c r="W61" i="1" s="1"/>
  <c r="S207" i="1"/>
  <c r="W207" i="1" s="1"/>
  <c r="T40" i="1"/>
  <c r="X40" i="1" s="1"/>
  <c r="T358" i="1"/>
  <c r="X358" i="1" s="1"/>
  <c r="S169" i="1"/>
  <c r="W169" i="1" s="1"/>
  <c r="S328" i="1"/>
  <c r="W328" i="1" s="1"/>
  <c r="T33" i="1"/>
  <c r="X33" i="1" s="1"/>
  <c r="T303" i="1"/>
  <c r="X303" i="1" s="1"/>
  <c r="T319" i="1"/>
  <c r="X319" i="1" s="1"/>
  <c r="S194" i="1"/>
  <c r="W194" i="1" s="1"/>
  <c r="T314" i="1"/>
  <c r="X314" i="1" s="1"/>
  <c r="T65" i="1"/>
  <c r="X65" i="1" s="1"/>
  <c r="T111" i="1"/>
  <c r="X111" i="1" s="1"/>
  <c r="T51" i="1"/>
  <c r="X51" i="1" s="1"/>
  <c r="S314" i="1"/>
  <c r="W314" i="1" s="1"/>
  <c r="T252" i="1"/>
  <c r="X252" i="1" s="1"/>
  <c r="T171" i="1"/>
  <c r="X171" i="1" s="1"/>
  <c r="T268" i="1"/>
  <c r="X268" i="1" s="1"/>
  <c r="S224" i="1"/>
  <c r="W224" i="1" s="1"/>
  <c r="T330" i="1"/>
  <c r="X330" i="1" s="1"/>
  <c r="T9" i="1"/>
  <c r="X9" i="1" s="1"/>
  <c r="S215" i="1"/>
  <c r="W215" i="1" s="1"/>
  <c r="S363" i="1"/>
  <c r="W363" i="1" s="1"/>
  <c r="T108" i="1"/>
  <c r="X108" i="1" s="1"/>
  <c r="T124" i="1"/>
  <c r="X124" i="1" s="1"/>
  <c r="T136" i="1"/>
  <c r="X136" i="1" s="1"/>
  <c r="T231" i="1"/>
  <c r="X231" i="1" s="1"/>
  <c r="S109" i="1"/>
  <c r="W109" i="1" s="1"/>
  <c r="S164" i="1"/>
  <c r="W164" i="1" s="1"/>
  <c r="S352" i="1"/>
  <c r="W352" i="1" s="1"/>
  <c r="S309" i="1"/>
  <c r="W309" i="1" s="1"/>
  <c r="S353" i="1"/>
  <c r="W353" i="1" s="1"/>
  <c r="R285" i="1"/>
  <c r="V285" i="1" s="1"/>
  <c r="T351" i="1"/>
  <c r="X351" i="1" s="1"/>
  <c r="S280" i="1"/>
  <c r="W280" i="1" s="1"/>
  <c r="S90" i="1"/>
  <c r="W90" i="1" s="1"/>
  <c r="S139" i="1"/>
  <c r="W139" i="1" s="1"/>
  <c r="T229" i="1"/>
  <c r="X229" i="1" s="1"/>
  <c r="T99" i="1"/>
  <c r="X99" i="1" s="1"/>
  <c r="T356" i="1"/>
  <c r="X356" i="1" s="1"/>
  <c r="R316" i="1"/>
  <c r="V316" i="1" s="1"/>
  <c r="T175" i="1"/>
  <c r="X175" i="1" s="1"/>
  <c r="S103" i="1"/>
  <c r="W103" i="1" s="1"/>
  <c r="T37" i="1"/>
  <c r="X37" i="1" s="1"/>
  <c r="T282" i="1"/>
  <c r="X282" i="1" s="1"/>
  <c r="T264" i="1"/>
  <c r="X264" i="1" s="1"/>
  <c r="T31" i="1"/>
  <c r="X31" i="1" s="1"/>
  <c r="S156" i="1"/>
  <c r="W156" i="1" s="1"/>
  <c r="R282" i="1"/>
  <c r="V282" i="1" s="1"/>
  <c r="R270" i="1"/>
  <c r="V270" i="1" s="1"/>
  <c r="R354" i="1"/>
  <c r="V354" i="1" s="1"/>
  <c r="T181" i="1"/>
  <c r="X181" i="1" s="1"/>
  <c r="S336" i="1"/>
  <c r="W336" i="1" s="1"/>
  <c r="T227" i="1"/>
  <c r="X227" i="1" s="1"/>
  <c r="R229" i="1"/>
  <c r="V229" i="1" s="1"/>
  <c r="T126" i="1"/>
  <c r="X126" i="1" s="1"/>
  <c r="R99" i="1"/>
  <c r="V99" i="1" s="1"/>
  <c r="T349" i="1"/>
  <c r="X349" i="1" s="1"/>
  <c r="T36" i="1"/>
  <c r="X36" i="1" s="1"/>
  <c r="S291" i="1"/>
  <c r="W291" i="1" s="1"/>
  <c r="S317" i="1"/>
  <c r="W317" i="1" s="1"/>
  <c r="S242" i="1"/>
  <c r="W242" i="1" s="1"/>
  <c r="T334" i="1"/>
  <c r="X334" i="1" s="1"/>
  <c r="R18" i="1"/>
  <c r="V18" i="1" s="1"/>
  <c r="S149" i="1"/>
  <c r="W149" i="1" s="1"/>
  <c r="R58" i="1"/>
  <c r="V58" i="1" s="1"/>
  <c r="S254" i="1"/>
  <c r="W254" i="1" s="1"/>
  <c r="T113" i="1"/>
  <c r="X113" i="1" s="1"/>
  <c r="S131" i="1"/>
  <c r="W131" i="1" s="1"/>
  <c r="S275" i="1"/>
  <c r="W275" i="1" s="1"/>
  <c r="S89" i="1"/>
  <c r="W89" i="1" s="1"/>
  <c r="T53" i="1"/>
  <c r="X53" i="1" s="1"/>
  <c r="R286" i="1"/>
  <c r="V286" i="1" s="1"/>
  <c r="T296" i="1"/>
  <c r="X296" i="1" s="1"/>
  <c r="S155" i="1"/>
  <c r="W155" i="1" s="1"/>
  <c r="T28" i="1"/>
  <c r="X28" i="1" s="1"/>
  <c r="T15" i="1"/>
  <c r="X15" i="1" s="1"/>
  <c r="S183" i="1"/>
  <c r="W183" i="1" s="1"/>
  <c r="T327" i="1"/>
  <c r="X327" i="1" s="1"/>
  <c r="S257" i="1"/>
  <c r="W257" i="1" s="1"/>
  <c r="T299" i="1"/>
  <c r="X299" i="1" s="1"/>
  <c r="S159" i="1"/>
  <c r="W159" i="1" s="1"/>
  <c r="T189" i="1"/>
  <c r="X189" i="1" s="1"/>
  <c r="S190" i="1"/>
  <c r="W190" i="1" s="1"/>
  <c r="T230" i="1"/>
  <c r="X230" i="1" s="1"/>
  <c r="T70" i="1"/>
  <c r="X70" i="1" s="1"/>
  <c r="S171" i="1"/>
  <c r="W171" i="1" s="1"/>
  <c r="T332" i="1"/>
  <c r="X332" i="1" s="1"/>
  <c r="T173" i="1"/>
  <c r="X173" i="1" s="1"/>
  <c r="T159" i="1"/>
  <c r="X159" i="1" s="1"/>
  <c r="T141" i="1"/>
  <c r="X141" i="1" s="1"/>
  <c r="T295" i="1"/>
  <c r="X295" i="1" s="1"/>
  <c r="T106" i="1"/>
  <c r="X106" i="1" s="1"/>
  <c r="T95" i="1"/>
  <c r="X95" i="1" s="1"/>
  <c r="R234" i="1"/>
  <c r="V234" i="1" s="1"/>
  <c r="S101" i="1"/>
  <c r="W101" i="1" s="1"/>
  <c r="S360" i="1"/>
  <c r="W360" i="1" s="1"/>
  <c r="S9" i="1"/>
  <c r="W9" i="1" s="1"/>
  <c r="R249" i="1"/>
  <c r="V249" i="1" s="1"/>
  <c r="S229" i="1"/>
  <c r="W229" i="1" s="1"/>
  <c r="S281" i="1"/>
  <c r="W281" i="1" s="1"/>
  <c r="T20" i="1"/>
  <c r="X20" i="1" s="1"/>
  <c r="R156" i="1"/>
  <c r="V156" i="1" s="1"/>
  <c r="T294" i="1"/>
  <c r="X294" i="1" s="1"/>
  <c r="S28" i="1"/>
  <c r="W28" i="1" s="1"/>
  <c r="R300" i="1"/>
  <c r="V300" i="1" s="1"/>
  <c r="T298" i="1"/>
  <c r="X298" i="1" s="1"/>
  <c r="S11" i="1"/>
  <c r="W11" i="1" s="1"/>
  <c r="T76" i="1"/>
  <c r="X76" i="1" s="1"/>
  <c r="S285" i="1"/>
  <c r="W285" i="1" s="1"/>
  <c r="R13" i="1"/>
  <c r="V13" i="1" s="1"/>
  <c r="R119" i="1"/>
  <c r="V119" i="1" s="1"/>
  <c r="S35" i="1"/>
  <c r="W35" i="1" s="1"/>
  <c r="T59" i="1"/>
  <c r="X59" i="1" s="1"/>
  <c r="R46" i="1"/>
  <c r="V46" i="1" s="1"/>
  <c r="S358" i="1"/>
  <c r="W358" i="1" s="1"/>
  <c r="T224" i="1"/>
  <c r="X224" i="1" s="1"/>
  <c r="S230" i="1"/>
  <c r="W230" i="1" s="1"/>
  <c r="T112" i="1"/>
  <c r="X112" i="1" s="1"/>
  <c r="S255" i="1"/>
  <c r="W255" i="1" s="1"/>
  <c r="S199" i="1"/>
  <c r="W199" i="1" s="1"/>
  <c r="R236" i="1"/>
  <c r="V236" i="1" s="1"/>
  <c r="R143" i="1"/>
  <c r="V143" i="1" s="1"/>
  <c r="R32" i="1"/>
  <c r="V32" i="1" s="1"/>
  <c r="S250" i="1"/>
  <c r="W250" i="1" s="1"/>
  <c r="S253" i="1"/>
  <c r="W253" i="1" s="1"/>
  <c r="S274" i="1"/>
  <c r="W274" i="1" s="1"/>
  <c r="S187" i="1"/>
  <c r="W187" i="1" s="1"/>
  <c r="R139" i="1"/>
  <c r="V139" i="1" s="1"/>
  <c r="S125" i="1"/>
  <c r="W125" i="1" s="1"/>
  <c r="S102" i="1"/>
  <c r="W102" i="1" s="1"/>
  <c r="T285" i="1"/>
  <c r="X285" i="1" s="1"/>
  <c r="T13" i="1"/>
  <c r="X13" i="1" s="1"/>
  <c r="T71" i="1"/>
  <c r="X71" i="1" s="1"/>
  <c r="T61" i="1"/>
  <c r="X61" i="1" s="1"/>
  <c r="T272" i="1"/>
  <c r="X272" i="1" s="1"/>
  <c r="S216" i="1"/>
  <c r="W216" i="1" s="1"/>
  <c r="S345" i="1"/>
  <c r="W345" i="1" s="1"/>
  <c r="T11" i="1"/>
  <c r="X11" i="1" s="1"/>
  <c r="T97" i="1"/>
  <c r="X97" i="1" s="1"/>
  <c r="R154" i="1"/>
  <c r="V154" i="1" s="1"/>
  <c r="T30" i="1"/>
  <c r="X30" i="1" s="1"/>
  <c r="S192" i="1"/>
  <c r="W192" i="1" s="1"/>
  <c r="S23" i="1"/>
  <c r="W23" i="1" s="1"/>
  <c r="R6" i="1"/>
  <c r="V6" i="1" s="1"/>
  <c r="R318" i="1"/>
  <c r="V318" i="1" s="1"/>
  <c r="R310" i="1"/>
  <c r="V310" i="1" s="1"/>
  <c r="T258" i="1"/>
  <c r="X258" i="1" s="1"/>
  <c r="S104" i="1"/>
  <c r="W104" i="1" s="1"/>
  <c r="R181" i="1"/>
  <c r="V181" i="1" s="1"/>
  <c r="S70" i="1"/>
  <c r="W70" i="1" s="1"/>
  <c r="T191" i="1"/>
  <c r="X191" i="1" s="1"/>
  <c r="T273" i="1"/>
  <c r="X273" i="1" s="1"/>
  <c r="S298" i="1"/>
  <c r="W298" i="1" s="1"/>
  <c r="R197" i="1"/>
  <c r="V197" i="1" s="1"/>
  <c r="R193" i="1"/>
  <c r="V193" i="1" s="1"/>
  <c r="S21" i="1"/>
  <c r="W21" i="1" s="1"/>
  <c r="S29" i="1"/>
  <c r="W29" i="1" s="1"/>
  <c r="R160" i="1"/>
  <c r="V160" i="1" s="1"/>
  <c r="R112" i="1"/>
  <c r="V112" i="1" s="1"/>
  <c r="S283" i="1"/>
  <c r="W283" i="1" s="1"/>
  <c r="R118" i="1"/>
  <c r="V118" i="1" s="1"/>
  <c r="T150" i="1"/>
  <c r="X150" i="1" s="1"/>
  <c r="R276" i="1"/>
  <c r="V276" i="1" s="1"/>
  <c r="R349" i="1"/>
  <c r="V349" i="1" s="1"/>
  <c r="T35" i="1"/>
  <c r="X35" i="1" s="1"/>
  <c r="R116" i="1"/>
  <c r="V116" i="1" s="1"/>
  <c r="S196" i="1"/>
  <c r="W196" i="1" s="1"/>
  <c r="T325" i="1"/>
  <c r="X325" i="1" s="1"/>
  <c r="R305" i="1"/>
  <c r="V305" i="1" s="1"/>
  <c r="S322" i="1"/>
  <c r="W322" i="1" s="1"/>
  <c r="S289" i="1"/>
  <c r="W289" i="1" s="1"/>
  <c r="T343" i="1"/>
  <c r="X343" i="1" s="1"/>
  <c r="T263" i="1"/>
  <c r="X263" i="1" s="1"/>
  <c r="T25" i="1"/>
  <c r="X25" i="1" s="1"/>
  <c r="S335" i="1"/>
  <c r="W335" i="1" s="1"/>
  <c r="S34" i="1"/>
  <c r="W34" i="1" s="1"/>
  <c r="T183" i="1"/>
  <c r="X183" i="1" s="1"/>
  <c r="T182" i="1"/>
  <c r="X182" i="1" s="1"/>
  <c r="S219" i="1"/>
  <c r="W219" i="1" s="1"/>
  <c r="S117" i="1"/>
  <c r="W117" i="1" s="1"/>
  <c r="T232" i="1"/>
  <c r="X232" i="1" s="1"/>
  <c r="T75" i="1"/>
  <c r="X75" i="1" s="1"/>
  <c r="T193" i="1"/>
  <c r="X193" i="1" s="1"/>
  <c r="S188" i="1"/>
  <c r="W188" i="1" s="1"/>
  <c r="S208" i="1"/>
  <c r="W208" i="1" s="1"/>
  <c r="S12" i="1"/>
  <c r="W12" i="1" s="1"/>
  <c r="T338" i="1"/>
  <c r="X338" i="1" s="1"/>
  <c r="R149" i="1"/>
  <c r="V149" i="1" s="1"/>
  <c r="R192" i="1"/>
  <c r="V192" i="1" s="1"/>
  <c r="R23" i="1"/>
  <c r="V23" i="1" s="1"/>
  <c r="R49" i="1"/>
  <c r="V49" i="1" s="1"/>
  <c r="S6" i="1"/>
  <c r="W6" i="1" s="1"/>
  <c r="S318" i="1"/>
  <c r="W318" i="1" s="1"/>
  <c r="R254" i="1"/>
  <c r="V254" i="1" s="1"/>
  <c r="S54" i="1"/>
  <c r="W54" i="1" s="1"/>
  <c r="S113" i="1"/>
  <c r="W113" i="1" s="1"/>
  <c r="T221" i="1"/>
  <c r="X221" i="1" s="1"/>
  <c r="R131" i="1"/>
  <c r="V131" i="1" s="1"/>
  <c r="S5" i="1"/>
  <c r="W5" i="1" s="1"/>
  <c r="R271" i="1"/>
  <c r="V271" i="1" s="1"/>
  <c r="S107" i="1"/>
  <c r="W107" i="1" s="1"/>
  <c r="T262" i="1"/>
  <c r="X262" i="1" s="1"/>
  <c r="S292" i="1"/>
  <c r="W292" i="1" s="1"/>
  <c r="T89" i="1"/>
  <c r="X89" i="1" s="1"/>
  <c r="T290" i="1"/>
  <c r="X290" i="1" s="1"/>
  <c r="R298" i="1"/>
  <c r="V298" i="1" s="1"/>
  <c r="R53" i="1"/>
  <c r="V53" i="1" s="1"/>
  <c r="R164" i="1"/>
  <c r="V164" i="1" s="1"/>
  <c r="S193" i="1"/>
  <c r="W193" i="1" s="1"/>
  <c r="S286" i="1"/>
  <c r="W286" i="1" s="1"/>
  <c r="S151" i="1"/>
  <c r="W151" i="1" s="1"/>
  <c r="R29" i="1"/>
  <c r="V29" i="1" s="1"/>
  <c r="S359" i="1"/>
  <c r="W359" i="1" s="1"/>
  <c r="R296" i="1"/>
  <c r="V296" i="1" s="1"/>
  <c r="S265" i="1"/>
  <c r="W265" i="1" s="1"/>
  <c r="T283" i="1"/>
  <c r="X283" i="1" s="1"/>
  <c r="R155" i="1"/>
  <c r="V155" i="1" s="1"/>
  <c r="S118" i="1"/>
  <c r="W118" i="1" s="1"/>
  <c r="S223" i="1"/>
  <c r="W223" i="1" s="1"/>
  <c r="R313" i="1"/>
  <c r="V313" i="1" s="1"/>
  <c r="R259" i="1"/>
  <c r="V259" i="1" s="1"/>
  <c r="R355" i="1"/>
  <c r="V355" i="1" s="1"/>
  <c r="T361" i="1"/>
  <c r="X361" i="1" s="1"/>
  <c r="S116" i="1"/>
  <c r="W116" i="1" s="1"/>
  <c r="T145" i="1"/>
  <c r="X145" i="1" s="1"/>
  <c r="S172" i="1"/>
  <c r="W172" i="1" s="1"/>
  <c r="R8" i="1"/>
  <c r="V8" i="1" s="1"/>
  <c r="R122" i="1"/>
  <c r="V122" i="1" s="1"/>
  <c r="R322" i="1"/>
  <c r="V322" i="1" s="1"/>
  <c r="S315" i="1"/>
  <c r="W315" i="1" s="1"/>
  <c r="T81" i="1"/>
  <c r="X81" i="1" s="1"/>
  <c r="S319" i="1"/>
  <c r="W319" i="1" s="1"/>
  <c r="S163" i="1"/>
  <c r="W163" i="1" s="1"/>
  <c r="T317" i="1"/>
  <c r="X317" i="1" s="1"/>
  <c r="R335" i="1"/>
  <c r="V335" i="1" s="1"/>
  <c r="T362" i="1"/>
  <c r="X362" i="1" s="1"/>
  <c r="AA361" i="1" s="1"/>
  <c r="T63" i="1"/>
  <c r="X63" i="1" s="1"/>
  <c r="S237" i="1"/>
  <c r="W237" i="1" s="1"/>
  <c r="T123" i="1"/>
  <c r="X123" i="1" s="1"/>
  <c r="T206" i="1"/>
  <c r="X206" i="1" s="1"/>
  <c r="T218" i="1"/>
  <c r="X218" i="1" s="1"/>
  <c r="T322" i="1"/>
  <c r="X322" i="1" s="1"/>
  <c r="T357" i="1"/>
  <c r="X357" i="1" s="1"/>
  <c r="S260" i="1"/>
  <c r="W260" i="1" s="1"/>
  <c r="T83" i="1"/>
  <c r="X83" i="1" s="1"/>
  <c r="T127" i="1"/>
  <c r="X127" i="1" s="1"/>
  <c r="T248" i="1"/>
  <c r="X248" i="1" s="1"/>
  <c r="T174" i="1"/>
  <c r="X174" i="1" s="1"/>
  <c r="T22" i="1"/>
  <c r="X22" i="1" s="1"/>
  <c r="T188" i="1"/>
  <c r="X188" i="1" s="1"/>
  <c r="S185" i="1"/>
  <c r="W185" i="1" s="1"/>
  <c r="T323" i="1"/>
  <c r="X323" i="1" s="1"/>
  <c r="T318" i="1"/>
  <c r="X318" i="1" s="1"/>
  <c r="S136" i="1"/>
  <c r="W136" i="1" s="1"/>
  <c r="T280" i="1"/>
  <c r="X280" i="1" s="1"/>
  <c r="T236" i="1"/>
  <c r="X236" i="1" s="1"/>
  <c r="T266" i="1"/>
  <c r="X266" i="1" s="1"/>
  <c r="S97" i="1"/>
  <c r="W97" i="1" s="1"/>
  <c r="R64" i="1"/>
  <c r="V64" i="1" s="1"/>
  <c r="R5" i="1"/>
  <c r="V5" i="1" s="1"/>
  <c r="R74" i="1"/>
  <c r="V74" i="1" s="1"/>
  <c r="S24" i="1"/>
  <c r="W24" i="1" s="1"/>
  <c r="T220" i="1"/>
  <c r="X220" i="1" s="1"/>
  <c r="T164" i="1"/>
  <c r="X164" i="1" s="1"/>
  <c r="R174" i="1"/>
  <c r="V174" i="1" s="1"/>
  <c r="R141" i="1"/>
  <c r="V141" i="1" s="1"/>
  <c r="R151" i="1"/>
  <c r="V151" i="1" s="1"/>
  <c r="S114" i="1"/>
  <c r="W114" i="1" s="1"/>
  <c r="R359" i="1"/>
  <c r="V359" i="1" s="1"/>
  <c r="R111" i="1"/>
  <c r="V111" i="1" s="1"/>
  <c r="R265" i="1"/>
  <c r="V265" i="1" s="1"/>
  <c r="T24" i="1"/>
  <c r="X24" i="1" s="1"/>
  <c r="T155" i="1"/>
  <c r="X155" i="1" s="1"/>
  <c r="S79" i="1"/>
  <c r="W79" i="1" s="1"/>
  <c r="R223" i="1"/>
  <c r="V223" i="1" s="1"/>
  <c r="S313" i="1"/>
  <c r="W313" i="1" s="1"/>
  <c r="T259" i="1"/>
  <c r="X259" i="1" s="1"/>
  <c r="S355" i="1"/>
  <c r="W355" i="1" s="1"/>
  <c r="S63" i="1"/>
  <c r="W63" i="1" s="1"/>
  <c r="S346" i="1"/>
  <c r="W346" i="1" s="1"/>
  <c r="S16" i="1"/>
  <c r="W16" i="1" s="1"/>
  <c r="R172" i="1"/>
  <c r="V172" i="1" s="1"/>
  <c r="S8" i="1"/>
  <c r="W8" i="1" s="1"/>
  <c r="S122" i="1"/>
  <c r="W122" i="1" s="1"/>
  <c r="S320" i="1"/>
  <c r="W320" i="1" s="1"/>
  <c r="T333" i="1"/>
  <c r="X333" i="1" s="1"/>
  <c r="T100" i="1"/>
  <c r="X100" i="1" s="1"/>
  <c r="R10" i="1"/>
  <c r="V10" i="1" s="1"/>
  <c r="S14" i="1"/>
  <c r="W14" i="1" s="1"/>
  <c r="S200" i="1"/>
  <c r="W200" i="1" s="1"/>
  <c r="S182" i="1"/>
  <c r="W182" i="1" s="1"/>
  <c r="S55" i="1"/>
  <c r="W55" i="1" s="1"/>
  <c r="S7" i="1"/>
  <c r="W7" i="1" s="1"/>
  <c r="T341" i="1"/>
  <c r="X341" i="1" s="1"/>
  <c r="S43" i="1"/>
  <c r="W43" i="1" s="1"/>
  <c r="S333" i="1"/>
  <c r="W333" i="1" s="1"/>
  <c r="T225" i="1"/>
  <c r="X225" i="1" s="1"/>
  <c r="T62" i="1"/>
  <c r="X62" i="1" s="1"/>
  <c r="T16" i="1"/>
  <c r="X16" i="1" s="1"/>
  <c r="T148" i="1"/>
  <c r="X148" i="1" s="1"/>
  <c r="S40" i="1"/>
  <c r="W40" i="1" s="1"/>
  <c r="T50" i="1"/>
  <c r="X50" i="1" s="1"/>
  <c r="T344" i="1"/>
  <c r="X344" i="1" s="1"/>
  <c r="T84" i="1"/>
  <c r="X84" i="1" s="1"/>
  <c r="T203" i="1"/>
  <c r="X203" i="1" s="1"/>
  <c r="S213" i="1"/>
  <c r="W213" i="1" s="1"/>
  <c r="S332" i="1"/>
  <c r="W332" i="1" s="1"/>
  <c r="T250" i="1"/>
  <c r="X250" i="1" s="1"/>
  <c r="T69" i="1"/>
  <c r="X69" i="1" s="1"/>
  <c r="S161" i="1"/>
  <c r="W161" i="1" s="1"/>
  <c r="T154" i="1"/>
  <c r="X154" i="1" s="1"/>
  <c r="T160" i="1"/>
  <c r="X160" i="1" s="1"/>
  <c r="T90" i="1"/>
  <c r="X90" i="1" s="1"/>
  <c r="T238" i="1"/>
  <c r="X238" i="1" s="1"/>
  <c r="S220" i="1"/>
  <c r="W220" i="1" s="1"/>
  <c r="S271" i="1"/>
  <c r="W271" i="1" s="1"/>
  <c r="S205" i="1"/>
  <c r="W205" i="1" s="1"/>
  <c r="R60" i="1"/>
  <c r="V60" i="1" s="1"/>
  <c r="S64" i="1"/>
  <c r="W64" i="1" s="1"/>
  <c r="T101" i="1"/>
  <c r="X101" i="1" s="1"/>
  <c r="T5" i="1"/>
  <c r="X5" i="1" s="1"/>
  <c r="T74" i="1"/>
  <c r="X74" i="1" s="1"/>
  <c r="S17" i="1"/>
  <c r="W17" i="1" s="1"/>
  <c r="S106" i="1"/>
  <c r="W106" i="1" s="1"/>
  <c r="S268" i="1"/>
  <c r="W268" i="1" s="1"/>
  <c r="T304" i="1"/>
  <c r="X304" i="1" s="1"/>
  <c r="R210" i="1"/>
  <c r="V210" i="1" s="1"/>
  <c r="R114" i="1"/>
  <c r="V114" i="1" s="1"/>
  <c r="T359" i="1"/>
  <c r="X359" i="1" s="1"/>
  <c r="S111" i="1"/>
  <c r="W111" i="1" s="1"/>
  <c r="R217" i="1"/>
  <c r="V217" i="1" s="1"/>
  <c r="S312" i="1"/>
  <c r="W312" i="1" s="1"/>
  <c r="R162" i="1"/>
  <c r="V162" i="1" s="1"/>
  <c r="R79" i="1"/>
  <c r="V79" i="1" s="1"/>
  <c r="S235" i="1"/>
  <c r="W235" i="1" s="1"/>
  <c r="S38" i="1"/>
  <c r="W38" i="1" s="1"/>
  <c r="S259" i="1"/>
  <c r="W259" i="1" s="1"/>
  <c r="T355" i="1"/>
  <c r="X355" i="1" s="1"/>
  <c r="R225" i="1"/>
  <c r="V225" i="1" s="1"/>
  <c r="S82" i="1"/>
  <c r="W82" i="1" s="1"/>
  <c r="S243" i="1"/>
  <c r="W243" i="1" s="1"/>
  <c r="R167" i="1"/>
  <c r="V167" i="1" s="1"/>
  <c r="R279" i="1"/>
  <c r="V279" i="1" s="1"/>
  <c r="T58" i="1"/>
  <c r="X58" i="1" s="1"/>
  <c r="R320" i="1"/>
  <c r="V320" i="1" s="1"/>
  <c r="R350" i="1"/>
  <c r="V350" i="1" s="1"/>
  <c r="S22" i="1"/>
  <c r="W22" i="1" s="1"/>
  <c r="T39" i="1"/>
  <c r="X39" i="1" s="1"/>
  <c r="R14" i="1"/>
  <c r="V14" i="1" s="1"/>
  <c r="T312" i="1"/>
  <c r="X312" i="1" s="1"/>
  <c r="S67" i="1"/>
  <c r="W67" i="1" s="1"/>
  <c r="T23" i="1"/>
  <c r="X23" i="1" s="1"/>
  <c r="R7" i="1"/>
  <c r="V7" i="1" s="1"/>
  <c r="T289" i="1"/>
  <c r="X289" i="1" s="1"/>
  <c r="T352" i="1"/>
  <c r="X352" i="1" s="1"/>
  <c r="S33" i="1"/>
  <c r="W33" i="1" s="1"/>
  <c r="T38" i="1"/>
  <c r="X38" i="1" s="1"/>
  <c r="T57" i="1"/>
  <c r="X57" i="1" s="1"/>
  <c r="T117" i="1"/>
  <c r="X117" i="1" s="1"/>
  <c r="T219" i="1"/>
  <c r="X219" i="1" s="1"/>
  <c r="T43" i="1"/>
  <c r="X43" i="1" s="1"/>
  <c r="T91" i="1"/>
  <c r="X91" i="1" s="1"/>
  <c r="AA90" i="1" s="1"/>
  <c r="S189" i="1"/>
  <c r="W189" i="1" s="1"/>
  <c r="T168" i="1"/>
  <c r="X168" i="1" s="1"/>
  <c r="T79" i="1"/>
  <c r="X79" i="1" s="1"/>
  <c r="T233" i="1"/>
  <c r="X233" i="1" s="1"/>
  <c r="T72" i="1"/>
  <c r="X72" i="1" s="1"/>
  <c r="T302" i="1"/>
  <c r="X302" i="1" s="1"/>
  <c r="T93" i="1"/>
  <c r="X93" i="1" s="1"/>
  <c r="T143" i="1"/>
  <c r="X143" i="1" s="1"/>
  <c r="T197" i="1"/>
  <c r="X197" i="1" s="1"/>
  <c r="T246" i="1"/>
  <c r="X246" i="1" s="1"/>
  <c r="T122" i="1"/>
  <c r="X122" i="1" s="1"/>
  <c r="T14" i="1"/>
  <c r="X14" i="1" s="1"/>
  <c r="S60" i="1"/>
  <c r="W60" i="1" s="1"/>
  <c r="R89" i="1"/>
  <c r="V89" i="1" s="1"/>
  <c r="R266" i="1"/>
  <c r="V266" i="1" s="1"/>
  <c r="R228" i="1"/>
  <c r="V228" i="1" s="1"/>
  <c r="R202" i="1"/>
  <c r="V202" i="1" s="1"/>
  <c r="S342" i="1"/>
  <c r="W342" i="1" s="1"/>
  <c r="T85" i="1"/>
  <c r="X85" i="1" s="1"/>
  <c r="T222" i="1"/>
  <c r="X222" i="1" s="1"/>
  <c r="T66" i="1"/>
  <c r="X66" i="1" s="1"/>
  <c r="S228" i="1"/>
  <c r="W228" i="1" s="1"/>
  <c r="R306" i="1"/>
  <c r="V306" i="1" s="1"/>
  <c r="T77" i="1"/>
  <c r="X77" i="1" s="1"/>
  <c r="S158" i="1"/>
  <c r="W158" i="1" s="1"/>
  <c r="S302" i="1"/>
  <c r="W302" i="1" s="1"/>
  <c r="S84" i="1"/>
  <c r="W84" i="1" s="1"/>
  <c r="T114" i="1"/>
  <c r="X114" i="1" s="1"/>
  <c r="S217" i="1"/>
  <c r="W217" i="1" s="1"/>
  <c r="R87" i="1"/>
  <c r="V87" i="1" s="1"/>
  <c r="R307" i="1"/>
  <c r="V307" i="1" s="1"/>
  <c r="T243" i="1"/>
  <c r="X243" i="1" s="1"/>
  <c r="S341" i="1"/>
  <c r="W341" i="1" s="1"/>
  <c r="T226" i="1"/>
  <c r="X226" i="1" s="1"/>
  <c r="T138" i="1"/>
  <c r="X138" i="1" s="1"/>
  <c r="S269" i="1"/>
  <c r="W269" i="1" s="1"/>
  <c r="T86" i="1"/>
  <c r="X86" i="1" s="1"/>
  <c r="T211" i="1"/>
  <c r="X211" i="1" s="1"/>
  <c r="T200" i="1"/>
  <c r="X200" i="1" s="1"/>
  <c r="S231" i="1"/>
  <c r="W231" i="1" s="1"/>
  <c r="AA211" i="1" l="1"/>
  <c r="AA214" i="1"/>
  <c r="AC214" i="1" s="1"/>
  <c r="AA265" i="1"/>
  <c r="AC265" i="1" s="1"/>
  <c r="AA160" i="1"/>
  <c r="AC160" i="1" s="1"/>
  <c r="AA9" i="1"/>
  <c r="AC9" i="1" s="1"/>
  <c r="AA225" i="1"/>
  <c r="AC225" i="1" s="1"/>
  <c r="AA66" i="1"/>
  <c r="AC66" i="1" s="1"/>
  <c r="AA81" i="1"/>
  <c r="AC81" i="1" s="1"/>
  <c r="AA322" i="1"/>
  <c r="AC322" i="1" s="1"/>
  <c r="AA350" i="1"/>
  <c r="AC350" i="1" s="1"/>
  <c r="AA236" i="1"/>
  <c r="AC236" i="1" s="1"/>
  <c r="AA362" i="1"/>
  <c r="AC362" i="1" s="1"/>
  <c r="AA177" i="1"/>
  <c r="AC177" i="1" s="1"/>
  <c r="AA254" i="1"/>
  <c r="AC254" i="1" s="1"/>
  <c r="AA106" i="1"/>
  <c r="AC106" i="1" s="1"/>
  <c r="AA6" i="1"/>
  <c r="AC6" i="1" s="1"/>
  <c r="AA359" i="1"/>
  <c r="AC359" i="1" s="1"/>
  <c r="AA237" i="1"/>
  <c r="AC237" i="1" s="1"/>
  <c r="AA209" i="1"/>
  <c r="AC209" i="1" s="1"/>
  <c r="AA299" i="1"/>
  <c r="AC299" i="1" s="1"/>
  <c r="AA135" i="1"/>
  <c r="AC135" i="1" s="1"/>
  <c r="AA205" i="1"/>
  <c r="AC205" i="1" s="1"/>
  <c r="AA54" i="1"/>
  <c r="AC54" i="1" s="1"/>
  <c r="AA259" i="1"/>
  <c r="AC259" i="1" s="1"/>
  <c r="AA188" i="1"/>
  <c r="AC188" i="1" s="1"/>
  <c r="AA314" i="1"/>
  <c r="AC314" i="1" s="1"/>
  <c r="AA268" i="1"/>
  <c r="AC268" i="1" s="1"/>
  <c r="AA290" i="1"/>
  <c r="AC290" i="1" s="1"/>
  <c r="AA204" i="1"/>
  <c r="AC204" i="1" s="1"/>
  <c r="AA327" i="1"/>
  <c r="AC327" i="1" s="1"/>
  <c r="AA345" i="1"/>
  <c r="AC345" i="1" s="1"/>
  <c r="AA318" i="1"/>
  <c r="AC318" i="1" s="1"/>
  <c r="AA103" i="1"/>
  <c r="AC103" i="1" s="1"/>
  <c r="AA215" i="1"/>
  <c r="AC215" i="1" s="1"/>
  <c r="AA280" i="1"/>
  <c r="AC280" i="1" s="1"/>
  <c r="AA86" i="1"/>
  <c r="AC86" i="1" s="1"/>
  <c r="AA201" i="1"/>
  <c r="AC201" i="1" s="1"/>
  <c r="AA256" i="1"/>
  <c r="AC256" i="1" s="1"/>
  <c r="AA278" i="1"/>
  <c r="AC278" i="1" s="1"/>
  <c r="AA212" i="1"/>
  <c r="AC212" i="1" s="1"/>
  <c r="AA129" i="1"/>
  <c r="AC129" i="1" s="1"/>
  <c r="AA176" i="1"/>
  <c r="AC176" i="1" s="1"/>
  <c r="AA93" i="1"/>
  <c r="AC93" i="1" s="1"/>
  <c r="AA191" i="1"/>
  <c r="AC191" i="1" s="1"/>
  <c r="AA17" i="1"/>
  <c r="AC17" i="1" s="1"/>
  <c r="AA319" i="1"/>
  <c r="AC319" i="1" s="1"/>
  <c r="AA168" i="1"/>
  <c r="AC168" i="1" s="1"/>
  <c r="AA181" i="1"/>
  <c r="AC181" i="1" s="1"/>
  <c r="AA150" i="1"/>
  <c r="AC150" i="1" s="1"/>
  <c r="AA303" i="1"/>
  <c r="AC303" i="1" s="1"/>
  <c r="AA193" i="1"/>
  <c r="AC193" i="1" s="1"/>
  <c r="AA33" i="1"/>
  <c r="AC33" i="1" s="1"/>
  <c r="AA172" i="1"/>
  <c r="AC172" i="1" s="1"/>
  <c r="AA315" i="1"/>
  <c r="AC315" i="1" s="1"/>
  <c r="AA178" i="1"/>
  <c r="AC178" i="1" s="1"/>
  <c r="AA118" i="1"/>
  <c r="AC118" i="1" s="1"/>
  <c r="AA108" i="1"/>
  <c r="AC108" i="1" s="1"/>
  <c r="AA189" i="1"/>
  <c r="AC189" i="1" s="1"/>
  <c r="AA325" i="1"/>
  <c r="AC325" i="1" s="1"/>
  <c r="AA344" i="1"/>
  <c r="AC344" i="1" s="1"/>
  <c r="AA136" i="1"/>
  <c r="AC136" i="1" s="1"/>
  <c r="AA323" i="1"/>
  <c r="AC323" i="1" s="1"/>
  <c r="AA144" i="1"/>
  <c r="AC144" i="1" s="1"/>
  <c r="AA271" i="1"/>
  <c r="AC271" i="1" s="1"/>
  <c r="AA88" i="1"/>
  <c r="AC88" i="1" s="1"/>
  <c r="AA305" i="1"/>
  <c r="AC305" i="1" s="1"/>
  <c r="AA296" i="1"/>
  <c r="AC296" i="1" s="1"/>
  <c r="AA332" i="1"/>
  <c r="AC332" i="1" s="1"/>
  <c r="AA186" i="1"/>
  <c r="AC186" i="1" s="1"/>
  <c r="AA45" i="1"/>
  <c r="AC45" i="1" s="1"/>
  <c r="AA213" i="1"/>
  <c r="AC213" i="1" s="1"/>
  <c r="AA184" i="1"/>
  <c r="AC184" i="1" s="1"/>
  <c r="AA195" i="1"/>
  <c r="AC195" i="1" s="1"/>
  <c r="AA101" i="1"/>
  <c r="AC101" i="1" s="1"/>
  <c r="AA161" i="1"/>
  <c r="AC161" i="1" s="1"/>
  <c r="AA73" i="1"/>
  <c r="AC73" i="1" s="1"/>
  <c r="AA158" i="1"/>
  <c r="AC158" i="1" s="1"/>
  <c r="AA274" i="1"/>
  <c r="AC274" i="1" s="1"/>
  <c r="AA32" i="1"/>
  <c r="AC32" i="1" s="1"/>
  <c r="AA28" i="1"/>
  <c r="AC28" i="1" s="1"/>
  <c r="AA272" i="1"/>
  <c r="AC272" i="1" s="1"/>
  <c r="AA277" i="1"/>
  <c r="AC277" i="1" s="1"/>
  <c r="AA39" i="1"/>
  <c r="AC39" i="1" s="1"/>
  <c r="AA169" i="1"/>
  <c r="AC169" i="1" s="1"/>
  <c r="AA333" i="1"/>
  <c r="AC333" i="1" s="1"/>
  <c r="AA21" i="1"/>
  <c r="AC21" i="1" s="1"/>
  <c r="AA218" i="1"/>
  <c r="AC218" i="1" s="1"/>
  <c r="AA131" i="1"/>
  <c r="AC131" i="1" s="1"/>
  <c r="AA229" i="1"/>
  <c r="AC229" i="1" s="1"/>
  <c r="AA98" i="1"/>
  <c r="AC98" i="1" s="1"/>
  <c r="AA346" i="1"/>
  <c r="AC346" i="1" s="1"/>
  <c r="AA243" i="1"/>
  <c r="AC243" i="1" s="1"/>
  <c r="AA143" i="1"/>
  <c r="AC143" i="1" s="1"/>
  <c r="AA238" i="1"/>
  <c r="AC238" i="1" s="1"/>
  <c r="AA241" i="1"/>
  <c r="AC241" i="1" s="1"/>
  <c r="AA197" i="1"/>
  <c r="AC197" i="1" s="1"/>
  <c r="AA163" i="1"/>
  <c r="AC163" i="1" s="1"/>
  <c r="AA187" i="1"/>
  <c r="AC187" i="1" s="1"/>
  <c r="AA324" i="1"/>
  <c r="AC324" i="1" s="1"/>
  <c r="AA326" i="1"/>
  <c r="AC326" i="1" s="1"/>
  <c r="AA79" i="1"/>
  <c r="AC79" i="1" s="1"/>
  <c r="AA288" i="1"/>
  <c r="AC288" i="1" s="1"/>
  <c r="AA109" i="1"/>
  <c r="AC109" i="1" s="1"/>
  <c r="AA8" i="1"/>
  <c r="AC8" i="1" s="1"/>
  <c r="AA200" i="1"/>
  <c r="AC200" i="1" s="1"/>
  <c r="AA26" i="1"/>
  <c r="AC26" i="1" s="1"/>
  <c r="AA60" i="1"/>
  <c r="AC60" i="1" s="1"/>
  <c r="AA100" i="1"/>
  <c r="AC100" i="1" s="1"/>
  <c r="AA174" i="1"/>
  <c r="AC174" i="1" s="1"/>
  <c r="AA292" i="1"/>
  <c r="AC292" i="1" s="1"/>
  <c r="AA122" i="1"/>
  <c r="AC122" i="1" s="1"/>
  <c r="AA145" i="1"/>
  <c r="AC145" i="1" s="1"/>
  <c r="AA207" i="1"/>
  <c r="AC207" i="1" s="1"/>
  <c r="AA146" i="1"/>
  <c r="AC146" i="1" s="1"/>
  <c r="AA58" i="1"/>
  <c r="AC58" i="1" s="1"/>
  <c r="AA35" i="1"/>
  <c r="AC35" i="1" s="1"/>
  <c r="AA99" i="1"/>
  <c r="AC99" i="1" s="1"/>
  <c r="AA287" i="1"/>
  <c r="AC287" i="1" s="1"/>
  <c r="AA260" i="1"/>
  <c r="AC260" i="1" s="1"/>
  <c r="AA34" i="1"/>
  <c r="AC34" i="1" s="1"/>
  <c r="AA126" i="1"/>
  <c r="AC126" i="1" s="1"/>
  <c r="AA36" i="1"/>
  <c r="AC36" i="1" s="1"/>
  <c r="AA307" i="1"/>
  <c r="AC307" i="1" s="1"/>
  <c r="AA226" i="1"/>
  <c r="AC226" i="1" s="1"/>
  <c r="AA61" i="1"/>
  <c r="AC61" i="1" s="1"/>
  <c r="AA199" i="1"/>
  <c r="AC199" i="1" s="1"/>
  <c r="AA127" i="1"/>
  <c r="AC127" i="1" s="1"/>
  <c r="AA133" i="1"/>
  <c r="AC133" i="1" s="1"/>
  <c r="AA62" i="1"/>
  <c r="AC62" i="1" s="1"/>
  <c r="AA75" i="1"/>
  <c r="AC75" i="1" s="1"/>
  <c r="AA349" i="1"/>
  <c r="AC349" i="1" s="1"/>
  <c r="AA78" i="1"/>
  <c r="AC78" i="1" s="1"/>
  <c r="AA23" i="1"/>
  <c r="AC23" i="1" s="1"/>
  <c r="AA295" i="1"/>
  <c r="AC295" i="1" s="1"/>
  <c r="AA196" i="1"/>
  <c r="AC196" i="1" s="1"/>
  <c r="AA233" i="1"/>
  <c r="AC233" i="1" s="1"/>
  <c r="AA30" i="1"/>
  <c r="AC30" i="1" s="1"/>
  <c r="AA313" i="1"/>
  <c r="AC313" i="1" s="1"/>
  <c r="AA286" i="1"/>
  <c r="AC286" i="1" s="1"/>
  <c r="AA55" i="1"/>
  <c r="AC55" i="1" s="1"/>
  <c r="AA44" i="1"/>
  <c r="AC44" i="1" s="1"/>
  <c r="AA247" i="1"/>
  <c r="AC247" i="1" s="1"/>
  <c r="AA342" i="1"/>
  <c r="AC342" i="1" s="1"/>
  <c r="AA156" i="1"/>
  <c r="AC156" i="1" s="1"/>
  <c r="AA47" i="1"/>
  <c r="AC47" i="1" s="1"/>
  <c r="AA141" i="1"/>
  <c r="AC141" i="1" s="1"/>
  <c r="AA164" i="1"/>
  <c r="AC164" i="1" s="1"/>
  <c r="AA49" i="1"/>
  <c r="AC49" i="1" s="1"/>
  <c r="AA67" i="1"/>
  <c r="AC67" i="1" s="1"/>
  <c r="AA257" i="1"/>
  <c r="AC257" i="1" s="1"/>
  <c r="AA85" i="1"/>
  <c r="AC85" i="1" s="1"/>
  <c r="AA282" i="1"/>
  <c r="AC282" i="1" s="1"/>
  <c r="AA335" i="1"/>
  <c r="AC335" i="1" s="1"/>
  <c r="AA250" i="1"/>
  <c r="AC250" i="1" s="1"/>
  <c r="AA261" i="1"/>
  <c r="AC261" i="1" s="1"/>
  <c r="AA302" i="1"/>
  <c r="AC302" i="1" s="1"/>
  <c r="AA239" i="1"/>
  <c r="AC239" i="1" s="1"/>
  <c r="AA153" i="1"/>
  <c r="AC153" i="1" s="1"/>
  <c r="AA284" i="1"/>
  <c r="AC284" i="1" s="1"/>
  <c r="AA147" i="1"/>
  <c r="AC147" i="1" s="1"/>
  <c r="AA77" i="1"/>
  <c r="AC77" i="1" s="1"/>
  <c r="AA74" i="1"/>
  <c r="AC74" i="1" s="1"/>
  <c r="AA104" i="1"/>
  <c r="AC104" i="1" s="1"/>
  <c r="AA311" i="1"/>
  <c r="AC311" i="1" s="1"/>
  <c r="AA148" i="1"/>
  <c r="AC148" i="1" s="1"/>
  <c r="AA138" i="1"/>
  <c r="AC138" i="1" s="1"/>
  <c r="AA42" i="1"/>
  <c r="AC42" i="1" s="1"/>
  <c r="AA264" i="1"/>
  <c r="AC264" i="1" s="1"/>
  <c r="AA334" i="1"/>
  <c r="AC334" i="1" s="1"/>
  <c r="AA357" i="1"/>
  <c r="AC357" i="1" s="1"/>
  <c r="AA152" i="1"/>
  <c r="AC152" i="1" s="1"/>
  <c r="AA262" i="1"/>
  <c r="AC262" i="1" s="1"/>
  <c r="AA231" i="1"/>
  <c r="AC231" i="1" s="1"/>
  <c r="AA175" i="1"/>
  <c r="AC175" i="1" s="1"/>
  <c r="AA298" i="1"/>
  <c r="AC298" i="1" s="1"/>
  <c r="AA27" i="1"/>
  <c r="AC27" i="1" s="1"/>
  <c r="AA331" i="1"/>
  <c r="AC331" i="1" s="1"/>
  <c r="AA230" i="1"/>
  <c r="AC230" i="1" s="1"/>
  <c r="AA227" i="1"/>
  <c r="AC227" i="1" s="1"/>
  <c r="AA166" i="1"/>
  <c r="AC166" i="1" s="1"/>
  <c r="AA59" i="1"/>
  <c r="AC59" i="1" s="1"/>
  <c r="AA171" i="1"/>
  <c r="AC171" i="1" s="1"/>
  <c r="AA96" i="1"/>
  <c r="AC96" i="1" s="1"/>
  <c r="AA354" i="1"/>
  <c r="AC354" i="1" s="1"/>
  <c r="AA130" i="1"/>
  <c r="AC130" i="1" s="1"/>
  <c r="AA155" i="1"/>
  <c r="AC155" i="1" s="1"/>
  <c r="AA228" i="1"/>
  <c r="AC228" i="1" s="1"/>
  <c r="AA102" i="1"/>
  <c r="AC102" i="1" s="1"/>
  <c r="AA223" i="1"/>
  <c r="AC223" i="1" s="1"/>
  <c r="AA43" i="1"/>
  <c r="AC43" i="1" s="1"/>
  <c r="AA87" i="1"/>
  <c r="AC87" i="1" s="1"/>
  <c r="AA65" i="1"/>
  <c r="AC65" i="1" s="1"/>
  <c r="AA25" i="1"/>
  <c r="AC25" i="1" s="1"/>
  <c r="AA139" i="1"/>
  <c r="AC139" i="1" s="1"/>
  <c r="AA128" i="1"/>
  <c r="AC128" i="1" s="1"/>
  <c r="AA50" i="1"/>
  <c r="AC50" i="1" s="1"/>
  <c r="AA310" i="1"/>
  <c r="AC310" i="1" s="1"/>
  <c r="AA167" i="1"/>
  <c r="AC167" i="1" s="1"/>
  <c r="AA251" i="1"/>
  <c r="AC251" i="1" s="1"/>
  <c r="AA294" i="1"/>
  <c r="AC294" i="1" s="1"/>
  <c r="AA183" i="1"/>
  <c r="AC183" i="1" s="1"/>
  <c r="AA246" i="1"/>
  <c r="AC246" i="1" s="1"/>
  <c r="AA114" i="1"/>
  <c r="AC114" i="1" s="1"/>
  <c r="AA329" i="1"/>
  <c r="AC329" i="1" s="1"/>
  <c r="AA80" i="1"/>
  <c r="AC80" i="1" s="1"/>
  <c r="AA306" i="1"/>
  <c r="AC306" i="1" s="1"/>
  <c r="AA15" i="1"/>
  <c r="AC15" i="1" s="1"/>
  <c r="AA162" i="1"/>
  <c r="AC162" i="1" s="1"/>
  <c r="AA182" i="1"/>
  <c r="AC182" i="1" s="1"/>
  <c r="AA14" i="1"/>
  <c r="AC14" i="1" s="1"/>
  <c r="AA289" i="1"/>
  <c r="AC289" i="1" s="1"/>
  <c r="AA194" i="1"/>
  <c r="AC194" i="1" s="1"/>
  <c r="AA320" i="1"/>
  <c r="AC320" i="1" s="1"/>
  <c r="AA56" i="1"/>
  <c r="AC56" i="1" s="1"/>
  <c r="AA219" i="1"/>
  <c r="AC219" i="1" s="1"/>
  <c r="AA52" i="1"/>
  <c r="AC52" i="1" s="1"/>
  <c r="AA343" i="1"/>
  <c r="AC343" i="1" s="1"/>
  <c r="AA68" i="1"/>
  <c r="AC68" i="1" s="1"/>
  <c r="AA266" i="1"/>
  <c r="AC266" i="1" s="1"/>
  <c r="AA337" i="1"/>
  <c r="AC337" i="1" s="1"/>
  <c r="AA244" i="1"/>
  <c r="AC244" i="1" s="1"/>
  <c r="AA217" i="1"/>
  <c r="AC217" i="1" s="1"/>
  <c r="AA170" i="1"/>
  <c r="AC170" i="1" s="1"/>
  <c r="AA38" i="1"/>
  <c r="AC38" i="1" s="1"/>
  <c r="AA13" i="1"/>
  <c r="AC13" i="1" s="1"/>
  <c r="AA206" i="1"/>
  <c r="AC206" i="1" s="1"/>
  <c r="AA91" i="1"/>
  <c r="AC91" i="1" s="1"/>
  <c r="AA363" i="1"/>
  <c r="AC363" i="1" s="1"/>
  <c r="AA19" i="1"/>
  <c r="AC19" i="1" s="1"/>
  <c r="AA321" i="1"/>
  <c r="AC321" i="1" s="1"/>
  <c r="AA37" i="1"/>
  <c r="AC37" i="1" s="1"/>
  <c r="AA105" i="1"/>
  <c r="AC105" i="1" s="1"/>
  <c r="AA116" i="1"/>
  <c r="AC116" i="1" s="1"/>
  <c r="AA316" i="1"/>
  <c r="AC316" i="1" s="1"/>
  <c r="AA281" i="1"/>
  <c r="AC281" i="1" s="1"/>
  <c r="AA364" i="1"/>
  <c r="AC364" i="1" s="1"/>
  <c r="AA293" i="1"/>
  <c r="AC293" i="1" s="1"/>
  <c r="AA339" i="1"/>
  <c r="AC339" i="1" s="1"/>
  <c r="AA24" i="1"/>
  <c r="AC24" i="1" s="1"/>
  <c r="AA255" i="1"/>
  <c r="AC255" i="1" s="1"/>
  <c r="AA356" i="1"/>
  <c r="AC356" i="1" s="1"/>
  <c r="AA123" i="1"/>
  <c r="AC123" i="1" s="1"/>
  <c r="AA165" i="1"/>
  <c r="AC165" i="1" s="1"/>
  <c r="AA220" i="1"/>
  <c r="AC220" i="1" s="1"/>
  <c r="AA360" i="1"/>
  <c r="AC360" i="1" s="1"/>
  <c r="AA83" i="1"/>
  <c r="AC83" i="1" s="1"/>
  <c r="AA358" i="1"/>
  <c r="AC358" i="1" s="1"/>
  <c r="AA258" i="1"/>
  <c r="AC258" i="1" s="1"/>
  <c r="AA117" i="1"/>
  <c r="AC117" i="1" s="1"/>
  <c r="AA180" i="1"/>
  <c r="AC180" i="1" s="1"/>
  <c r="AA57" i="1"/>
  <c r="AC57" i="1" s="1"/>
  <c r="AA190" i="1"/>
  <c r="AC190" i="1" s="1"/>
  <c r="AA347" i="1"/>
  <c r="AC347" i="1" s="1"/>
  <c r="AA263" i="1"/>
  <c r="AC263" i="1" s="1"/>
  <c r="AA70" i="1"/>
  <c r="AC70" i="1" s="1"/>
  <c r="AA82" i="1"/>
  <c r="AC82" i="1" s="1"/>
  <c r="AA53" i="1"/>
  <c r="AC53" i="1" s="1"/>
  <c r="AA95" i="1"/>
  <c r="AC95" i="1" s="1"/>
  <c r="AA202" i="1"/>
  <c r="AC202" i="1" s="1"/>
  <c r="AA94" i="1"/>
  <c r="AC94" i="1" s="1"/>
  <c r="AA64" i="1"/>
  <c r="AC64" i="1" s="1"/>
  <c r="AA301" i="1"/>
  <c r="AC301" i="1" s="1"/>
  <c r="AA20" i="1"/>
  <c r="AC20" i="1" s="1"/>
  <c r="AA273" i="1"/>
  <c r="AC273" i="1" s="1"/>
  <c r="AA151" i="1"/>
  <c r="AC151" i="1" s="1"/>
  <c r="AA18" i="1"/>
  <c r="AC18" i="1" s="1"/>
  <c r="AA40" i="1"/>
  <c r="AC40" i="1" s="1"/>
  <c r="AA312" i="1"/>
  <c r="AC312" i="1" s="1"/>
  <c r="AA31" i="1"/>
  <c r="AC31" i="1" s="1"/>
  <c r="AA210" i="1"/>
  <c r="AC210" i="1" s="1"/>
  <c r="AA71" i="1"/>
  <c r="AC71" i="1" s="1"/>
  <c r="AA308" i="1"/>
  <c r="AC308" i="1" s="1"/>
  <c r="AA234" i="1"/>
  <c r="AC234" i="1" s="1"/>
  <c r="AA111" i="1"/>
  <c r="AC111" i="1" s="1"/>
  <c r="AA140" i="1"/>
  <c r="AC140" i="1" s="1"/>
  <c r="AA297" i="1"/>
  <c r="AC297" i="1" s="1"/>
  <c r="AA253" i="1"/>
  <c r="AC253" i="1" s="1"/>
  <c r="AA159" i="1"/>
  <c r="AC159" i="1" s="1"/>
  <c r="AA309" i="1"/>
  <c r="AC309" i="1" s="1"/>
  <c r="AA142" i="1"/>
  <c r="AC142" i="1" s="1"/>
  <c r="AA12" i="1"/>
  <c r="AC12" i="1" s="1"/>
  <c r="AA248" i="1"/>
  <c r="AC248" i="1" s="1"/>
  <c r="AA353" i="1"/>
  <c r="AC353" i="1" s="1"/>
  <c r="AA252" i="1"/>
  <c r="AC252" i="1" s="1"/>
  <c r="AA107" i="1"/>
  <c r="AC107" i="1" s="1"/>
  <c r="AA11" i="1"/>
  <c r="AC11" i="1" s="1"/>
  <c r="AA125" i="1"/>
  <c r="AC125" i="1" s="1"/>
  <c r="AA203" i="1"/>
  <c r="AC203" i="1" s="1"/>
  <c r="AA119" i="1"/>
  <c r="AC119" i="1" s="1"/>
  <c r="AA157" i="1"/>
  <c r="AC157" i="1" s="1"/>
  <c r="AA267" i="1"/>
  <c r="AC267" i="1" s="1"/>
  <c r="AA113" i="1"/>
  <c r="AC113" i="1" s="1"/>
  <c r="AA224" i="1"/>
  <c r="AC224" i="1" s="1"/>
  <c r="AA173" i="1"/>
  <c r="AC173" i="1" s="1"/>
  <c r="AA154" i="1"/>
  <c r="AC154" i="1" s="1"/>
  <c r="AA304" i="1"/>
  <c r="AC304" i="1" s="1"/>
  <c r="AA317" i="1"/>
  <c r="AC317" i="1" s="1"/>
  <c r="AA235" i="1"/>
  <c r="AC235" i="1" s="1"/>
  <c r="AA269" i="1"/>
  <c r="AC269" i="1" s="1"/>
  <c r="AA276" i="1"/>
  <c r="AC276" i="1" s="1"/>
  <c r="AA341" i="1"/>
  <c r="AC341" i="1" s="1"/>
  <c r="AA76" i="1"/>
  <c r="AC76" i="1" s="1"/>
  <c r="AA97" i="1"/>
  <c r="AC97" i="1" s="1"/>
  <c r="AA5" i="1"/>
  <c r="AC5" i="1" s="1"/>
  <c r="AA285" i="1"/>
  <c r="AC285" i="1" s="1"/>
  <c r="AA330" i="1"/>
  <c r="AC330" i="1" s="1"/>
  <c r="AA198" i="1"/>
  <c r="AC198" i="1" s="1"/>
  <c r="AA92" i="1"/>
  <c r="AC92" i="1" s="1"/>
  <c r="AA121" i="1"/>
  <c r="AC121" i="1" s="1"/>
  <c r="AA124" i="1"/>
  <c r="AC124" i="1" s="1"/>
  <c r="AA222" i="1"/>
  <c r="AC222" i="1" s="1"/>
  <c r="AA7" i="1"/>
  <c r="AC7" i="1" s="1"/>
  <c r="AA48" i="1"/>
  <c r="AC48" i="1" s="1"/>
  <c r="AA192" i="1"/>
  <c r="AC192" i="1" s="1"/>
  <c r="AA149" i="1"/>
  <c r="AC149" i="1" s="1"/>
  <c r="AA46" i="1"/>
  <c r="AC46" i="1" s="1"/>
  <c r="AA134" i="1"/>
  <c r="AC134" i="1" s="1"/>
  <c r="AA352" i="1"/>
  <c r="AC352" i="1" s="1"/>
  <c r="AA221" i="1"/>
  <c r="AC221" i="1" s="1"/>
  <c r="AA336" i="1"/>
  <c r="AC336" i="1" s="1"/>
  <c r="AA328" i="1"/>
  <c r="AC328" i="1" s="1"/>
  <c r="AA22" i="1"/>
  <c r="AC22" i="1" s="1"/>
  <c r="AA115" i="1"/>
  <c r="AC115" i="1" s="1"/>
  <c r="AA112" i="1"/>
  <c r="AC112" i="1" s="1"/>
  <c r="AA89" i="1"/>
  <c r="AC89" i="1" s="1"/>
  <c r="AA232" i="1"/>
  <c r="AC232" i="1" s="1"/>
  <c r="AA242" i="1"/>
  <c r="AC242" i="1" s="1"/>
  <c r="AA41" i="1"/>
  <c r="AC41" i="1" s="1"/>
  <c r="AA84" i="1"/>
  <c r="AC84" i="1" s="1"/>
  <c r="AA110" i="1"/>
  <c r="AC110" i="1" s="1"/>
  <c r="AA179" i="1"/>
  <c r="AC179" i="1" s="1"/>
  <c r="AA279" i="1"/>
  <c r="AC279" i="1" s="1"/>
  <c r="AA16" i="1"/>
  <c r="AC16" i="1" s="1"/>
  <c r="AA291" i="1"/>
  <c r="AC291" i="1" s="1"/>
  <c r="AA300" i="1"/>
  <c r="AC300" i="1" s="1"/>
  <c r="AA240" i="1"/>
  <c r="AC240" i="1" s="1"/>
  <c r="AA351" i="1"/>
  <c r="AC351" i="1" s="1"/>
  <c r="AA51" i="1"/>
  <c r="AC51" i="1" s="1"/>
  <c r="AA245" i="1"/>
  <c r="AC245" i="1" s="1"/>
  <c r="AA137" i="1"/>
  <c r="AC137" i="1" s="1"/>
  <c r="AA270" i="1"/>
  <c r="AC270" i="1" s="1"/>
  <c r="AA348" i="1"/>
  <c r="AC348" i="1" s="1"/>
  <c r="AA216" i="1"/>
  <c r="AC216" i="1" s="1"/>
  <c r="AA63" i="1"/>
  <c r="AC63" i="1" s="1"/>
  <c r="AA275" i="1"/>
  <c r="AC275" i="1" s="1"/>
  <c r="AA69" i="1"/>
  <c r="AC69" i="1" s="1"/>
  <c r="AA249" i="1"/>
  <c r="AC249" i="1" s="1"/>
  <c r="AA29" i="1"/>
  <c r="AC29" i="1" s="1"/>
  <c r="AA10" i="1"/>
  <c r="AC10" i="1" s="1"/>
  <c r="AA340" i="1"/>
  <c r="AC340" i="1" s="1"/>
  <c r="AA132" i="1"/>
  <c r="AC132" i="1" s="1"/>
  <c r="AC283" i="1"/>
  <c r="AA355" i="1"/>
  <c r="AC355" i="1" s="1"/>
  <c r="AA72" i="1"/>
  <c r="AC72" i="1" s="1"/>
  <c r="AA208" i="1"/>
  <c r="AC208" i="1" s="1"/>
  <c r="AC361" i="1"/>
  <c r="AC211" i="1"/>
  <c r="AC120" i="1"/>
  <c r="AC90" i="1"/>
  <c r="AC185" i="1"/>
  <c r="AC338" i="1"/>
</calcChain>
</file>

<file path=xl/sharedStrings.xml><?xml version="1.0" encoding="utf-8"?>
<sst xmlns="http://schemas.openxmlformats.org/spreadsheetml/2006/main" count="44" uniqueCount="33">
  <si>
    <t>c</t>
  </si>
  <si>
    <t>m/s</t>
  </si>
  <si>
    <t>d1</t>
  </si>
  <si>
    <t>d2</t>
  </si>
  <si>
    <t>d3</t>
  </si>
  <si>
    <t>m</t>
  </si>
  <si>
    <t>hoek°</t>
  </si>
  <si>
    <t>hoek rad</t>
  </si>
  <si>
    <t>Freq</t>
  </si>
  <si>
    <t>Hz</t>
  </si>
  <si>
    <t>a1</t>
  </si>
  <si>
    <t>a2</t>
  </si>
  <si>
    <t>a3</t>
  </si>
  <si>
    <t>c1</t>
  </si>
  <si>
    <t>c2</t>
  </si>
  <si>
    <t>c3</t>
  </si>
  <si>
    <t>cumulatief</t>
  </si>
  <si>
    <t>tijd afgelegd</t>
  </si>
  <si>
    <t>t1</t>
  </si>
  <si>
    <t>t2</t>
  </si>
  <si>
    <t>t3</t>
  </si>
  <si>
    <t>seconden</t>
  </si>
  <si>
    <t>indv. Afstand</t>
  </si>
  <si>
    <t>faseverschil</t>
  </si>
  <si>
    <t>ϕ1</t>
  </si>
  <si>
    <t>ϕ2</t>
  </si>
  <si>
    <t>ϕ3</t>
  </si>
  <si>
    <t>rad</t>
  </si>
  <si>
    <t>amplitude</t>
  </si>
  <si>
    <t>A</t>
  </si>
  <si>
    <t>Alog</t>
  </si>
  <si>
    <t>Frequentie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</si>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</sst>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26085739282589676"/>
          <c:y val="0.17562329621674314"/>
          <c:w val="0.50050743657042873"/>
          <c:h val="0.78933089760381203"/>
        </c:manualLayout>
      </c:layout>
      <c:radarChart>
        <c:radarStyle val="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Sheet1!$H$5:$H$365</c:f>
              <c:numCache>
                <c:formatCode>General</c:formatCode>
                <c:ptCount val="361"/>
                <c:pt idx="0">
                  <c:v>0</c:v>
                </c:pt>
                <c:pt idx="1">
                  <c:v>1.7453292519943295E-2</c:v>
                </c:pt>
                <c:pt idx="2">
                  <c:v>3.4906585039886591E-2</c:v>
                </c:pt>
                <c:pt idx="3">
                  <c:v>5.235987755982989E-2</c:v>
                </c:pt>
                <c:pt idx="4">
                  <c:v>6.9813170079773182E-2</c:v>
                </c:pt>
                <c:pt idx="5">
                  <c:v>8.7266462599716474E-2</c:v>
                </c:pt>
                <c:pt idx="6">
                  <c:v>0.10471975511965978</c:v>
                </c:pt>
                <c:pt idx="7">
                  <c:v>0.12217304763960307</c:v>
                </c:pt>
                <c:pt idx="8">
                  <c:v>0.13962634015954636</c:v>
                </c:pt>
                <c:pt idx="9">
                  <c:v>0.15707963267948966</c:v>
                </c:pt>
                <c:pt idx="10">
                  <c:v>0.17453292519943295</c:v>
                </c:pt>
                <c:pt idx="11">
                  <c:v>0.19198621771937624</c:v>
                </c:pt>
                <c:pt idx="12">
                  <c:v>0.20943951023931956</c:v>
                </c:pt>
                <c:pt idx="13">
                  <c:v>0.22689280275926285</c:v>
                </c:pt>
                <c:pt idx="14">
                  <c:v>0.24434609527920614</c:v>
                </c:pt>
                <c:pt idx="15">
                  <c:v>0.26179938779914941</c:v>
                </c:pt>
                <c:pt idx="16">
                  <c:v>0.27925268031909273</c:v>
                </c:pt>
                <c:pt idx="17">
                  <c:v>0.29670597283903605</c:v>
                </c:pt>
                <c:pt idx="18">
                  <c:v>0.31415926535897931</c:v>
                </c:pt>
                <c:pt idx="19">
                  <c:v>0.33161255787892263</c:v>
                </c:pt>
                <c:pt idx="20">
                  <c:v>0.3490658503988659</c:v>
                </c:pt>
                <c:pt idx="21">
                  <c:v>0.36651914291880922</c:v>
                </c:pt>
                <c:pt idx="22">
                  <c:v>0.38397243543875248</c:v>
                </c:pt>
                <c:pt idx="23">
                  <c:v>0.4014257279586958</c:v>
                </c:pt>
                <c:pt idx="24">
                  <c:v>0.41887902047863912</c:v>
                </c:pt>
                <c:pt idx="25">
                  <c:v>0.43633231299858238</c:v>
                </c:pt>
                <c:pt idx="26">
                  <c:v>0.4537856055185257</c:v>
                </c:pt>
                <c:pt idx="27">
                  <c:v>0.47123889803846897</c:v>
                </c:pt>
                <c:pt idx="28">
                  <c:v>0.48869219055841229</c:v>
                </c:pt>
                <c:pt idx="29">
                  <c:v>0.50614548307835561</c:v>
                </c:pt>
                <c:pt idx="30">
                  <c:v>0.52359877559829882</c:v>
                </c:pt>
                <c:pt idx="31">
                  <c:v>0.54105206811824214</c:v>
                </c:pt>
                <c:pt idx="32">
                  <c:v>0.55850536063818546</c:v>
                </c:pt>
                <c:pt idx="33">
                  <c:v>0.57595865315812877</c:v>
                </c:pt>
                <c:pt idx="34">
                  <c:v>0.59341194567807209</c:v>
                </c:pt>
                <c:pt idx="35">
                  <c:v>0.6108652381980153</c:v>
                </c:pt>
                <c:pt idx="36">
                  <c:v>0.62831853071795862</c:v>
                </c:pt>
                <c:pt idx="37">
                  <c:v>0.64577182323790194</c:v>
                </c:pt>
                <c:pt idx="38">
                  <c:v>0.66322511575784526</c:v>
                </c:pt>
                <c:pt idx="39">
                  <c:v>0.68067840827778847</c:v>
                </c:pt>
                <c:pt idx="40">
                  <c:v>0.69813170079773179</c:v>
                </c:pt>
                <c:pt idx="41">
                  <c:v>0.71558499331767511</c:v>
                </c:pt>
                <c:pt idx="42">
                  <c:v>0.73303828583761843</c:v>
                </c:pt>
                <c:pt idx="43">
                  <c:v>0.75049157835756175</c:v>
                </c:pt>
                <c:pt idx="44">
                  <c:v>0.76794487087750496</c:v>
                </c:pt>
                <c:pt idx="45">
                  <c:v>0.78539816339744828</c:v>
                </c:pt>
                <c:pt idx="46">
                  <c:v>0.8028514559173916</c:v>
                </c:pt>
                <c:pt idx="47">
                  <c:v>0.82030474843733492</c:v>
                </c:pt>
                <c:pt idx="48">
                  <c:v>0.83775804095727824</c:v>
                </c:pt>
                <c:pt idx="49">
                  <c:v>0.85521133347722145</c:v>
                </c:pt>
                <c:pt idx="50">
                  <c:v>0.87266462599716477</c:v>
                </c:pt>
                <c:pt idx="51">
                  <c:v>0.89011791851710809</c:v>
                </c:pt>
                <c:pt idx="52">
                  <c:v>0.90757121103705141</c:v>
                </c:pt>
                <c:pt idx="53">
                  <c:v>0.92502450355699462</c:v>
                </c:pt>
                <c:pt idx="54">
                  <c:v>0.94247779607693793</c:v>
                </c:pt>
                <c:pt idx="55">
                  <c:v>0.95993108859688125</c:v>
                </c:pt>
                <c:pt idx="56">
                  <c:v>0.97738438111682457</c:v>
                </c:pt>
                <c:pt idx="57">
                  <c:v>0.99483767363676789</c:v>
                </c:pt>
                <c:pt idx="58">
                  <c:v>1.0122909661567112</c:v>
                </c:pt>
                <c:pt idx="59">
                  <c:v>1.0297442586766545</c:v>
                </c:pt>
                <c:pt idx="60">
                  <c:v>1.0471975511965976</c:v>
                </c:pt>
                <c:pt idx="61">
                  <c:v>1.064650843716541</c:v>
                </c:pt>
                <c:pt idx="62">
                  <c:v>1.0821041362364843</c:v>
                </c:pt>
                <c:pt idx="63">
                  <c:v>1.0995574287564276</c:v>
                </c:pt>
                <c:pt idx="64">
                  <c:v>1.1170107212763709</c:v>
                </c:pt>
                <c:pt idx="65">
                  <c:v>1.1344640137963142</c:v>
                </c:pt>
                <c:pt idx="66">
                  <c:v>1.1519173063162575</c:v>
                </c:pt>
                <c:pt idx="67">
                  <c:v>1.1693705988362009</c:v>
                </c:pt>
                <c:pt idx="68">
                  <c:v>1.1868238913561442</c:v>
                </c:pt>
                <c:pt idx="69">
                  <c:v>1.2042771838760873</c:v>
                </c:pt>
                <c:pt idx="70">
                  <c:v>1.2217304763960306</c:v>
                </c:pt>
                <c:pt idx="71">
                  <c:v>1.2391837689159739</c:v>
                </c:pt>
                <c:pt idx="72">
                  <c:v>1.2566370614359172</c:v>
                </c:pt>
                <c:pt idx="73">
                  <c:v>1.2740903539558606</c:v>
                </c:pt>
                <c:pt idx="74">
                  <c:v>1.2915436464758039</c:v>
                </c:pt>
                <c:pt idx="75">
                  <c:v>1.3089969389957472</c:v>
                </c:pt>
                <c:pt idx="76">
                  <c:v>1.3264502315156905</c:v>
                </c:pt>
                <c:pt idx="77">
                  <c:v>1.3439035240356338</c:v>
                </c:pt>
                <c:pt idx="78">
                  <c:v>1.3613568165555769</c:v>
                </c:pt>
                <c:pt idx="79">
                  <c:v>1.3788101090755203</c:v>
                </c:pt>
                <c:pt idx="80">
                  <c:v>1.3962634015954636</c:v>
                </c:pt>
                <c:pt idx="81">
                  <c:v>1.4137166941154069</c:v>
                </c:pt>
                <c:pt idx="82">
                  <c:v>1.4311699866353502</c:v>
                </c:pt>
                <c:pt idx="83">
                  <c:v>1.4486232791552935</c:v>
                </c:pt>
                <c:pt idx="84">
                  <c:v>1.4660765716752369</c:v>
                </c:pt>
                <c:pt idx="85">
                  <c:v>1.4835298641951802</c:v>
                </c:pt>
                <c:pt idx="86">
                  <c:v>1.5009831567151235</c:v>
                </c:pt>
                <c:pt idx="87">
                  <c:v>1.5184364492350666</c:v>
                </c:pt>
                <c:pt idx="88">
                  <c:v>1.5358897417550099</c:v>
                </c:pt>
                <c:pt idx="89">
                  <c:v>1.5533430342749532</c:v>
                </c:pt>
                <c:pt idx="90">
                  <c:v>1.5707963267948966</c:v>
                </c:pt>
                <c:pt idx="91">
                  <c:v>1.5882496193148399</c:v>
                </c:pt>
                <c:pt idx="92">
                  <c:v>1.6057029118347832</c:v>
                </c:pt>
                <c:pt idx="93">
                  <c:v>1.6231562043547265</c:v>
                </c:pt>
                <c:pt idx="94">
                  <c:v>1.6406094968746698</c:v>
                </c:pt>
                <c:pt idx="95">
                  <c:v>1.6580627893946132</c:v>
                </c:pt>
                <c:pt idx="96">
                  <c:v>1.6755160819145565</c:v>
                </c:pt>
                <c:pt idx="97">
                  <c:v>1.6929693744344996</c:v>
                </c:pt>
                <c:pt idx="98">
                  <c:v>1.7104226669544429</c:v>
                </c:pt>
                <c:pt idx="99">
                  <c:v>1.7278759594743862</c:v>
                </c:pt>
                <c:pt idx="100">
                  <c:v>1.7453292519943295</c:v>
                </c:pt>
                <c:pt idx="101">
                  <c:v>1.7627825445142729</c:v>
                </c:pt>
                <c:pt idx="102">
                  <c:v>1.7802358370342162</c:v>
                </c:pt>
                <c:pt idx="103">
                  <c:v>1.7976891295541595</c:v>
                </c:pt>
                <c:pt idx="104">
                  <c:v>1.8151424220741028</c:v>
                </c:pt>
                <c:pt idx="105">
                  <c:v>1.8325957145940461</c:v>
                </c:pt>
                <c:pt idx="106">
                  <c:v>1.8500490071139892</c:v>
                </c:pt>
                <c:pt idx="107">
                  <c:v>1.8675022996339325</c:v>
                </c:pt>
                <c:pt idx="108">
                  <c:v>1.8849555921538759</c:v>
                </c:pt>
                <c:pt idx="109">
                  <c:v>1.9024088846738192</c:v>
                </c:pt>
                <c:pt idx="110">
                  <c:v>1.9198621771937625</c:v>
                </c:pt>
                <c:pt idx="111">
                  <c:v>1.9373154697137058</c:v>
                </c:pt>
                <c:pt idx="112">
                  <c:v>1.9547687622336491</c:v>
                </c:pt>
                <c:pt idx="113">
                  <c:v>1.9722220547535925</c:v>
                </c:pt>
                <c:pt idx="114">
                  <c:v>1.9896753472735358</c:v>
                </c:pt>
                <c:pt idx="115">
                  <c:v>2.0071286397934789</c:v>
                </c:pt>
                <c:pt idx="116">
                  <c:v>2.0245819323134224</c:v>
                </c:pt>
                <c:pt idx="117">
                  <c:v>2.0420352248333655</c:v>
                </c:pt>
                <c:pt idx="118">
                  <c:v>2.0594885173533091</c:v>
                </c:pt>
                <c:pt idx="119">
                  <c:v>2.0769418098732522</c:v>
                </c:pt>
                <c:pt idx="120">
                  <c:v>2.0943951023931953</c:v>
                </c:pt>
                <c:pt idx="121">
                  <c:v>2.1118483949131388</c:v>
                </c:pt>
                <c:pt idx="122">
                  <c:v>2.1293016874330819</c:v>
                </c:pt>
                <c:pt idx="123">
                  <c:v>2.1467549799530254</c:v>
                </c:pt>
                <c:pt idx="124">
                  <c:v>2.1642082724729685</c:v>
                </c:pt>
                <c:pt idx="125">
                  <c:v>2.1816615649929121</c:v>
                </c:pt>
                <c:pt idx="126">
                  <c:v>2.1991148575128552</c:v>
                </c:pt>
                <c:pt idx="127">
                  <c:v>2.2165681500327987</c:v>
                </c:pt>
                <c:pt idx="128">
                  <c:v>2.2340214425527418</c:v>
                </c:pt>
                <c:pt idx="129">
                  <c:v>2.2514747350726849</c:v>
                </c:pt>
                <c:pt idx="130">
                  <c:v>2.2689280275926285</c:v>
                </c:pt>
                <c:pt idx="131">
                  <c:v>2.2863813201125716</c:v>
                </c:pt>
                <c:pt idx="132">
                  <c:v>2.3038346126325151</c:v>
                </c:pt>
                <c:pt idx="133">
                  <c:v>2.3212879051524582</c:v>
                </c:pt>
                <c:pt idx="134">
                  <c:v>2.3387411976724017</c:v>
                </c:pt>
                <c:pt idx="135">
                  <c:v>2.3561944901923448</c:v>
                </c:pt>
                <c:pt idx="136">
                  <c:v>2.3736477827122884</c:v>
                </c:pt>
                <c:pt idx="137">
                  <c:v>2.3911010752322315</c:v>
                </c:pt>
                <c:pt idx="138">
                  <c:v>2.4085543677521746</c:v>
                </c:pt>
                <c:pt idx="139">
                  <c:v>2.4260076602721181</c:v>
                </c:pt>
                <c:pt idx="140">
                  <c:v>2.4434609527920612</c:v>
                </c:pt>
                <c:pt idx="141">
                  <c:v>2.4609142453120048</c:v>
                </c:pt>
                <c:pt idx="142">
                  <c:v>2.4783675378319479</c:v>
                </c:pt>
                <c:pt idx="143">
                  <c:v>2.4958208303518914</c:v>
                </c:pt>
                <c:pt idx="144">
                  <c:v>2.5132741228718345</c:v>
                </c:pt>
                <c:pt idx="145">
                  <c:v>2.530727415391778</c:v>
                </c:pt>
                <c:pt idx="146">
                  <c:v>2.5481807079117211</c:v>
                </c:pt>
                <c:pt idx="147">
                  <c:v>2.5656340004316642</c:v>
                </c:pt>
                <c:pt idx="148">
                  <c:v>2.5830872929516078</c:v>
                </c:pt>
                <c:pt idx="149">
                  <c:v>2.6005405854715509</c:v>
                </c:pt>
                <c:pt idx="150">
                  <c:v>2.6179938779914944</c:v>
                </c:pt>
                <c:pt idx="151">
                  <c:v>2.6354471705114375</c:v>
                </c:pt>
                <c:pt idx="152">
                  <c:v>2.6529004630313811</c:v>
                </c:pt>
                <c:pt idx="153">
                  <c:v>2.6703537555513241</c:v>
                </c:pt>
                <c:pt idx="154">
                  <c:v>2.6878070480712677</c:v>
                </c:pt>
                <c:pt idx="155">
                  <c:v>2.7052603405912108</c:v>
                </c:pt>
                <c:pt idx="156">
                  <c:v>2.7227136331111539</c:v>
                </c:pt>
                <c:pt idx="157">
                  <c:v>2.7401669256310974</c:v>
                </c:pt>
                <c:pt idx="158">
                  <c:v>2.7576202181510405</c:v>
                </c:pt>
                <c:pt idx="159">
                  <c:v>2.7750735106709841</c:v>
                </c:pt>
                <c:pt idx="160">
                  <c:v>2.7925268031909272</c:v>
                </c:pt>
                <c:pt idx="161">
                  <c:v>2.8099800957108707</c:v>
                </c:pt>
                <c:pt idx="162">
                  <c:v>2.8274333882308138</c:v>
                </c:pt>
                <c:pt idx="163">
                  <c:v>2.8448866807507573</c:v>
                </c:pt>
                <c:pt idx="164">
                  <c:v>2.8623399732707004</c:v>
                </c:pt>
                <c:pt idx="165">
                  <c:v>2.8797932657906435</c:v>
                </c:pt>
                <c:pt idx="166">
                  <c:v>2.8972465583105871</c:v>
                </c:pt>
                <c:pt idx="167">
                  <c:v>2.9146998508305302</c:v>
                </c:pt>
                <c:pt idx="168">
                  <c:v>2.9321531433504737</c:v>
                </c:pt>
                <c:pt idx="169">
                  <c:v>2.9496064358704168</c:v>
                </c:pt>
                <c:pt idx="170">
                  <c:v>2.9670597283903604</c:v>
                </c:pt>
                <c:pt idx="171">
                  <c:v>2.9845130209103035</c:v>
                </c:pt>
                <c:pt idx="172">
                  <c:v>3.001966313430247</c:v>
                </c:pt>
                <c:pt idx="173">
                  <c:v>3.0194196059501901</c:v>
                </c:pt>
                <c:pt idx="174">
                  <c:v>3.0368728984701332</c:v>
                </c:pt>
                <c:pt idx="175">
                  <c:v>3.0543261909900767</c:v>
                </c:pt>
                <c:pt idx="176">
                  <c:v>3.0717794835100198</c:v>
                </c:pt>
                <c:pt idx="177">
                  <c:v>3.0892327760299634</c:v>
                </c:pt>
                <c:pt idx="178">
                  <c:v>3.1066860685499065</c:v>
                </c:pt>
                <c:pt idx="179">
                  <c:v>3.12413936106985</c:v>
                </c:pt>
                <c:pt idx="180">
                  <c:v>3.1415926535897931</c:v>
                </c:pt>
                <c:pt idx="181">
                  <c:v>3.1590459461097367</c:v>
                </c:pt>
                <c:pt idx="182">
                  <c:v>3.1764992386296798</c:v>
                </c:pt>
                <c:pt idx="183">
                  <c:v>3.1939525311496229</c:v>
                </c:pt>
                <c:pt idx="184">
                  <c:v>3.2114058236695664</c:v>
                </c:pt>
                <c:pt idx="185">
                  <c:v>3.2288591161895095</c:v>
                </c:pt>
                <c:pt idx="186">
                  <c:v>3.246312408709453</c:v>
                </c:pt>
                <c:pt idx="187">
                  <c:v>3.2637657012293961</c:v>
                </c:pt>
                <c:pt idx="188">
                  <c:v>3.2812189937493397</c:v>
                </c:pt>
                <c:pt idx="189">
                  <c:v>3.2986722862692828</c:v>
                </c:pt>
                <c:pt idx="190">
                  <c:v>3.3161255787892263</c:v>
                </c:pt>
                <c:pt idx="191">
                  <c:v>3.3335788713091694</c:v>
                </c:pt>
                <c:pt idx="192">
                  <c:v>3.351032163829113</c:v>
                </c:pt>
                <c:pt idx="193">
                  <c:v>3.3684854563490561</c:v>
                </c:pt>
                <c:pt idx="194">
                  <c:v>3.3859387488689991</c:v>
                </c:pt>
                <c:pt idx="195">
                  <c:v>3.4033920413889427</c:v>
                </c:pt>
                <c:pt idx="196">
                  <c:v>3.4208453339088858</c:v>
                </c:pt>
                <c:pt idx="197">
                  <c:v>3.4382986264288293</c:v>
                </c:pt>
                <c:pt idx="198">
                  <c:v>3.4557519189487724</c:v>
                </c:pt>
                <c:pt idx="199">
                  <c:v>3.473205211468716</c:v>
                </c:pt>
                <c:pt idx="200">
                  <c:v>3.4906585039886591</c:v>
                </c:pt>
                <c:pt idx="201">
                  <c:v>3.5081117965086026</c:v>
                </c:pt>
                <c:pt idx="202">
                  <c:v>3.5255650890285457</c:v>
                </c:pt>
                <c:pt idx="203">
                  <c:v>3.5430183815484888</c:v>
                </c:pt>
                <c:pt idx="204">
                  <c:v>3.5604716740684323</c:v>
                </c:pt>
                <c:pt idx="205">
                  <c:v>3.5779249665883754</c:v>
                </c:pt>
                <c:pt idx="206">
                  <c:v>3.595378259108319</c:v>
                </c:pt>
                <c:pt idx="207">
                  <c:v>3.6128315516282621</c:v>
                </c:pt>
                <c:pt idx="208">
                  <c:v>3.6302848441482056</c:v>
                </c:pt>
                <c:pt idx="209">
                  <c:v>3.6477381366681487</c:v>
                </c:pt>
                <c:pt idx="210">
                  <c:v>3.6651914291880923</c:v>
                </c:pt>
                <c:pt idx="211">
                  <c:v>3.6826447217080354</c:v>
                </c:pt>
                <c:pt idx="212">
                  <c:v>3.7000980142279785</c:v>
                </c:pt>
                <c:pt idx="213">
                  <c:v>3.717551306747922</c:v>
                </c:pt>
                <c:pt idx="214">
                  <c:v>3.7350045992678651</c:v>
                </c:pt>
                <c:pt idx="215">
                  <c:v>3.7524578917878086</c:v>
                </c:pt>
                <c:pt idx="216">
                  <c:v>3.7699111843077517</c:v>
                </c:pt>
                <c:pt idx="217">
                  <c:v>3.7873644768276953</c:v>
                </c:pt>
                <c:pt idx="218">
                  <c:v>3.8048177693476384</c:v>
                </c:pt>
                <c:pt idx="219">
                  <c:v>3.8222710618675819</c:v>
                </c:pt>
                <c:pt idx="220">
                  <c:v>3.839724354387525</c:v>
                </c:pt>
                <c:pt idx="221">
                  <c:v>3.8571776469074681</c:v>
                </c:pt>
                <c:pt idx="222">
                  <c:v>3.8746309394274117</c:v>
                </c:pt>
                <c:pt idx="223">
                  <c:v>3.8920842319473548</c:v>
                </c:pt>
                <c:pt idx="224">
                  <c:v>3.9095375244672983</c:v>
                </c:pt>
                <c:pt idx="225">
                  <c:v>3.9269908169872414</c:v>
                </c:pt>
                <c:pt idx="226">
                  <c:v>3.9444441095071849</c:v>
                </c:pt>
                <c:pt idx="227">
                  <c:v>3.961897402027128</c:v>
                </c:pt>
                <c:pt idx="228">
                  <c:v>3.9793506945470716</c:v>
                </c:pt>
                <c:pt idx="229">
                  <c:v>3.9968039870670147</c:v>
                </c:pt>
                <c:pt idx="230">
                  <c:v>4.0142572795869578</c:v>
                </c:pt>
                <c:pt idx="231">
                  <c:v>4.0317105721069009</c:v>
                </c:pt>
                <c:pt idx="232">
                  <c:v>4.0491638646268449</c:v>
                </c:pt>
                <c:pt idx="233">
                  <c:v>4.066617157146788</c:v>
                </c:pt>
                <c:pt idx="234">
                  <c:v>4.0840704496667311</c:v>
                </c:pt>
                <c:pt idx="235">
                  <c:v>4.1015237421866741</c:v>
                </c:pt>
                <c:pt idx="236">
                  <c:v>4.1189770347066181</c:v>
                </c:pt>
                <c:pt idx="237">
                  <c:v>4.1364303272265612</c:v>
                </c:pt>
                <c:pt idx="238">
                  <c:v>4.1538836197465043</c:v>
                </c:pt>
                <c:pt idx="239">
                  <c:v>4.1713369122664474</c:v>
                </c:pt>
                <c:pt idx="240">
                  <c:v>4.1887902047863905</c:v>
                </c:pt>
                <c:pt idx="241">
                  <c:v>4.2062434973063345</c:v>
                </c:pt>
                <c:pt idx="242">
                  <c:v>4.2236967898262776</c:v>
                </c:pt>
                <c:pt idx="243">
                  <c:v>4.2411500823462207</c:v>
                </c:pt>
                <c:pt idx="244">
                  <c:v>4.2586033748661638</c:v>
                </c:pt>
                <c:pt idx="245">
                  <c:v>4.2760566673861078</c:v>
                </c:pt>
                <c:pt idx="246">
                  <c:v>4.2935099599060509</c:v>
                </c:pt>
                <c:pt idx="247">
                  <c:v>4.310963252425994</c:v>
                </c:pt>
                <c:pt idx="248">
                  <c:v>4.3284165449459371</c:v>
                </c:pt>
                <c:pt idx="249">
                  <c:v>4.3458698374658802</c:v>
                </c:pt>
                <c:pt idx="250">
                  <c:v>4.3633231299858242</c:v>
                </c:pt>
                <c:pt idx="251">
                  <c:v>4.3807764225057673</c:v>
                </c:pt>
                <c:pt idx="252">
                  <c:v>4.3982297150257104</c:v>
                </c:pt>
                <c:pt idx="253">
                  <c:v>4.4156830075456535</c:v>
                </c:pt>
                <c:pt idx="254">
                  <c:v>4.4331363000655974</c:v>
                </c:pt>
                <c:pt idx="255">
                  <c:v>4.4505895925855405</c:v>
                </c:pt>
                <c:pt idx="256">
                  <c:v>4.4680428851054836</c:v>
                </c:pt>
                <c:pt idx="257">
                  <c:v>4.4854961776254267</c:v>
                </c:pt>
                <c:pt idx="258">
                  <c:v>4.5029494701453698</c:v>
                </c:pt>
                <c:pt idx="259">
                  <c:v>4.5204027626653138</c:v>
                </c:pt>
                <c:pt idx="260">
                  <c:v>4.5378560551852569</c:v>
                </c:pt>
                <c:pt idx="261">
                  <c:v>4.5553093477052</c:v>
                </c:pt>
                <c:pt idx="262">
                  <c:v>4.5727626402251431</c:v>
                </c:pt>
                <c:pt idx="263">
                  <c:v>4.5902159327450871</c:v>
                </c:pt>
                <c:pt idx="264">
                  <c:v>4.6076692252650302</c:v>
                </c:pt>
                <c:pt idx="265">
                  <c:v>4.6251225177849733</c:v>
                </c:pt>
                <c:pt idx="266">
                  <c:v>4.6425758103049164</c:v>
                </c:pt>
                <c:pt idx="267">
                  <c:v>4.6600291028248595</c:v>
                </c:pt>
                <c:pt idx="268">
                  <c:v>4.6774823953448035</c:v>
                </c:pt>
                <c:pt idx="269">
                  <c:v>4.6949356878647466</c:v>
                </c:pt>
                <c:pt idx="270">
                  <c:v>4.7123889803846897</c:v>
                </c:pt>
                <c:pt idx="271">
                  <c:v>4.7298422729046328</c:v>
                </c:pt>
                <c:pt idx="272">
                  <c:v>4.7472955654245768</c:v>
                </c:pt>
                <c:pt idx="273">
                  <c:v>4.7647488579445199</c:v>
                </c:pt>
                <c:pt idx="274">
                  <c:v>4.782202150464463</c:v>
                </c:pt>
                <c:pt idx="275">
                  <c:v>4.7996554429844061</c:v>
                </c:pt>
                <c:pt idx="276">
                  <c:v>4.8171087355043491</c:v>
                </c:pt>
                <c:pt idx="277">
                  <c:v>4.8345620280242931</c:v>
                </c:pt>
                <c:pt idx="278">
                  <c:v>4.8520153205442362</c:v>
                </c:pt>
                <c:pt idx="279">
                  <c:v>4.8694686130641793</c:v>
                </c:pt>
                <c:pt idx="280">
                  <c:v>4.8869219055841224</c:v>
                </c:pt>
                <c:pt idx="281">
                  <c:v>4.9043751981040664</c:v>
                </c:pt>
                <c:pt idx="282">
                  <c:v>4.9218284906240095</c:v>
                </c:pt>
                <c:pt idx="283">
                  <c:v>4.9392817831439526</c:v>
                </c:pt>
                <c:pt idx="284">
                  <c:v>4.9567350756638957</c:v>
                </c:pt>
                <c:pt idx="285">
                  <c:v>4.9741883681838388</c:v>
                </c:pt>
                <c:pt idx="286">
                  <c:v>4.9916416607037828</c:v>
                </c:pt>
                <c:pt idx="287">
                  <c:v>5.0090949532237259</c:v>
                </c:pt>
                <c:pt idx="288">
                  <c:v>5.026548245743669</c:v>
                </c:pt>
                <c:pt idx="289">
                  <c:v>5.0440015382636121</c:v>
                </c:pt>
                <c:pt idx="290">
                  <c:v>5.0614548307835561</c:v>
                </c:pt>
                <c:pt idx="291">
                  <c:v>5.0789081233034992</c:v>
                </c:pt>
                <c:pt idx="292">
                  <c:v>5.0963614158234423</c:v>
                </c:pt>
                <c:pt idx="293">
                  <c:v>5.1138147083433854</c:v>
                </c:pt>
                <c:pt idx="294">
                  <c:v>5.1312680008633285</c:v>
                </c:pt>
                <c:pt idx="295">
                  <c:v>5.1487212933832724</c:v>
                </c:pt>
                <c:pt idx="296">
                  <c:v>5.1661745859032155</c:v>
                </c:pt>
                <c:pt idx="297">
                  <c:v>5.1836278784231586</c:v>
                </c:pt>
                <c:pt idx="298">
                  <c:v>5.2010811709431017</c:v>
                </c:pt>
                <c:pt idx="299">
                  <c:v>5.2185344634630457</c:v>
                </c:pt>
                <c:pt idx="300">
                  <c:v>5.2359877559829888</c:v>
                </c:pt>
                <c:pt idx="301">
                  <c:v>5.2534410485029319</c:v>
                </c:pt>
                <c:pt idx="302">
                  <c:v>5.270894341022875</c:v>
                </c:pt>
                <c:pt idx="303">
                  <c:v>5.2883476335428181</c:v>
                </c:pt>
                <c:pt idx="304">
                  <c:v>5.3058009260627621</c:v>
                </c:pt>
                <c:pt idx="305">
                  <c:v>5.3232542185827052</c:v>
                </c:pt>
                <c:pt idx="306">
                  <c:v>5.3407075111026483</c:v>
                </c:pt>
                <c:pt idx="307">
                  <c:v>5.3581608036225914</c:v>
                </c:pt>
                <c:pt idx="308">
                  <c:v>5.3756140961425354</c:v>
                </c:pt>
                <c:pt idx="309">
                  <c:v>5.3930673886624785</c:v>
                </c:pt>
                <c:pt idx="310">
                  <c:v>5.4105206811824216</c:v>
                </c:pt>
                <c:pt idx="311">
                  <c:v>5.4279739737023647</c:v>
                </c:pt>
                <c:pt idx="312">
                  <c:v>5.4454272662223078</c:v>
                </c:pt>
                <c:pt idx="313">
                  <c:v>5.4628805587422518</c:v>
                </c:pt>
                <c:pt idx="314">
                  <c:v>5.4803338512621949</c:v>
                </c:pt>
                <c:pt idx="315">
                  <c:v>5.497787143782138</c:v>
                </c:pt>
                <c:pt idx="316">
                  <c:v>5.5152404363020811</c:v>
                </c:pt>
                <c:pt idx="317">
                  <c:v>5.532693728822025</c:v>
                </c:pt>
                <c:pt idx="318">
                  <c:v>5.5501470213419681</c:v>
                </c:pt>
                <c:pt idx="319">
                  <c:v>5.5676003138619112</c:v>
                </c:pt>
                <c:pt idx="320">
                  <c:v>5.5850536063818543</c:v>
                </c:pt>
                <c:pt idx="321">
                  <c:v>5.6025068989017974</c:v>
                </c:pt>
                <c:pt idx="322">
                  <c:v>5.6199601914217414</c:v>
                </c:pt>
                <c:pt idx="323">
                  <c:v>5.6374134839416845</c:v>
                </c:pt>
                <c:pt idx="324">
                  <c:v>5.6548667764616276</c:v>
                </c:pt>
                <c:pt idx="325">
                  <c:v>5.6723200689815707</c:v>
                </c:pt>
                <c:pt idx="326">
                  <c:v>5.6897733615015147</c:v>
                </c:pt>
                <c:pt idx="327">
                  <c:v>5.7072266540214578</c:v>
                </c:pt>
                <c:pt idx="328">
                  <c:v>5.7246799465414009</c:v>
                </c:pt>
                <c:pt idx="329">
                  <c:v>5.742133239061344</c:v>
                </c:pt>
                <c:pt idx="330">
                  <c:v>5.7595865315812871</c:v>
                </c:pt>
                <c:pt idx="331">
                  <c:v>5.7770398241012311</c:v>
                </c:pt>
                <c:pt idx="332">
                  <c:v>5.7944931166211742</c:v>
                </c:pt>
                <c:pt idx="333">
                  <c:v>5.8119464091411173</c:v>
                </c:pt>
                <c:pt idx="334">
                  <c:v>5.8293997016610604</c:v>
                </c:pt>
                <c:pt idx="335">
                  <c:v>5.8468529941810043</c:v>
                </c:pt>
                <c:pt idx="336">
                  <c:v>5.8643062867009474</c:v>
                </c:pt>
                <c:pt idx="337">
                  <c:v>5.8817595792208905</c:v>
                </c:pt>
                <c:pt idx="338">
                  <c:v>5.8992128717408336</c:v>
                </c:pt>
                <c:pt idx="339">
                  <c:v>5.9166661642607767</c:v>
                </c:pt>
                <c:pt idx="340">
                  <c:v>5.9341194567807207</c:v>
                </c:pt>
                <c:pt idx="341">
                  <c:v>5.9515727493006638</c:v>
                </c:pt>
                <c:pt idx="342">
                  <c:v>5.9690260418206069</c:v>
                </c:pt>
                <c:pt idx="343">
                  <c:v>5.98647933434055</c:v>
                </c:pt>
                <c:pt idx="344">
                  <c:v>6.003932626860494</c:v>
                </c:pt>
                <c:pt idx="345">
                  <c:v>6.0213859193804371</c:v>
                </c:pt>
                <c:pt idx="346">
                  <c:v>6.0388392119003802</c:v>
                </c:pt>
                <c:pt idx="347">
                  <c:v>6.0562925044203233</c:v>
                </c:pt>
                <c:pt idx="348">
                  <c:v>6.0737457969402664</c:v>
                </c:pt>
                <c:pt idx="349">
                  <c:v>6.0911990894602104</c:v>
                </c:pt>
                <c:pt idx="350">
                  <c:v>6.1086523819801535</c:v>
                </c:pt>
                <c:pt idx="351">
                  <c:v>6.1261056745000966</c:v>
                </c:pt>
                <c:pt idx="352">
                  <c:v>6.1435589670200397</c:v>
                </c:pt>
                <c:pt idx="353">
                  <c:v>6.1610122595399837</c:v>
                </c:pt>
                <c:pt idx="354">
                  <c:v>6.1784655520599268</c:v>
                </c:pt>
                <c:pt idx="355">
                  <c:v>6.1959188445798699</c:v>
                </c:pt>
                <c:pt idx="356">
                  <c:v>6.213372137099813</c:v>
                </c:pt>
                <c:pt idx="357">
                  <c:v>6.2308254296197561</c:v>
                </c:pt>
                <c:pt idx="358">
                  <c:v>6.2482787221397</c:v>
                </c:pt>
                <c:pt idx="359">
                  <c:v>6.2657320146596431</c:v>
                </c:pt>
                <c:pt idx="360">
                  <c:v>6.2831853071795862</c:v>
                </c:pt>
              </c:numCache>
            </c:numRef>
          </c:cat>
          <c:val>
            <c:numRef>
              <c:f>Sheet1!$J$5:$J$365</c:f>
              <c:numCache>
                <c:formatCode>General</c:formatCode>
                <c:ptCount val="361"/>
                <c:pt idx="0">
                  <c:v>0</c:v>
                </c:pt>
                <c:pt idx="1">
                  <c:v>4.3631016093208783E-4</c:v>
                </c:pt>
                <c:pt idx="2">
                  <c:v>8.7248741756252429E-4</c:v>
                </c:pt>
                <c:pt idx="3">
                  <c:v>1.308398906073596E-3</c:v>
                </c:pt>
                <c:pt idx="4">
                  <c:v>1.7439118436031326E-3</c:v>
                </c:pt>
                <c:pt idx="5">
                  <c:v>2.1788935686914541E-3</c:v>
                </c:pt>
                <c:pt idx="6">
                  <c:v>2.6132115816913369E-3</c:v>
                </c:pt>
                <c:pt idx="7">
                  <c:v>3.0467335851286871E-3</c:v>
                </c:pt>
                <c:pt idx="8">
                  <c:v>3.4793275240016363E-3</c:v>
                </c:pt>
                <c:pt idx="9">
                  <c:v>3.9108616260057722E-3</c:v>
                </c:pt>
                <c:pt idx="10">
                  <c:v>4.3412044416732583E-3</c:v>
                </c:pt>
                <c:pt idx="11">
                  <c:v>4.7702248844136205E-3</c:v>
                </c:pt>
                <c:pt idx="12">
                  <c:v>5.1977922704439837E-3</c:v>
                </c:pt>
                <c:pt idx="13">
                  <c:v>5.6237763585966251E-3</c:v>
                </c:pt>
                <c:pt idx="14">
                  <c:v>6.0480473899916934E-3</c:v>
                </c:pt>
                <c:pt idx="15">
                  <c:v>6.4704761275630185E-3</c:v>
                </c:pt>
                <c:pt idx="16">
                  <c:v>6.8909338954249791E-3</c:v>
                </c:pt>
                <c:pt idx="17">
                  <c:v>7.3092926180684196E-3</c:v>
                </c:pt>
                <c:pt idx="18">
                  <c:v>7.7254248593736849E-3</c:v>
                </c:pt>
                <c:pt idx="19">
                  <c:v>8.1392038614289171E-3</c:v>
                </c:pt>
                <c:pt idx="20">
                  <c:v>8.5505035831417182E-3</c:v>
                </c:pt>
                <c:pt idx="21">
                  <c:v>8.9591987386325074E-3</c:v>
                </c:pt>
                <c:pt idx="22">
                  <c:v>9.3651648353978E-3</c:v>
                </c:pt>
                <c:pt idx="23">
                  <c:v>9.768278212231845E-3</c:v>
                </c:pt>
                <c:pt idx="24">
                  <c:v>1.0168416076895006E-2</c:v>
                </c:pt>
                <c:pt idx="25">
                  <c:v>1.0565456543517487E-2</c:v>
                </c:pt>
                <c:pt idx="26">
                  <c:v>1.0959278669726936E-2</c:v>
                </c:pt>
                <c:pt idx="27">
                  <c:v>1.1349762493488669E-2</c:v>
                </c:pt>
                <c:pt idx="28">
                  <c:v>1.1736789069647272E-2</c:v>
                </c:pt>
                <c:pt idx="29">
                  <c:v>1.2120240506158427E-2</c:v>
                </c:pt>
                <c:pt idx="30">
                  <c:v>1.2499999999999999E-2</c:v>
                </c:pt>
                <c:pt idx="31">
                  <c:v>1.2875951872751354E-2</c:v>
                </c:pt>
                <c:pt idx="32">
                  <c:v>1.3247981605830123E-2</c:v>
                </c:pt>
                <c:pt idx="33">
                  <c:v>1.3615975875375677E-2</c:v>
                </c:pt>
                <c:pt idx="34">
                  <c:v>1.3979822586768673E-2</c:v>
                </c:pt>
                <c:pt idx="35">
                  <c:v>1.4339410908776152E-2</c:v>
                </c:pt>
                <c:pt idx="36">
                  <c:v>1.4694631307311828E-2</c:v>
                </c:pt>
                <c:pt idx="37">
                  <c:v>1.5045375578801208E-2</c:v>
                </c:pt>
                <c:pt idx="38">
                  <c:v>1.5391536883141458E-2</c:v>
                </c:pt>
                <c:pt idx="39">
                  <c:v>1.5733009776245935E-2</c:v>
                </c:pt>
                <c:pt idx="40">
                  <c:v>1.6069690242163481E-2</c:v>
                </c:pt>
                <c:pt idx="41">
                  <c:v>1.6401475724762683E-2</c:v>
                </c:pt>
                <c:pt idx="42">
                  <c:v>1.6728265158971457E-2</c:v>
                </c:pt>
                <c:pt idx="43">
                  <c:v>1.7049959001562462E-2</c:v>
                </c:pt>
                <c:pt idx="44">
                  <c:v>1.7366459261474933E-2</c:v>
                </c:pt>
                <c:pt idx="45">
                  <c:v>1.7677669529663688E-2</c:v>
                </c:pt>
                <c:pt idx="46">
                  <c:v>1.7983495008466278E-2</c:v>
                </c:pt>
                <c:pt idx="47">
                  <c:v>1.8283842540479264E-2</c:v>
                </c:pt>
                <c:pt idx="48">
                  <c:v>1.8578620636934856E-2</c:v>
                </c:pt>
                <c:pt idx="49">
                  <c:v>1.8867739505569303E-2</c:v>
                </c:pt>
                <c:pt idx="50">
                  <c:v>1.9151111077974452E-2</c:v>
                </c:pt>
                <c:pt idx="51">
                  <c:v>1.9428649036424273E-2</c:v>
                </c:pt>
                <c:pt idx="52">
                  <c:v>1.9700268840168053E-2</c:v>
                </c:pt>
                <c:pt idx="53">
                  <c:v>1.9965887751182323E-2</c:v>
                </c:pt>
                <c:pt idx="54">
                  <c:v>2.0225424859373689E-2</c:v>
                </c:pt>
                <c:pt idx="55">
                  <c:v>2.0478801107224796E-2</c:v>
                </c:pt>
                <c:pt idx="56">
                  <c:v>2.0725939313876045E-2</c:v>
                </c:pt>
                <c:pt idx="57">
                  <c:v>2.0966764198635603E-2</c:v>
                </c:pt>
                <c:pt idx="58">
                  <c:v>2.120120240391065E-2</c:v>
                </c:pt>
                <c:pt idx="59">
                  <c:v>2.1429182517552811E-2</c:v>
                </c:pt>
                <c:pt idx="60">
                  <c:v>2.1650635094610966E-2</c:v>
                </c:pt>
                <c:pt idx="61">
                  <c:v>2.1865492678484894E-2</c:v>
                </c:pt>
                <c:pt idx="62">
                  <c:v>2.2073689821473175E-2</c:v>
                </c:pt>
                <c:pt idx="63">
                  <c:v>2.2275163104709197E-2</c:v>
                </c:pt>
                <c:pt idx="64">
                  <c:v>2.2469851157479178E-2</c:v>
                </c:pt>
                <c:pt idx="65">
                  <c:v>2.2657694675916249E-2</c:v>
                </c:pt>
                <c:pt idx="66">
                  <c:v>2.2838636441065024E-2</c:v>
                </c:pt>
                <c:pt idx="67">
                  <c:v>2.3012621336311011E-2</c:v>
                </c:pt>
                <c:pt idx="68">
                  <c:v>2.3179596364169688E-2</c:v>
                </c:pt>
                <c:pt idx="69">
                  <c:v>2.3339510662430046E-2</c:v>
                </c:pt>
                <c:pt idx="70">
                  <c:v>2.349231551964771E-2</c:v>
                </c:pt>
                <c:pt idx="71">
                  <c:v>2.3637964389982918E-2</c:v>
                </c:pt>
                <c:pt idx="72">
                  <c:v>2.3776412907378839E-2</c:v>
                </c:pt>
                <c:pt idx="73">
                  <c:v>2.3907618899075889E-2</c:v>
                </c:pt>
                <c:pt idx="74">
                  <c:v>2.4031542398457974E-2</c:v>
                </c:pt>
                <c:pt idx="75">
                  <c:v>2.414814565722671E-2</c:v>
                </c:pt>
                <c:pt idx="76">
                  <c:v>2.4257393156899912E-2</c:v>
                </c:pt>
                <c:pt idx="77">
                  <c:v>2.4359251619630883E-2</c:v>
                </c:pt>
                <c:pt idx="78">
                  <c:v>2.4453690018345142E-2</c:v>
                </c:pt>
                <c:pt idx="79">
                  <c:v>2.4540679586191601E-2</c:v>
                </c:pt>
                <c:pt idx="80">
                  <c:v>2.4620193825305201E-2</c:v>
                </c:pt>
                <c:pt idx="81">
                  <c:v>2.4692208514878446E-2</c:v>
                </c:pt>
                <c:pt idx="82">
                  <c:v>2.4756701718539262E-2</c:v>
                </c:pt>
                <c:pt idx="83">
                  <c:v>2.481365379103305E-2</c:v>
                </c:pt>
                <c:pt idx="84">
                  <c:v>2.4863047384206832E-2</c:v>
                </c:pt>
                <c:pt idx="85">
                  <c:v>2.4904867452293641E-2</c:v>
                </c:pt>
                <c:pt idx="86">
                  <c:v>2.4939101256495608E-2</c:v>
                </c:pt>
                <c:pt idx="87">
                  <c:v>2.4965738368864347E-2</c:v>
                </c:pt>
                <c:pt idx="88">
                  <c:v>2.4984770675477396E-2</c:v>
                </c:pt>
                <c:pt idx="89">
                  <c:v>2.4996192378909782E-2</c:v>
                </c:pt>
                <c:pt idx="90">
                  <c:v>2.5000000000000001E-2</c:v>
                </c:pt>
                <c:pt idx="91">
                  <c:v>2.4996192378909782E-2</c:v>
                </c:pt>
                <c:pt idx="92">
                  <c:v>2.4984770675477396E-2</c:v>
                </c:pt>
                <c:pt idx="93">
                  <c:v>2.4965738368864347E-2</c:v>
                </c:pt>
                <c:pt idx="94">
                  <c:v>2.4939101256495608E-2</c:v>
                </c:pt>
                <c:pt idx="95">
                  <c:v>2.4904867452293641E-2</c:v>
                </c:pt>
                <c:pt idx="96">
                  <c:v>2.4863047384206832E-2</c:v>
                </c:pt>
                <c:pt idx="97">
                  <c:v>2.4813653791033053E-2</c:v>
                </c:pt>
                <c:pt idx="98">
                  <c:v>2.4756701718539262E-2</c:v>
                </c:pt>
                <c:pt idx="99">
                  <c:v>2.4692208514878446E-2</c:v>
                </c:pt>
                <c:pt idx="100">
                  <c:v>2.4620193825305201E-2</c:v>
                </c:pt>
                <c:pt idx="101">
                  <c:v>2.4540679586191601E-2</c:v>
                </c:pt>
                <c:pt idx="102">
                  <c:v>2.4453690018345145E-2</c:v>
                </c:pt>
                <c:pt idx="103">
                  <c:v>2.4359251619630883E-2</c:v>
                </c:pt>
                <c:pt idx="104">
                  <c:v>2.4257393156899912E-2</c:v>
                </c:pt>
                <c:pt idx="105">
                  <c:v>2.414814565722671E-2</c:v>
                </c:pt>
                <c:pt idx="106">
                  <c:v>2.4031542398457974E-2</c:v>
                </c:pt>
                <c:pt idx="107">
                  <c:v>2.3907618899075889E-2</c:v>
                </c:pt>
                <c:pt idx="108">
                  <c:v>2.3776412907378842E-2</c:v>
                </c:pt>
                <c:pt idx="109">
                  <c:v>2.3637964389982922E-2</c:v>
                </c:pt>
                <c:pt idx="110">
                  <c:v>2.3492315519647713E-2</c:v>
                </c:pt>
                <c:pt idx="111">
                  <c:v>2.3339510662430046E-2</c:v>
                </c:pt>
                <c:pt idx="112">
                  <c:v>2.3179596364169688E-2</c:v>
                </c:pt>
                <c:pt idx="113">
                  <c:v>2.3012621336311007E-2</c:v>
                </c:pt>
                <c:pt idx="114">
                  <c:v>2.2838636441065024E-2</c:v>
                </c:pt>
                <c:pt idx="115">
                  <c:v>2.2657694675916253E-2</c:v>
                </c:pt>
                <c:pt idx="116">
                  <c:v>2.2469851157479175E-2</c:v>
                </c:pt>
                <c:pt idx="117">
                  <c:v>2.22751631047092E-2</c:v>
                </c:pt>
                <c:pt idx="118">
                  <c:v>2.2073689821473175E-2</c:v>
                </c:pt>
                <c:pt idx="119">
                  <c:v>2.1865492678484897E-2</c:v>
                </c:pt>
                <c:pt idx="120">
                  <c:v>2.165063509461097E-2</c:v>
                </c:pt>
                <c:pt idx="121">
                  <c:v>2.1429182517552811E-2</c:v>
                </c:pt>
                <c:pt idx="122">
                  <c:v>2.1201202403910654E-2</c:v>
                </c:pt>
                <c:pt idx="123">
                  <c:v>2.09667641986356E-2</c:v>
                </c:pt>
                <c:pt idx="124">
                  <c:v>2.0725939313876045E-2</c:v>
                </c:pt>
                <c:pt idx="125">
                  <c:v>2.0478801107224793E-2</c:v>
                </c:pt>
                <c:pt idx="126">
                  <c:v>2.0225424859373689E-2</c:v>
                </c:pt>
                <c:pt idx="127">
                  <c:v>1.9965887751182319E-2</c:v>
                </c:pt>
                <c:pt idx="128">
                  <c:v>1.9700268840168053E-2</c:v>
                </c:pt>
                <c:pt idx="129">
                  <c:v>1.9428649036424276E-2</c:v>
                </c:pt>
                <c:pt idx="130">
                  <c:v>1.9151111077974452E-2</c:v>
                </c:pt>
                <c:pt idx="131">
                  <c:v>1.8867739505569303E-2</c:v>
                </c:pt>
                <c:pt idx="132">
                  <c:v>1.8578620636934856E-2</c:v>
                </c:pt>
                <c:pt idx="133">
                  <c:v>1.8283842540479264E-2</c:v>
                </c:pt>
                <c:pt idx="134">
                  <c:v>1.7983495008466278E-2</c:v>
                </c:pt>
                <c:pt idx="135">
                  <c:v>1.7677669529663691E-2</c:v>
                </c:pt>
                <c:pt idx="136">
                  <c:v>1.7366459261474929E-2</c:v>
                </c:pt>
                <c:pt idx="137">
                  <c:v>1.7049959001562465E-2</c:v>
                </c:pt>
                <c:pt idx="138">
                  <c:v>1.672826515897146E-2</c:v>
                </c:pt>
                <c:pt idx="139">
                  <c:v>1.6401475724762683E-2</c:v>
                </c:pt>
                <c:pt idx="140">
                  <c:v>1.6069690242163488E-2</c:v>
                </c:pt>
                <c:pt idx="141">
                  <c:v>1.5733009776245935E-2</c:v>
                </c:pt>
                <c:pt idx="142">
                  <c:v>1.539153688314146E-2</c:v>
                </c:pt>
                <c:pt idx="143">
                  <c:v>1.5045375578801205E-2</c:v>
                </c:pt>
                <c:pt idx="144">
                  <c:v>1.4694631307311832E-2</c:v>
                </c:pt>
                <c:pt idx="145">
                  <c:v>1.4339410908776148E-2</c:v>
                </c:pt>
                <c:pt idx="146">
                  <c:v>1.3979822586768673E-2</c:v>
                </c:pt>
                <c:pt idx="147">
                  <c:v>1.3615975875375684E-2</c:v>
                </c:pt>
                <c:pt idx="148">
                  <c:v>1.3247981605830123E-2</c:v>
                </c:pt>
                <c:pt idx="149">
                  <c:v>1.2875951872751361E-2</c:v>
                </c:pt>
                <c:pt idx="150">
                  <c:v>1.2499999999999999E-2</c:v>
                </c:pt>
                <c:pt idx="151">
                  <c:v>1.212024050615843E-2</c:v>
                </c:pt>
                <c:pt idx="152">
                  <c:v>1.1736789069647268E-2</c:v>
                </c:pt>
                <c:pt idx="153">
                  <c:v>1.1349762493488673E-2</c:v>
                </c:pt>
                <c:pt idx="154">
                  <c:v>1.0959278669726933E-2</c:v>
                </c:pt>
                <c:pt idx="155">
                  <c:v>1.0565456543517489E-2</c:v>
                </c:pt>
                <c:pt idx="156">
                  <c:v>1.0168416076895011E-2</c:v>
                </c:pt>
                <c:pt idx="157">
                  <c:v>9.768278212231845E-3</c:v>
                </c:pt>
                <c:pt idx="158">
                  <c:v>9.365164835397807E-3</c:v>
                </c:pt>
                <c:pt idx="159">
                  <c:v>8.9591987386325057E-3</c:v>
                </c:pt>
                <c:pt idx="160">
                  <c:v>8.5505035831417216E-3</c:v>
                </c:pt>
                <c:pt idx="161">
                  <c:v>8.1392038614289154E-3</c:v>
                </c:pt>
                <c:pt idx="162">
                  <c:v>7.7254248593736884E-3</c:v>
                </c:pt>
                <c:pt idx="163">
                  <c:v>7.3092926180684152E-3</c:v>
                </c:pt>
                <c:pt idx="164">
                  <c:v>6.8909338954249808E-3</c:v>
                </c:pt>
                <c:pt idx="165">
                  <c:v>6.4704761275630254E-3</c:v>
                </c:pt>
                <c:pt idx="166">
                  <c:v>6.0480473899916934E-3</c:v>
                </c:pt>
                <c:pt idx="167">
                  <c:v>5.6237763585966303E-3</c:v>
                </c:pt>
                <c:pt idx="168">
                  <c:v>5.1977922704439829E-3</c:v>
                </c:pt>
                <c:pt idx="169">
                  <c:v>4.7702248844136248E-3</c:v>
                </c:pt>
                <c:pt idx="170">
                  <c:v>4.3412044416732574E-3</c:v>
                </c:pt>
                <c:pt idx="171">
                  <c:v>3.9108616260057748E-3</c:v>
                </c:pt>
                <c:pt idx="172">
                  <c:v>3.4793275240016333E-3</c:v>
                </c:pt>
                <c:pt idx="173">
                  <c:v>3.0467335851286888E-3</c:v>
                </c:pt>
                <c:pt idx="174">
                  <c:v>2.6132115816913434E-3</c:v>
                </c:pt>
                <c:pt idx="175">
                  <c:v>2.1788935686914549E-3</c:v>
                </c:pt>
                <c:pt idx="176">
                  <c:v>1.7439118436031382E-3</c:v>
                </c:pt>
                <c:pt idx="177">
                  <c:v>1.3083989060735952E-3</c:v>
                </c:pt>
                <c:pt idx="178">
                  <c:v>8.7248741756252863E-4</c:v>
                </c:pt>
                <c:pt idx="179">
                  <c:v>4.3631016093208599E-4</c:v>
                </c:pt>
                <c:pt idx="180">
                  <c:v>3.06287113727155E-18</c:v>
                </c:pt>
                <c:pt idx="181">
                  <c:v>4.3631016093209092E-4</c:v>
                </c:pt>
                <c:pt idx="182">
                  <c:v>8.7248741756252256E-4</c:v>
                </c:pt>
                <c:pt idx="183">
                  <c:v>1.3083989060735891E-3</c:v>
                </c:pt>
                <c:pt idx="184">
                  <c:v>1.7439118436031319E-3</c:v>
                </c:pt>
                <c:pt idx="185">
                  <c:v>2.1788935686914489E-3</c:v>
                </c:pt>
                <c:pt idx="186">
                  <c:v>2.6132115816913377E-3</c:v>
                </c:pt>
                <c:pt idx="187">
                  <c:v>3.0467335851286827E-3</c:v>
                </c:pt>
                <c:pt idx="188">
                  <c:v>3.479327524001638E-3</c:v>
                </c:pt>
                <c:pt idx="189">
                  <c:v>3.9108616260057688E-3</c:v>
                </c:pt>
                <c:pt idx="190">
                  <c:v>4.3412044416732617E-3</c:v>
                </c:pt>
                <c:pt idx="191">
                  <c:v>4.7702248844136187E-3</c:v>
                </c:pt>
                <c:pt idx="192">
                  <c:v>5.1977922704439881E-3</c:v>
                </c:pt>
                <c:pt idx="193">
                  <c:v>5.6237763585966251E-3</c:v>
                </c:pt>
                <c:pt idx="194">
                  <c:v>6.0480473899916882E-3</c:v>
                </c:pt>
                <c:pt idx="195">
                  <c:v>6.4704761275630202E-3</c:v>
                </c:pt>
                <c:pt idx="196">
                  <c:v>6.8909338954249756E-3</c:v>
                </c:pt>
                <c:pt idx="197">
                  <c:v>7.3092926180684196E-3</c:v>
                </c:pt>
                <c:pt idx="198">
                  <c:v>7.7254248593736823E-3</c:v>
                </c:pt>
                <c:pt idx="199">
                  <c:v>8.1392038614289189E-3</c:v>
                </c:pt>
                <c:pt idx="200">
                  <c:v>8.5505035831417164E-3</c:v>
                </c:pt>
                <c:pt idx="201">
                  <c:v>8.9591987386325109E-3</c:v>
                </c:pt>
                <c:pt idx="202">
                  <c:v>9.3651648353978E-3</c:v>
                </c:pt>
                <c:pt idx="203">
                  <c:v>9.7682782122318398E-3</c:v>
                </c:pt>
                <c:pt idx="204">
                  <c:v>1.0168416076895006E-2</c:v>
                </c:pt>
                <c:pt idx="205">
                  <c:v>1.0565456543517482E-2</c:v>
                </c:pt>
                <c:pt idx="206">
                  <c:v>1.0959278669726936E-2</c:v>
                </c:pt>
                <c:pt idx="207">
                  <c:v>1.1349762493488668E-2</c:v>
                </c:pt>
                <c:pt idx="208">
                  <c:v>1.1736789069647272E-2</c:v>
                </c:pt>
                <c:pt idx="209">
                  <c:v>1.2120240506158425E-2</c:v>
                </c:pt>
                <c:pt idx="210">
                  <c:v>1.2500000000000004E-2</c:v>
                </c:pt>
                <c:pt idx="211">
                  <c:v>1.2875951872751354E-2</c:v>
                </c:pt>
                <c:pt idx="212">
                  <c:v>1.3247981605830121E-2</c:v>
                </c:pt>
                <c:pt idx="213">
                  <c:v>1.3615975875375677E-2</c:v>
                </c:pt>
                <c:pt idx="214">
                  <c:v>1.3979822586768668E-2</c:v>
                </c:pt>
                <c:pt idx="215">
                  <c:v>1.4339410908776155E-2</c:v>
                </c:pt>
                <c:pt idx="216">
                  <c:v>1.4694631307311827E-2</c:v>
                </c:pt>
                <c:pt idx="217">
                  <c:v>1.504537557880121E-2</c:v>
                </c:pt>
                <c:pt idx="218">
                  <c:v>1.5391536883141455E-2</c:v>
                </c:pt>
                <c:pt idx="219">
                  <c:v>1.5733009776245942E-2</c:v>
                </c:pt>
                <c:pt idx="220">
                  <c:v>1.6069690242163481E-2</c:v>
                </c:pt>
                <c:pt idx="221">
                  <c:v>1.6401475724762676E-2</c:v>
                </c:pt>
                <c:pt idx="222">
                  <c:v>1.6728265158971457E-2</c:v>
                </c:pt>
                <c:pt idx="223">
                  <c:v>1.7049959001562458E-2</c:v>
                </c:pt>
                <c:pt idx="224">
                  <c:v>1.7366459261474936E-2</c:v>
                </c:pt>
                <c:pt idx="225">
                  <c:v>1.7677669529663688E-2</c:v>
                </c:pt>
                <c:pt idx="226">
                  <c:v>1.7983495008466282E-2</c:v>
                </c:pt>
                <c:pt idx="227">
                  <c:v>1.8283842540479264E-2</c:v>
                </c:pt>
                <c:pt idx="228">
                  <c:v>1.857862063693486E-2</c:v>
                </c:pt>
                <c:pt idx="229">
                  <c:v>1.8867739505569303E-2</c:v>
                </c:pt>
                <c:pt idx="230">
                  <c:v>1.9151111077974448E-2</c:v>
                </c:pt>
                <c:pt idx="231">
                  <c:v>1.9428649036424266E-2</c:v>
                </c:pt>
                <c:pt idx="232">
                  <c:v>1.9700268840168053E-2</c:v>
                </c:pt>
                <c:pt idx="233">
                  <c:v>1.9965887751182323E-2</c:v>
                </c:pt>
                <c:pt idx="234">
                  <c:v>2.0225424859373686E-2</c:v>
                </c:pt>
                <c:pt idx="235">
                  <c:v>2.0478801107224789E-2</c:v>
                </c:pt>
                <c:pt idx="236">
                  <c:v>2.0725939313876049E-2</c:v>
                </c:pt>
                <c:pt idx="237">
                  <c:v>2.0966764198635603E-2</c:v>
                </c:pt>
                <c:pt idx="238">
                  <c:v>2.120120240391065E-2</c:v>
                </c:pt>
                <c:pt idx="239">
                  <c:v>2.1429182517552804E-2</c:v>
                </c:pt>
                <c:pt idx="240">
                  <c:v>2.1650635094610959E-2</c:v>
                </c:pt>
                <c:pt idx="241">
                  <c:v>2.18654926784849E-2</c:v>
                </c:pt>
                <c:pt idx="242">
                  <c:v>2.2073689821473175E-2</c:v>
                </c:pt>
                <c:pt idx="243">
                  <c:v>2.2275163104709197E-2</c:v>
                </c:pt>
                <c:pt idx="244">
                  <c:v>2.2469851157479171E-2</c:v>
                </c:pt>
                <c:pt idx="245">
                  <c:v>2.2657694675916253E-2</c:v>
                </c:pt>
                <c:pt idx="246">
                  <c:v>2.2838636441065027E-2</c:v>
                </c:pt>
                <c:pt idx="247">
                  <c:v>2.3012621336311007E-2</c:v>
                </c:pt>
                <c:pt idx="248">
                  <c:v>2.3179596364169684E-2</c:v>
                </c:pt>
                <c:pt idx="249">
                  <c:v>2.3339510662430042E-2</c:v>
                </c:pt>
                <c:pt idx="250">
                  <c:v>2.3492315519647713E-2</c:v>
                </c:pt>
                <c:pt idx="251">
                  <c:v>2.3637964389982922E-2</c:v>
                </c:pt>
                <c:pt idx="252">
                  <c:v>2.3776412907378839E-2</c:v>
                </c:pt>
                <c:pt idx="253">
                  <c:v>2.3907618899075885E-2</c:v>
                </c:pt>
                <c:pt idx="254">
                  <c:v>2.4031542398457978E-2</c:v>
                </c:pt>
                <c:pt idx="255">
                  <c:v>2.414814565722671E-2</c:v>
                </c:pt>
                <c:pt idx="256">
                  <c:v>2.4257393156899912E-2</c:v>
                </c:pt>
                <c:pt idx="257">
                  <c:v>2.435925161963088E-2</c:v>
                </c:pt>
                <c:pt idx="258">
                  <c:v>2.4453690018345142E-2</c:v>
                </c:pt>
                <c:pt idx="259">
                  <c:v>2.4540679586191601E-2</c:v>
                </c:pt>
                <c:pt idx="260">
                  <c:v>2.4620193825305201E-2</c:v>
                </c:pt>
                <c:pt idx="261">
                  <c:v>2.4692208514878442E-2</c:v>
                </c:pt>
                <c:pt idx="262">
                  <c:v>2.4756701718539258E-2</c:v>
                </c:pt>
                <c:pt idx="263">
                  <c:v>2.4813653791033053E-2</c:v>
                </c:pt>
                <c:pt idx="264">
                  <c:v>2.4863047384206836E-2</c:v>
                </c:pt>
                <c:pt idx="265">
                  <c:v>2.4904867452293641E-2</c:v>
                </c:pt>
                <c:pt idx="266">
                  <c:v>2.4939101256495608E-2</c:v>
                </c:pt>
                <c:pt idx="267">
                  <c:v>2.4965738368864347E-2</c:v>
                </c:pt>
                <c:pt idx="268">
                  <c:v>2.4984770675477396E-2</c:v>
                </c:pt>
                <c:pt idx="269">
                  <c:v>2.4996192378909782E-2</c:v>
                </c:pt>
                <c:pt idx="270">
                  <c:v>2.5000000000000001E-2</c:v>
                </c:pt>
                <c:pt idx="271">
                  <c:v>2.4996192378909782E-2</c:v>
                </c:pt>
                <c:pt idx="272">
                  <c:v>2.4984770675477396E-2</c:v>
                </c:pt>
                <c:pt idx="273">
                  <c:v>2.4965738368864347E-2</c:v>
                </c:pt>
                <c:pt idx="274">
                  <c:v>2.4939101256495608E-2</c:v>
                </c:pt>
                <c:pt idx="275">
                  <c:v>2.4904867452293641E-2</c:v>
                </c:pt>
                <c:pt idx="276">
                  <c:v>2.4863047384206836E-2</c:v>
                </c:pt>
                <c:pt idx="277">
                  <c:v>2.481365379103305E-2</c:v>
                </c:pt>
                <c:pt idx="278">
                  <c:v>2.4756701718539262E-2</c:v>
                </c:pt>
                <c:pt idx="279">
                  <c:v>2.4692208514878446E-2</c:v>
                </c:pt>
                <c:pt idx="280">
                  <c:v>2.4620193825305205E-2</c:v>
                </c:pt>
                <c:pt idx="281">
                  <c:v>2.4540679586191598E-2</c:v>
                </c:pt>
                <c:pt idx="282">
                  <c:v>2.4453690018345142E-2</c:v>
                </c:pt>
                <c:pt idx="283">
                  <c:v>2.4359251619630883E-2</c:v>
                </c:pt>
                <c:pt idx="284">
                  <c:v>2.4257393156899915E-2</c:v>
                </c:pt>
                <c:pt idx="285">
                  <c:v>2.4148145657226713E-2</c:v>
                </c:pt>
                <c:pt idx="286">
                  <c:v>2.4031542398457971E-2</c:v>
                </c:pt>
                <c:pt idx="287">
                  <c:v>2.3907618899075889E-2</c:v>
                </c:pt>
                <c:pt idx="288">
                  <c:v>2.3776412907378842E-2</c:v>
                </c:pt>
                <c:pt idx="289">
                  <c:v>2.3637964389982925E-2</c:v>
                </c:pt>
                <c:pt idx="290">
                  <c:v>2.349231551964771E-2</c:v>
                </c:pt>
                <c:pt idx="291">
                  <c:v>2.3339510662430046E-2</c:v>
                </c:pt>
                <c:pt idx="292">
                  <c:v>2.3179596364169688E-2</c:v>
                </c:pt>
                <c:pt idx="293">
                  <c:v>2.3012621336311014E-2</c:v>
                </c:pt>
                <c:pt idx="294">
                  <c:v>2.2838636441065027E-2</c:v>
                </c:pt>
                <c:pt idx="295">
                  <c:v>2.2657694675916249E-2</c:v>
                </c:pt>
                <c:pt idx="296">
                  <c:v>2.2469851157479178E-2</c:v>
                </c:pt>
                <c:pt idx="297">
                  <c:v>2.22751631047092E-2</c:v>
                </c:pt>
                <c:pt idx="298">
                  <c:v>2.2073689821473178E-2</c:v>
                </c:pt>
                <c:pt idx="299">
                  <c:v>2.1865492678484894E-2</c:v>
                </c:pt>
                <c:pt idx="300">
                  <c:v>2.1650635094610966E-2</c:v>
                </c:pt>
                <c:pt idx="301">
                  <c:v>2.1429182517552811E-2</c:v>
                </c:pt>
                <c:pt idx="302">
                  <c:v>2.1201202403910657E-2</c:v>
                </c:pt>
                <c:pt idx="303">
                  <c:v>2.0966764198635607E-2</c:v>
                </c:pt>
                <c:pt idx="304">
                  <c:v>2.0725939313876042E-2</c:v>
                </c:pt>
                <c:pt idx="305">
                  <c:v>2.0478801107224796E-2</c:v>
                </c:pt>
                <c:pt idx="306">
                  <c:v>2.0225424859373689E-2</c:v>
                </c:pt>
                <c:pt idx="307">
                  <c:v>1.9965887751182326E-2</c:v>
                </c:pt>
                <c:pt idx="308">
                  <c:v>1.9700268840168046E-2</c:v>
                </c:pt>
                <c:pt idx="309">
                  <c:v>1.9428649036424273E-2</c:v>
                </c:pt>
                <c:pt idx="310">
                  <c:v>1.9151111077974455E-2</c:v>
                </c:pt>
                <c:pt idx="311">
                  <c:v>1.8867739505569307E-2</c:v>
                </c:pt>
                <c:pt idx="312">
                  <c:v>1.8578620636934867E-2</c:v>
                </c:pt>
                <c:pt idx="313">
                  <c:v>1.828384254047926E-2</c:v>
                </c:pt>
                <c:pt idx="314">
                  <c:v>1.7983495008466282E-2</c:v>
                </c:pt>
                <c:pt idx="315">
                  <c:v>1.7677669529663691E-2</c:v>
                </c:pt>
                <c:pt idx="316">
                  <c:v>1.736645926147494E-2</c:v>
                </c:pt>
                <c:pt idx="317">
                  <c:v>1.7049959001562458E-2</c:v>
                </c:pt>
                <c:pt idx="318">
                  <c:v>1.6728265158971453E-2</c:v>
                </c:pt>
                <c:pt idx="319">
                  <c:v>1.6401475724762686E-2</c:v>
                </c:pt>
                <c:pt idx="320">
                  <c:v>1.6069690242163492E-2</c:v>
                </c:pt>
                <c:pt idx="321">
                  <c:v>1.5733009776245945E-2</c:v>
                </c:pt>
                <c:pt idx="322">
                  <c:v>1.5391536883141455E-2</c:v>
                </c:pt>
                <c:pt idx="323">
                  <c:v>1.5045375578801208E-2</c:v>
                </c:pt>
                <c:pt idx="324">
                  <c:v>1.4694631307311835E-2</c:v>
                </c:pt>
                <c:pt idx="325">
                  <c:v>1.4339410908776162E-2</c:v>
                </c:pt>
                <c:pt idx="326">
                  <c:v>1.3979822586768664E-2</c:v>
                </c:pt>
                <c:pt idx="327">
                  <c:v>1.3615975875375675E-2</c:v>
                </c:pt>
                <c:pt idx="328">
                  <c:v>1.3247981605830126E-2</c:v>
                </c:pt>
                <c:pt idx="329">
                  <c:v>1.2875951872751363E-2</c:v>
                </c:pt>
                <c:pt idx="330">
                  <c:v>1.2500000000000011E-2</c:v>
                </c:pt>
                <c:pt idx="331">
                  <c:v>1.2120240506158423E-2</c:v>
                </c:pt>
                <c:pt idx="332">
                  <c:v>1.1736789069647272E-2</c:v>
                </c:pt>
                <c:pt idx="333">
                  <c:v>1.1349762493488675E-2</c:v>
                </c:pt>
                <c:pt idx="334">
                  <c:v>1.0959278669726945E-2</c:v>
                </c:pt>
                <c:pt idx="335">
                  <c:v>1.0565456543517482E-2</c:v>
                </c:pt>
                <c:pt idx="336">
                  <c:v>1.0168416076895004E-2</c:v>
                </c:pt>
                <c:pt idx="337">
                  <c:v>9.7682782122318484E-3</c:v>
                </c:pt>
                <c:pt idx="338">
                  <c:v>9.3651648353978087E-3</c:v>
                </c:pt>
                <c:pt idx="339">
                  <c:v>8.9591987386325195E-3</c:v>
                </c:pt>
                <c:pt idx="340">
                  <c:v>8.5505035831417147E-3</c:v>
                </c:pt>
                <c:pt idx="341">
                  <c:v>8.1392038614289171E-3</c:v>
                </c:pt>
                <c:pt idx="342">
                  <c:v>7.725424859373691E-3</c:v>
                </c:pt>
                <c:pt idx="343">
                  <c:v>7.3092926180684291E-3</c:v>
                </c:pt>
                <c:pt idx="344">
                  <c:v>6.8909338954249739E-3</c:v>
                </c:pt>
                <c:pt idx="345">
                  <c:v>6.4704761275630176E-3</c:v>
                </c:pt>
                <c:pt idx="346">
                  <c:v>6.0480473899916969E-3</c:v>
                </c:pt>
                <c:pt idx="347">
                  <c:v>5.6237763585966338E-3</c:v>
                </c:pt>
                <c:pt idx="348">
                  <c:v>5.1977922704439967E-3</c:v>
                </c:pt>
                <c:pt idx="349">
                  <c:v>4.770224884413617E-3</c:v>
                </c:pt>
                <c:pt idx="350">
                  <c:v>4.34120444167326E-3</c:v>
                </c:pt>
                <c:pt idx="351">
                  <c:v>3.9108616260057783E-3</c:v>
                </c:pt>
                <c:pt idx="352">
                  <c:v>3.4793275240016471E-3</c:v>
                </c:pt>
                <c:pt idx="353">
                  <c:v>3.046733585128681E-3</c:v>
                </c:pt>
                <c:pt idx="354">
                  <c:v>2.6132115816913356E-3</c:v>
                </c:pt>
                <c:pt idx="355">
                  <c:v>2.178893568691458E-3</c:v>
                </c:pt>
                <c:pt idx="356">
                  <c:v>1.743911843603141E-3</c:v>
                </c:pt>
                <c:pt idx="357">
                  <c:v>1.3083989060736093E-3</c:v>
                </c:pt>
                <c:pt idx="358">
                  <c:v>8.7248741756252061E-4</c:v>
                </c:pt>
                <c:pt idx="359">
                  <c:v>4.3631016093208903E-4</c:v>
                </c:pt>
                <c:pt idx="360">
                  <c:v>6.1257422745431001E-18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5-4C18-BDA9-95C9357C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11312"/>
        <c:axId val="653713552"/>
      </c:radarChart>
      <c:catAx>
        <c:axId val="6537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3713552"/>
        <c:crosses val="autoZero"/>
        <c:auto val="1"/>
        <c:lblAlgn val="ctr"/>
        <c:lblOffset val="100"/>
        <c:noMultiLvlLbl val="0"/>
      </c:catAx>
      <c:valAx>
        <c:axId val="6537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37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lineair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Sheet1!$AA$5:$AA$365</c:f>
              <c:numCache>
                <c:formatCode>General</c:formatCode>
                <c:ptCount val="361"/>
                <c:pt idx="0">
                  <c:v>0.99601188017114195</c:v>
                </c:pt>
                <c:pt idx="1">
                  <c:v>0.98410450153058004</c:v>
                </c:pt>
                <c:pt idx="2">
                  <c:v>0.96444774479187911</c:v>
                </c:pt>
                <c:pt idx="3">
                  <c:v>0.9373212298221455</c:v>
                </c:pt>
                <c:pt idx="4">
                  <c:v>0.90310912961283762</c:v>
                </c:pt>
                <c:pt idx="5">
                  <c:v>0.86229307923690079</c:v>
                </c:pt>
                <c:pt idx="6">
                  <c:v>0.81544334341987523</c:v>
                </c:pt>
                <c:pt idx="7">
                  <c:v>0.76320844507921082</c:v>
                </c:pt>
                <c:pt idx="8">
                  <c:v>0.70630349026865957</c:v>
                </c:pt>
                <c:pt idx="9">
                  <c:v>0.6454974515464551</c:v>
                </c:pt>
                <c:pt idx="10">
                  <c:v>0.58159969122393274</c:v>
                </c:pt>
                <c:pt idx="11">
                  <c:v>0.51544601783373711</c:v>
                </c:pt>
                <c:pt idx="12">
                  <c:v>0.44788457331307402</c:v>
                </c:pt>
                <c:pt idx="13">
                  <c:v>0.37976184489778209</c:v>
                </c:pt>
                <c:pt idx="14">
                  <c:v>0.31190908486997931</c:v>
                </c:pt>
                <c:pt idx="15">
                  <c:v>0.24512940361403418</c:v>
                </c:pt>
                <c:pt idx="16">
                  <c:v>0.18018577762281635</c:v>
                </c:pt>
                <c:pt idx="17">
                  <c:v>0.11779018503041322</c:v>
                </c:pt>
                <c:pt idx="18">
                  <c:v>5.8594047927614204E-2</c:v>
                </c:pt>
                <c:pt idx="19">
                  <c:v>3.1801242302443252E-3</c:v>
                </c:pt>
                <c:pt idx="20">
                  <c:v>4.7944046644976396E-2</c:v>
                </c:pt>
                <c:pt idx="21">
                  <c:v>9.435107943946755E-2</c:v>
                </c:pt>
                <c:pt idx="22">
                  <c:v>0.1356970343496979</c:v>
                </c:pt>
                <c:pt idx="23">
                  <c:v>0.1717230761316875</c:v>
                </c:pt>
                <c:pt idx="24">
                  <c:v>0.2022555487957699</c:v>
                </c:pt>
                <c:pt idx="25">
                  <c:v>0.22720454619044003</c:v>
                </c:pt>
                <c:pt idx="26">
                  <c:v>0.2465610874931968</c:v>
                </c:pt>
                <c:pt idx="27">
                  <c:v>0.26039303100121736</c:v>
                </c:pt>
                <c:pt idx="28">
                  <c:v>0.26883987926101077</c:v>
                </c:pt>
                <c:pt idx="29">
                  <c:v>0.27210664327323392</c:v>
                </c:pt>
                <c:pt idx="30">
                  <c:v>0.27045694319552149</c:v>
                </c:pt>
                <c:pt idx="31">
                  <c:v>0.26420552773173522</c:v>
                </c:pt>
                <c:pt idx="32">
                  <c:v>0.25371039446604421</c:v>
                </c:pt>
                <c:pt idx="33">
                  <c:v>0.2393646891192163</c:v>
                </c:pt>
                <c:pt idx="34">
                  <c:v>0.22158855351560483</c:v>
                </c:pt>
                <c:pt idx="35">
                  <c:v>0.20082108047262251</c:v>
                </c:pt>
                <c:pt idx="36">
                  <c:v>0.17751251943423454</c:v>
                </c:pt>
                <c:pt idx="37">
                  <c:v>0.15211686007205572</c:v>
                </c:pt>
                <c:pt idx="38">
                  <c:v>0.12508490288806798</c:v>
                </c:pt>
                <c:pt idx="39">
                  <c:v>9.6857906677953173E-2</c:v>
                </c:pt>
                <c:pt idx="40">
                  <c:v>6.7861883132215556E-2</c:v>
                </c:pt>
                <c:pt idx="41">
                  <c:v>3.8502589399690111E-2</c:v>
                </c:pt>
                <c:pt idx="42">
                  <c:v>9.1612505958333333E-3</c:v>
                </c:pt>
                <c:pt idx="43">
                  <c:v>1.9808973576334765E-2</c:v>
                </c:pt>
                <c:pt idx="44">
                  <c:v>4.8085780364575628E-2</c:v>
                </c:pt>
                <c:pt idx="45">
                  <c:v>7.537979072807606E-2</c:v>
                </c:pt>
                <c:pt idx="46">
                  <c:v>0.1014359213254467</c:v>
                </c:pt>
                <c:pt idx="47">
                  <c:v>0.12603410269953938</c:v>
                </c:pt>
                <c:pt idx="48">
                  <c:v>0.14898939355406862</c:v>
                </c:pt>
                <c:pt idx="49">
                  <c:v>0.17015154790429393</c:v>
                </c:pt>
                <c:pt idx="50">
                  <c:v>0.18940409678819367</c:v>
                </c:pt>
                <c:pt idx="51">
                  <c:v>0.20666300924736428</c:v>
                </c:pt>
                <c:pt idx="52">
                  <c:v>0.22187499856833079</c:v>
                </c:pt>
                <c:pt idx="53">
                  <c:v>0.23501553948426704</c:v>
                </c:pt>
                <c:pt idx="54">
                  <c:v>0.24608666036462767</c:v>
                </c:pt>
                <c:pt idx="55">
                  <c:v>0.25511457156910344</c:v>
                </c:pt>
                <c:pt idx="56">
                  <c:v>0.26214718732106973</c:v>
                </c:pt>
                <c:pt idx="57">
                  <c:v>0.26725159387188174</c:v>
                </c:pt>
                <c:pt idx="58">
                  <c:v>0.27051151158137693</c:v>
                </c:pt>
                <c:pt idx="59">
                  <c:v>0.27202479302078919</c:v>
                </c:pt>
                <c:pt idx="60">
                  <c:v>0.2719009934855347</c:v>
                </c:pt>
                <c:pt idx="61">
                  <c:v>0.27025904454257604</c:v>
                </c:pt>
                <c:pt idx="62">
                  <c:v>0.26722505556599696</c:v>
                </c:pt>
                <c:pt idx="63">
                  <c:v>0.26293026274999953</c:v>
                </c:pt>
                <c:pt idx="64">
                  <c:v>0.25750913992459612</c:v>
                </c:pt>
                <c:pt idx="65">
                  <c:v>0.25109768070931199</c:v>
                </c:pt>
                <c:pt idx="66">
                  <c:v>0.24383185717804365</c:v>
                </c:pt>
                <c:pt idx="67">
                  <c:v>0.23584625630969538</c:v>
                </c:pt>
                <c:pt idx="68">
                  <c:v>0.22727289208375182</c:v>
                </c:pt>
                <c:pt idx="69">
                  <c:v>0.2182401881526527</c:v>
                </c:pt>
                <c:pt idx="70">
                  <c:v>0.20887212357649074</c:v>
                </c:pt>
                <c:pt idx="71">
                  <c:v>0.19928753212273065</c:v>
                </c:pt>
                <c:pt idx="72">
                  <c:v>0.18959954408882157</c:v>
                </c:pt>
                <c:pt idx="73">
                  <c:v>0.17991515846709655</c:v>
                </c:pt>
                <c:pt idx="74">
                  <c:v>0.17033493250327456</c:v>
                </c:pt>
                <c:pt idx="75">
                  <c:v>0.16095277526357041</c:v>
                </c:pt>
                <c:pt idx="76">
                  <c:v>0.15185583168128455</c:v>
                </c:pt>
                <c:pt idx="77">
                  <c:v>0.14312444366210567</c:v>
                </c:pt>
                <c:pt idx="78">
                  <c:v>0.13483217514989523</c:v>
                </c:pt>
                <c:pt idx="79">
                  <c:v>0.12704588855516438</c:v>
                </c:pt>
                <c:pt idx="80">
                  <c:v>0.11982586059313488</c:v>
                </c:pt>
                <c:pt idx="81">
                  <c:v>0.11322592633694763</c:v>
                </c:pt>
                <c:pt idx="82">
                  <c:v>0.1072936411372612</c:v>
                </c:pt>
                <c:pt idx="83">
                  <c:v>0.10207045096916856</c:v>
                </c:pt>
                <c:pt idx="84">
                  <c:v>9.7591862721469289E-2</c:v>
                </c:pt>
                <c:pt idx="85">
                  <c:v>9.3887606926147296E-2</c:v>
                </c:pt>
                <c:pt idx="86">
                  <c:v>9.0981786425078717E-2</c:v>
                </c:pt>
                <c:pt idx="87">
                  <c:v>8.8893005477354792E-2</c:v>
                </c:pt>
                <c:pt idx="88">
                  <c:v>8.7634474817968308E-2</c:v>
                </c:pt>
                <c:pt idx="89">
                  <c:v>8.721408918316044E-2</c:v>
                </c:pt>
                <c:pt idx="90">
                  <c:v>8.7634474817968308E-2</c:v>
                </c:pt>
                <c:pt idx="91">
                  <c:v>8.8893005477354792E-2</c:v>
                </c:pt>
                <c:pt idx="92">
                  <c:v>9.0981786425078717E-2</c:v>
                </c:pt>
                <c:pt idx="93">
                  <c:v>9.3887606926147296E-2</c:v>
                </c:pt>
                <c:pt idx="94">
                  <c:v>9.7591862721469289E-2</c:v>
                </c:pt>
                <c:pt idx="95">
                  <c:v>0.10207045096916856</c:v>
                </c:pt>
                <c:pt idx="96">
                  <c:v>0.10729364113726067</c:v>
                </c:pt>
                <c:pt idx="97">
                  <c:v>0.11322592633694763</c:v>
                </c:pt>
                <c:pt idx="98">
                  <c:v>0.11982586059313488</c:v>
                </c:pt>
                <c:pt idx="99">
                  <c:v>0.12704588855516438</c:v>
                </c:pt>
                <c:pt idx="100">
                  <c:v>0.13483217514989523</c:v>
                </c:pt>
                <c:pt idx="101">
                  <c:v>0.14312444366210508</c:v>
                </c:pt>
                <c:pt idx="102">
                  <c:v>0.15185583168128455</c:v>
                </c:pt>
                <c:pt idx="103">
                  <c:v>0.16095277526357041</c:v>
                </c:pt>
                <c:pt idx="104">
                  <c:v>0.17033493250327456</c:v>
                </c:pt>
                <c:pt idx="105">
                  <c:v>0.17991515846709655</c:v>
                </c:pt>
                <c:pt idx="106">
                  <c:v>0.18959954408882157</c:v>
                </c:pt>
                <c:pt idx="107">
                  <c:v>0.19928753212273026</c:v>
                </c:pt>
                <c:pt idx="108">
                  <c:v>0.20887212357649038</c:v>
                </c:pt>
                <c:pt idx="109">
                  <c:v>0.21824018815265289</c:v>
                </c:pt>
                <c:pt idx="110">
                  <c:v>0.22727289208375182</c:v>
                </c:pt>
                <c:pt idx="111">
                  <c:v>0.23584625630969538</c:v>
                </c:pt>
                <c:pt idx="112">
                  <c:v>0.24383185717804365</c:v>
                </c:pt>
                <c:pt idx="113">
                  <c:v>0.25109768070931199</c:v>
                </c:pt>
                <c:pt idx="114">
                  <c:v>0.25750913992459623</c:v>
                </c:pt>
                <c:pt idx="115">
                  <c:v>0.26293026274999987</c:v>
                </c:pt>
                <c:pt idx="116">
                  <c:v>0.26722505556599713</c:v>
                </c:pt>
                <c:pt idx="117">
                  <c:v>0.27025904454257604</c:v>
                </c:pt>
                <c:pt idx="118">
                  <c:v>0.27190099348553481</c:v>
                </c:pt>
                <c:pt idx="119">
                  <c:v>0.27202479302078908</c:v>
                </c:pt>
                <c:pt idx="120">
                  <c:v>0.27051151158137693</c:v>
                </c:pt>
                <c:pt idx="121">
                  <c:v>0.26725159387188197</c:v>
                </c:pt>
                <c:pt idx="122">
                  <c:v>0.26214718732106956</c:v>
                </c:pt>
                <c:pt idx="123">
                  <c:v>0.25511457156910344</c:v>
                </c:pt>
                <c:pt idx="124">
                  <c:v>0.24608666036462787</c:v>
                </c:pt>
                <c:pt idx="125">
                  <c:v>0.23501553948426704</c:v>
                </c:pt>
                <c:pt idx="126">
                  <c:v>0.22187499856833101</c:v>
                </c:pt>
                <c:pt idx="127">
                  <c:v>0.20666300924736428</c:v>
                </c:pt>
                <c:pt idx="128">
                  <c:v>0.18940409678819417</c:v>
                </c:pt>
                <c:pt idx="129">
                  <c:v>0.17015154790429393</c:v>
                </c:pt>
                <c:pt idx="130">
                  <c:v>0.14898939355406862</c:v>
                </c:pt>
                <c:pt idx="131">
                  <c:v>0.12603410269953938</c:v>
                </c:pt>
                <c:pt idx="132">
                  <c:v>0.1014359213254467</c:v>
                </c:pt>
                <c:pt idx="133">
                  <c:v>7.537979072807606E-2</c:v>
                </c:pt>
                <c:pt idx="134">
                  <c:v>4.8085780364575947E-2</c:v>
                </c:pt>
                <c:pt idx="135">
                  <c:v>1.9808973576334876E-2</c:v>
                </c:pt>
                <c:pt idx="136">
                  <c:v>9.1612505958324451E-3</c:v>
                </c:pt>
                <c:pt idx="137">
                  <c:v>3.8502589399689778E-2</c:v>
                </c:pt>
                <c:pt idx="138">
                  <c:v>6.7861883132215556E-2</c:v>
                </c:pt>
                <c:pt idx="139">
                  <c:v>9.685790667795266E-2</c:v>
                </c:pt>
                <c:pt idx="140">
                  <c:v>0.12508490288806798</c:v>
                </c:pt>
                <c:pt idx="141">
                  <c:v>0.1521168600720553</c:v>
                </c:pt>
                <c:pt idx="142">
                  <c:v>0.17751251943423468</c:v>
                </c:pt>
                <c:pt idx="143">
                  <c:v>0.20082108047262193</c:v>
                </c:pt>
                <c:pt idx="144">
                  <c:v>0.22158855351560508</c:v>
                </c:pt>
                <c:pt idx="145">
                  <c:v>0.2393646891192163</c:v>
                </c:pt>
                <c:pt idx="146">
                  <c:v>0.25371039446604399</c:v>
                </c:pt>
                <c:pt idx="147">
                  <c:v>0.26420552773173522</c:v>
                </c:pt>
                <c:pt idx="148">
                  <c:v>0.2704569431955216</c:v>
                </c:pt>
                <c:pt idx="149">
                  <c:v>0.27210664327323392</c:v>
                </c:pt>
                <c:pt idx="150">
                  <c:v>0.26883987926101077</c:v>
                </c:pt>
                <c:pt idx="151">
                  <c:v>0.26039303100121736</c:v>
                </c:pt>
                <c:pt idx="152">
                  <c:v>0.24656108749319694</c:v>
                </c:pt>
                <c:pt idx="153">
                  <c:v>0.22720454619043959</c:v>
                </c:pt>
                <c:pt idx="154">
                  <c:v>0.20225554879576996</c:v>
                </c:pt>
                <c:pt idx="155">
                  <c:v>0.17172307613168789</c:v>
                </c:pt>
                <c:pt idx="156">
                  <c:v>0.1356970343496979</c:v>
                </c:pt>
                <c:pt idx="157">
                  <c:v>9.4351079439468438E-2</c:v>
                </c:pt>
                <c:pt idx="158">
                  <c:v>4.7944046644976396E-2</c:v>
                </c:pt>
                <c:pt idx="159">
                  <c:v>3.1801242302268696E-3</c:v>
                </c:pt>
                <c:pt idx="160">
                  <c:v>5.8594047927614204E-2</c:v>
                </c:pt>
                <c:pt idx="161">
                  <c:v>0.11779018503041275</c:v>
                </c:pt>
                <c:pt idx="162">
                  <c:v>0.18018577762281696</c:v>
                </c:pt>
                <c:pt idx="163">
                  <c:v>0.24512940361403385</c:v>
                </c:pt>
                <c:pt idx="164">
                  <c:v>0.31190908486997804</c:v>
                </c:pt>
                <c:pt idx="165">
                  <c:v>0.37976184489778209</c:v>
                </c:pt>
                <c:pt idx="166">
                  <c:v>0.44788457331307296</c:v>
                </c:pt>
                <c:pt idx="167">
                  <c:v>0.51544601783373734</c:v>
                </c:pt>
                <c:pt idx="168">
                  <c:v>0.58159969122393196</c:v>
                </c:pt>
                <c:pt idx="169">
                  <c:v>0.64549745154645533</c:v>
                </c:pt>
                <c:pt idx="170">
                  <c:v>0.70630349026865913</c:v>
                </c:pt>
                <c:pt idx="171">
                  <c:v>0.76320844507921115</c:v>
                </c:pt>
                <c:pt idx="172">
                  <c:v>0.81544334341987501</c:v>
                </c:pt>
                <c:pt idx="173">
                  <c:v>0.86229307923690024</c:v>
                </c:pt>
                <c:pt idx="174">
                  <c:v>0.90310912961283751</c:v>
                </c:pt>
                <c:pt idx="175">
                  <c:v>0.93732122982214505</c:v>
                </c:pt>
                <c:pt idx="176">
                  <c:v>0.96444774479187911</c:v>
                </c:pt>
                <c:pt idx="177">
                  <c:v>0.98410450153057993</c:v>
                </c:pt>
                <c:pt idx="178">
                  <c:v>0.99601188017114195</c:v>
                </c:pt>
                <c:pt idx="179">
                  <c:v>1</c:v>
                </c:pt>
                <c:pt idx="180">
                  <c:v>0.99601188017114173</c:v>
                </c:pt>
                <c:pt idx="181">
                  <c:v>0.98410450153058016</c:v>
                </c:pt>
                <c:pt idx="182">
                  <c:v>0.96444774479187945</c:v>
                </c:pt>
                <c:pt idx="183">
                  <c:v>0.93732122982214561</c:v>
                </c:pt>
                <c:pt idx="184">
                  <c:v>0.90310912961283818</c:v>
                </c:pt>
                <c:pt idx="185">
                  <c:v>0.86229307923690079</c:v>
                </c:pt>
                <c:pt idx="186">
                  <c:v>0.81544334341987568</c:v>
                </c:pt>
                <c:pt idx="187">
                  <c:v>0.7632084450792106</c:v>
                </c:pt>
                <c:pt idx="188">
                  <c:v>0.70630349026866002</c:v>
                </c:pt>
                <c:pt idx="189">
                  <c:v>0.64549745154645455</c:v>
                </c:pt>
                <c:pt idx="190">
                  <c:v>0.58159969122393285</c:v>
                </c:pt>
                <c:pt idx="191">
                  <c:v>0.51544601783373634</c:v>
                </c:pt>
                <c:pt idx="192">
                  <c:v>0.44788457331307402</c:v>
                </c:pt>
                <c:pt idx="193">
                  <c:v>0.37976184489778292</c:v>
                </c:pt>
                <c:pt idx="194">
                  <c:v>0.31190908486997893</c:v>
                </c:pt>
                <c:pt idx="195">
                  <c:v>0.24512940361403476</c:v>
                </c:pt>
                <c:pt idx="196">
                  <c:v>0.18018577762281635</c:v>
                </c:pt>
                <c:pt idx="197">
                  <c:v>0.11779018503041346</c:v>
                </c:pt>
                <c:pt idx="198">
                  <c:v>5.8594047927613732E-2</c:v>
                </c:pt>
                <c:pt idx="199">
                  <c:v>3.1801242302355974E-3</c:v>
                </c:pt>
                <c:pt idx="200">
                  <c:v>4.7944046644976687E-2</c:v>
                </c:pt>
                <c:pt idx="201">
                  <c:v>9.435107943946755E-2</c:v>
                </c:pt>
                <c:pt idx="202">
                  <c:v>0.13569703434969729</c:v>
                </c:pt>
                <c:pt idx="203">
                  <c:v>0.1717230761316875</c:v>
                </c:pt>
                <c:pt idx="204">
                  <c:v>0.20225554879576982</c:v>
                </c:pt>
                <c:pt idx="205">
                  <c:v>0.22720454619044003</c:v>
                </c:pt>
                <c:pt idx="206">
                  <c:v>0.24656108749319663</c:v>
                </c:pt>
                <c:pt idx="207">
                  <c:v>0.26039303100121736</c:v>
                </c:pt>
                <c:pt idx="208">
                  <c:v>0.26883987926101072</c:v>
                </c:pt>
                <c:pt idx="209">
                  <c:v>0.27210664327323392</c:v>
                </c:pt>
                <c:pt idx="210">
                  <c:v>0.27045694319552149</c:v>
                </c:pt>
                <c:pt idx="211">
                  <c:v>0.26420552773173533</c:v>
                </c:pt>
                <c:pt idx="212">
                  <c:v>0.25371039446604421</c:v>
                </c:pt>
                <c:pt idx="213">
                  <c:v>0.23936468911921657</c:v>
                </c:pt>
                <c:pt idx="214">
                  <c:v>0.22158855351560458</c:v>
                </c:pt>
                <c:pt idx="215">
                  <c:v>0.2008210804726227</c:v>
                </c:pt>
                <c:pt idx="216">
                  <c:v>0.17751251943423429</c:v>
                </c:pt>
                <c:pt idx="217">
                  <c:v>0.15211686007205547</c:v>
                </c:pt>
                <c:pt idx="218">
                  <c:v>0.12508490288806703</c:v>
                </c:pt>
                <c:pt idx="219">
                  <c:v>9.6857906677953173E-2</c:v>
                </c:pt>
                <c:pt idx="220">
                  <c:v>6.7861883132216638E-2</c:v>
                </c:pt>
                <c:pt idx="221">
                  <c:v>3.8502589399690111E-2</c:v>
                </c:pt>
                <c:pt idx="222">
                  <c:v>9.1612505958335554E-3</c:v>
                </c:pt>
                <c:pt idx="223">
                  <c:v>1.9808973576334987E-2</c:v>
                </c:pt>
                <c:pt idx="224">
                  <c:v>4.8085780364575628E-2</c:v>
                </c:pt>
                <c:pt idx="225">
                  <c:v>7.537979072807606E-2</c:v>
                </c:pt>
                <c:pt idx="226">
                  <c:v>0.1014359213254467</c:v>
                </c:pt>
                <c:pt idx="227">
                  <c:v>0.12603410269953999</c:v>
                </c:pt>
                <c:pt idx="228">
                  <c:v>0.14898939355406862</c:v>
                </c:pt>
                <c:pt idx="229">
                  <c:v>0.17015154790429401</c:v>
                </c:pt>
                <c:pt idx="230">
                  <c:v>0.18940409678819323</c:v>
                </c:pt>
                <c:pt idx="231">
                  <c:v>0.20666300924736428</c:v>
                </c:pt>
                <c:pt idx="232">
                  <c:v>0.22187499856833079</c:v>
                </c:pt>
                <c:pt idx="233">
                  <c:v>0.2350155394842669</c:v>
                </c:pt>
                <c:pt idx="234">
                  <c:v>0.24608666036462756</c:v>
                </c:pt>
                <c:pt idx="235">
                  <c:v>0.2551145715691035</c:v>
                </c:pt>
                <c:pt idx="236">
                  <c:v>0.26214718732106973</c:v>
                </c:pt>
                <c:pt idx="237">
                  <c:v>0.26725159387188174</c:v>
                </c:pt>
                <c:pt idx="238">
                  <c:v>0.2705115115813771</c:v>
                </c:pt>
                <c:pt idx="239">
                  <c:v>0.27202479302078908</c:v>
                </c:pt>
                <c:pt idx="240">
                  <c:v>0.27190099348553493</c:v>
                </c:pt>
                <c:pt idx="241">
                  <c:v>0.27025904454257604</c:v>
                </c:pt>
                <c:pt idx="242">
                  <c:v>0.26722505556599696</c:v>
                </c:pt>
                <c:pt idx="243">
                  <c:v>0.26293026274999998</c:v>
                </c:pt>
                <c:pt idx="244">
                  <c:v>0.25750913992459623</c:v>
                </c:pt>
                <c:pt idx="245">
                  <c:v>0.25109768070931149</c:v>
                </c:pt>
                <c:pt idx="246">
                  <c:v>0.24383185717804365</c:v>
                </c:pt>
                <c:pt idx="247">
                  <c:v>0.23584625630969575</c:v>
                </c:pt>
                <c:pt idx="248">
                  <c:v>0.22727289208375193</c:v>
                </c:pt>
                <c:pt idx="249">
                  <c:v>0.21824018815265289</c:v>
                </c:pt>
                <c:pt idx="250">
                  <c:v>0.20887212357649038</c:v>
                </c:pt>
                <c:pt idx="251">
                  <c:v>0.19928753212273065</c:v>
                </c:pt>
                <c:pt idx="252">
                  <c:v>0.1895995440888214</c:v>
                </c:pt>
                <c:pt idx="253">
                  <c:v>0.1799151584670956</c:v>
                </c:pt>
                <c:pt idx="254">
                  <c:v>0.17033493250327456</c:v>
                </c:pt>
                <c:pt idx="255">
                  <c:v>0.16095277526357041</c:v>
                </c:pt>
                <c:pt idx="256">
                  <c:v>0.15185583168128464</c:v>
                </c:pt>
                <c:pt idx="257">
                  <c:v>0.14312444366210567</c:v>
                </c:pt>
                <c:pt idx="258">
                  <c:v>0.13483217514989523</c:v>
                </c:pt>
                <c:pt idx="259">
                  <c:v>0.12704588855516438</c:v>
                </c:pt>
                <c:pt idx="260">
                  <c:v>0.11982586059313603</c:v>
                </c:pt>
                <c:pt idx="261">
                  <c:v>0.11322592633694861</c:v>
                </c:pt>
                <c:pt idx="262">
                  <c:v>0.10729364113726067</c:v>
                </c:pt>
                <c:pt idx="263">
                  <c:v>0.10207045096916788</c:v>
                </c:pt>
                <c:pt idx="264">
                  <c:v>9.7591862721469289E-2</c:v>
                </c:pt>
                <c:pt idx="265">
                  <c:v>9.3887606926147296E-2</c:v>
                </c:pt>
                <c:pt idx="266">
                  <c:v>9.0981786425078717E-2</c:v>
                </c:pt>
                <c:pt idx="267">
                  <c:v>8.8893005477354792E-2</c:v>
                </c:pt>
                <c:pt idx="268">
                  <c:v>8.7634474817968308E-2</c:v>
                </c:pt>
                <c:pt idx="269">
                  <c:v>8.721408918316044E-2</c:v>
                </c:pt>
                <c:pt idx="270">
                  <c:v>8.7634474817968308E-2</c:v>
                </c:pt>
                <c:pt idx="271">
                  <c:v>8.8893005477354792E-2</c:v>
                </c:pt>
                <c:pt idx="272">
                  <c:v>9.0981786425078717E-2</c:v>
                </c:pt>
                <c:pt idx="273">
                  <c:v>9.3887606926147296E-2</c:v>
                </c:pt>
                <c:pt idx="274">
                  <c:v>9.7591862721469289E-2</c:v>
                </c:pt>
                <c:pt idx="275">
                  <c:v>0.10207045096916788</c:v>
                </c:pt>
                <c:pt idx="276">
                  <c:v>0.1072936411372612</c:v>
                </c:pt>
                <c:pt idx="277">
                  <c:v>0.11322592633694763</c:v>
                </c:pt>
                <c:pt idx="278">
                  <c:v>0.11982586059313488</c:v>
                </c:pt>
                <c:pt idx="279">
                  <c:v>0.12704588855516316</c:v>
                </c:pt>
                <c:pt idx="280">
                  <c:v>0.13483217514989587</c:v>
                </c:pt>
                <c:pt idx="281">
                  <c:v>0.14312444366210567</c:v>
                </c:pt>
                <c:pt idx="282">
                  <c:v>0.15185583168128455</c:v>
                </c:pt>
                <c:pt idx="283">
                  <c:v>0.16095277526356999</c:v>
                </c:pt>
                <c:pt idx="284">
                  <c:v>0.17033493250327414</c:v>
                </c:pt>
                <c:pt idx="285">
                  <c:v>0.17991515846709646</c:v>
                </c:pt>
                <c:pt idx="286">
                  <c:v>0.18959954408882157</c:v>
                </c:pt>
                <c:pt idx="287">
                  <c:v>0.19928753212273026</c:v>
                </c:pt>
                <c:pt idx="288">
                  <c:v>0.2088721235764906</c:v>
                </c:pt>
                <c:pt idx="289">
                  <c:v>0.2182401881526527</c:v>
                </c:pt>
                <c:pt idx="290">
                  <c:v>0.22727289208375182</c:v>
                </c:pt>
                <c:pt idx="291">
                  <c:v>0.23584625630969538</c:v>
                </c:pt>
                <c:pt idx="292">
                  <c:v>0.24383185717804373</c:v>
                </c:pt>
                <c:pt idx="293">
                  <c:v>0.25109768070931149</c:v>
                </c:pt>
                <c:pt idx="294">
                  <c:v>0.25750913992459612</c:v>
                </c:pt>
                <c:pt idx="295">
                  <c:v>0.26293026274999953</c:v>
                </c:pt>
                <c:pt idx="296">
                  <c:v>0.26722505556599713</c:v>
                </c:pt>
                <c:pt idx="297">
                  <c:v>0.27025904454257615</c:v>
                </c:pt>
                <c:pt idx="298">
                  <c:v>0.2719009934855347</c:v>
                </c:pt>
                <c:pt idx="299">
                  <c:v>0.27202479302078919</c:v>
                </c:pt>
                <c:pt idx="300">
                  <c:v>0.27051151158137693</c:v>
                </c:pt>
                <c:pt idx="301">
                  <c:v>0.26725159387188213</c:v>
                </c:pt>
                <c:pt idx="302">
                  <c:v>0.26214718732106967</c:v>
                </c:pt>
                <c:pt idx="303">
                  <c:v>0.25511457156910317</c:v>
                </c:pt>
                <c:pt idx="304">
                  <c:v>0.24608666036462767</c:v>
                </c:pt>
                <c:pt idx="305">
                  <c:v>0.23501553948426704</c:v>
                </c:pt>
                <c:pt idx="306">
                  <c:v>0.22187499856833134</c:v>
                </c:pt>
                <c:pt idx="307">
                  <c:v>0.20666300924736394</c:v>
                </c:pt>
                <c:pt idx="308">
                  <c:v>0.18940409678819367</c:v>
                </c:pt>
                <c:pt idx="309">
                  <c:v>0.1701515479042941</c:v>
                </c:pt>
                <c:pt idx="310">
                  <c:v>0.14898939355406898</c:v>
                </c:pt>
                <c:pt idx="311">
                  <c:v>0.12603410269954007</c:v>
                </c:pt>
                <c:pt idx="312">
                  <c:v>0.10143592132544639</c:v>
                </c:pt>
                <c:pt idx="313">
                  <c:v>7.537979072807606E-2</c:v>
                </c:pt>
                <c:pt idx="314">
                  <c:v>4.8085780364575947E-2</c:v>
                </c:pt>
                <c:pt idx="315">
                  <c:v>1.9808973576335764E-2</c:v>
                </c:pt>
                <c:pt idx="316">
                  <c:v>9.1612505958335554E-3</c:v>
                </c:pt>
                <c:pt idx="317">
                  <c:v>3.8502589399690881E-2</c:v>
                </c:pt>
                <c:pt idx="318">
                  <c:v>6.7861883132215792E-2</c:v>
                </c:pt>
                <c:pt idx="319">
                  <c:v>9.6857906677952327E-2</c:v>
                </c:pt>
                <c:pt idx="320">
                  <c:v>0.12508490288806728</c:v>
                </c:pt>
                <c:pt idx="321">
                  <c:v>0.15211686007205547</c:v>
                </c:pt>
                <c:pt idx="322">
                  <c:v>0.17751251943423454</c:v>
                </c:pt>
                <c:pt idx="323">
                  <c:v>0.20082108047262215</c:v>
                </c:pt>
                <c:pt idx="324">
                  <c:v>0.22158855351560428</c:v>
                </c:pt>
                <c:pt idx="325">
                  <c:v>0.23936468911921671</c:v>
                </c:pt>
                <c:pt idx="326">
                  <c:v>0.25371039446604432</c:v>
                </c:pt>
                <c:pt idx="327">
                  <c:v>0.26420552773173511</c:v>
                </c:pt>
                <c:pt idx="328">
                  <c:v>0.27045694319552155</c:v>
                </c:pt>
                <c:pt idx="329">
                  <c:v>0.27210664327323392</c:v>
                </c:pt>
                <c:pt idx="330">
                  <c:v>0.26883987926101072</c:v>
                </c:pt>
                <c:pt idx="331">
                  <c:v>0.26039303100121736</c:v>
                </c:pt>
                <c:pt idx="332">
                  <c:v>0.24656108749319708</c:v>
                </c:pt>
                <c:pt idx="333">
                  <c:v>0.22720454619044034</c:v>
                </c:pt>
                <c:pt idx="334">
                  <c:v>0.20225554879576982</c:v>
                </c:pt>
                <c:pt idx="335">
                  <c:v>0.17172307613168716</c:v>
                </c:pt>
                <c:pt idx="336">
                  <c:v>0.1356970343496981</c:v>
                </c:pt>
                <c:pt idx="337">
                  <c:v>9.4351079439468591E-2</c:v>
                </c:pt>
                <c:pt idx="338">
                  <c:v>4.7944046644977846E-2</c:v>
                </c:pt>
                <c:pt idx="339">
                  <c:v>3.1801242302355974E-3</c:v>
                </c:pt>
                <c:pt idx="340">
                  <c:v>5.8594047927614204E-2</c:v>
                </c:pt>
                <c:pt idx="341">
                  <c:v>0.11779018503041228</c:v>
                </c:pt>
                <c:pt idx="342">
                  <c:v>0.18018577762281479</c:v>
                </c:pt>
                <c:pt idx="343">
                  <c:v>0.24512940361403487</c:v>
                </c:pt>
                <c:pt idx="344">
                  <c:v>0.31190908486997931</c:v>
                </c:pt>
                <c:pt idx="345">
                  <c:v>0.37976184489778153</c:v>
                </c:pt>
                <c:pt idx="346">
                  <c:v>0.44788457331307269</c:v>
                </c:pt>
                <c:pt idx="347">
                  <c:v>0.515446017833735</c:v>
                </c:pt>
                <c:pt idx="348">
                  <c:v>0.58159969122393318</c:v>
                </c:pt>
                <c:pt idx="349">
                  <c:v>0.64549745154645488</c:v>
                </c:pt>
                <c:pt idx="350">
                  <c:v>0.70630349026865868</c:v>
                </c:pt>
                <c:pt idx="351">
                  <c:v>0.76320844507920937</c:v>
                </c:pt>
                <c:pt idx="352">
                  <c:v>0.8154433434198759</c:v>
                </c:pt>
                <c:pt idx="353">
                  <c:v>0.86229307923690113</c:v>
                </c:pt>
                <c:pt idx="354">
                  <c:v>0.90310912961283729</c:v>
                </c:pt>
                <c:pt idx="355">
                  <c:v>0.93732122982214494</c:v>
                </c:pt>
                <c:pt idx="356">
                  <c:v>0.96444774479187845</c:v>
                </c:pt>
                <c:pt idx="357">
                  <c:v>0.98410450153058016</c:v>
                </c:pt>
                <c:pt idx="358">
                  <c:v>0.99601188017114184</c:v>
                </c:pt>
                <c:pt idx="359">
                  <c:v>1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A-4206-9DFA-D751ECAD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36720"/>
        <c:axId val="477236400"/>
      </c:radarChart>
      <c:catAx>
        <c:axId val="4772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400"/>
        <c:crosses val="autoZero"/>
        <c:auto val="1"/>
        <c:lblAlgn val="ctr"/>
        <c:lblOffset val="100"/>
        <c:noMultiLvlLbl val="0"/>
      </c:catAx>
      <c:valAx>
        <c:axId val="4772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</a:t>
            </a:r>
            <a:r>
              <a:rPr lang="en-BE" baseline="0"/>
              <a:t> logaritmisch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Sheet1!$AC$5:$AC$365</c:f>
              <c:numCache>
                <c:formatCode>General</c:formatCode>
                <c:ptCount val="361"/>
                <c:pt idx="0">
                  <c:v>-6.0379547272153236</c:v>
                </c:pt>
                <c:pt idx="1">
                  <c:v>-6.0901877294913973</c:v>
                </c:pt>
                <c:pt idx="2">
                  <c:v>-6.1778128942926989</c:v>
                </c:pt>
                <c:pt idx="3">
                  <c:v>-6.3017153765367055</c:v>
                </c:pt>
                <c:pt idx="4">
                  <c:v>-6.4631975870544416</c:v>
                </c:pt>
                <c:pt idx="5">
                  <c:v>-6.6640509086027055</c:v>
                </c:pt>
                <c:pt idx="6">
                  <c:v>-6.9066619945857823</c:v>
                </c:pt>
                <c:pt idx="7">
                  <c:v>-7.1941682403573823</c:v>
                </c:pt>
                <c:pt idx="8">
                  <c:v>-7.5306863896229137</c:v>
                </c:pt>
                <c:pt idx="9">
                  <c:v>-7.921654593366724</c:v>
                </c:pt>
                <c:pt idx="10">
                  <c:v>-8.374358240474379</c:v>
                </c:pt>
                <c:pt idx="11">
                  <c:v>-8.8987680257075166</c:v>
                </c:pt>
                <c:pt idx="12">
                  <c:v>-9.5089388722305017</c:v>
                </c:pt>
                <c:pt idx="13">
                  <c:v>-10.225486627930847</c:v>
                </c:pt>
                <c:pt idx="14">
                  <c:v>-11.080319668387233</c:v>
                </c:pt>
                <c:pt idx="15">
                  <c:v>-12.126645827220976</c:v>
                </c:pt>
                <c:pt idx="16">
                  <c:v>-13.463394829518041</c:v>
                </c:pt>
                <c:pt idx="17">
                  <c:v>-15.309508873345921</c:v>
                </c:pt>
                <c:pt idx="18">
                  <c:v>-18.342064893624361</c:v>
                </c:pt>
                <c:pt idx="19">
                  <c:v>-30.996159054769365</c:v>
                </c:pt>
                <c:pt idx="20">
                  <c:v>-19.213253041122936</c:v>
                </c:pt>
                <c:pt idx="21">
                  <c:v>-16.273131181791836</c:v>
                </c:pt>
                <c:pt idx="22">
                  <c:v>-14.694896350435796</c:v>
                </c:pt>
                <c:pt idx="23">
                  <c:v>-13.672313317916316</c:v>
                </c:pt>
                <c:pt idx="24">
                  <c:v>-12.961595461940718</c:v>
                </c:pt>
                <c:pt idx="25">
                  <c:v>-12.456429742992423</c:v>
                </c:pt>
                <c:pt idx="26">
                  <c:v>-12.101354544310157</c:v>
                </c:pt>
                <c:pt idx="27">
                  <c:v>-11.86430634466433</c:v>
                </c:pt>
                <c:pt idx="28">
                  <c:v>-11.725662996456743</c:v>
                </c:pt>
                <c:pt idx="29">
                  <c:v>-11.673208464549017</c:v>
                </c:pt>
                <c:pt idx="30">
                  <c:v>-11.6996185615888</c:v>
                </c:pt>
                <c:pt idx="31">
                  <c:v>-11.801180916063183</c:v>
                </c:pt>
                <c:pt idx="32">
                  <c:v>-11.977217307803746</c:v>
                </c:pt>
                <c:pt idx="33">
                  <c:v>-12.229999072949422</c:v>
                </c:pt>
                <c:pt idx="34">
                  <c:v>-12.565126688158108</c:v>
                </c:pt>
                <c:pt idx="35">
                  <c:v>-12.992506919565471</c:v>
                </c:pt>
                <c:pt idx="36">
                  <c:v>-13.52831003348297</c:v>
                </c:pt>
                <c:pt idx="37">
                  <c:v>-14.198826390076499</c:v>
                </c:pt>
                <c:pt idx="38">
                  <c:v>-15.048550956078639</c:v>
                </c:pt>
                <c:pt idx="39">
                  <c:v>-16.159249126182448</c:v>
                </c:pt>
                <c:pt idx="40">
                  <c:v>-17.704340844040306</c:v>
                </c:pt>
                <c:pt idx="41">
                  <c:v>-20.165700533991725</c:v>
                </c:pt>
                <c:pt idx="42">
                  <c:v>-26.401052283809754</c:v>
                </c:pt>
                <c:pt idx="43">
                  <c:v>-23.05198018650735</c:v>
                </c:pt>
                <c:pt idx="44">
                  <c:v>-19.200433229001092</c:v>
                </c:pt>
                <c:pt idx="45">
                  <c:v>-17.248050639157285</c:v>
                </c:pt>
                <c:pt idx="46">
                  <c:v>-15.95868213147007</c:v>
                </c:pt>
                <c:pt idx="47">
                  <c:v>-15.015719175572553</c:v>
                </c:pt>
                <c:pt idx="48">
                  <c:v>-14.289046389217086</c:v>
                </c:pt>
                <c:pt idx="49">
                  <c:v>-13.712240870102359</c:v>
                </c:pt>
                <c:pt idx="50">
                  <c:v>-13.246706228208778</c:v>
                </c:pt>
                <c:pt idx="51">
                  <c:v>-12.867972424094173</c:v>
                </c:pt>
                <c:pt idx="52">
                  <c:v>-12.559516237311188</c:v>
                </c:pt>
                <c:pt idx="53">
                  <c:v>-12.309634120811292</c:v>
                </c:pt>
                <c:pt idx="54">
                  <c:v>-12.109719188159346</c:v>
                </c:pt>
                <c:pt idx="55">
                  <c:v>-11.953247260881438</c:v>
                </c:pt>
                <c:pt idx="56">
                  <c:v>-11.835147889672985</c:v>
                </c:pt>
                <c:pt idx="57">
                  <c:v>-11.751396873341481</c:v>
                </c:pt>
                <c:pt idx="58">
                  <c:v>-11.698742401482441</c:v>
                </c:pt>
                <c:pt idx="59">
                  <c:v>-11.674515028032623</c:v>
                </c:pt>
                <c:pt idx="60">
                  <c:v>-11.676491968905275</c:v>
                </c:pt>
                <c:pt idx="61">
                  <c:v>-11.702797542744781</c:v>
                </c:pt>
                <c:pt idx="62">
                  <c:v>-11.751828152793122</c:v>
                </c:pt>
                <c:pt idx="63">
                  <c:v>-11.82219415914108</c:v>
                </c:pt>
                <c:pt idx="64">
                  <c:v>-11.912673430056193</c:v>
                </c:pt>
                <c:pt idx="65">
                  <c:v>-12.022172900041262</c:v>
                </c:pt>
                <c:pt idx="66">
                  <c:v>-12.149695447921898</c:v>
                </c:pt>
                <c:pt idx="67">
                  <c:v>-12.294310044369146</c:v>
                </c:pt>
                <c:pt idx="68">
                  <c:v>-12.455123528775825</c:v>
                </c:pt>
                <c:pt idx="69">
                  <c:v>-12.631252639306483</c:v>
                </c:pt>
                <c:pt idx="70">
                  <c:v>-12.821795091492401</c:v>
                </c:pt>
                <c:pt idx="71">
                  <c:v>-13.025798622194189</c:v>
                </c:pt>
                <c:pt idx="72">
                  <c:v>-13.242227026294334</c:v>
                </c:pt>
                <c:pt idx="73">
                  <c:v>-13.469922356462456</c:v>
                </c:pt>
                <c:pt idx="74">
                  <c:v>-13.707562685699322</c:v>
                </c:pt>
                <c:pt idx="75">
                  <c:v>-13.953615218237998</c:v>
                </c:pt>
                <c:pt idx="76">
                  <c:v>-14.206285166517436</c:v>
                </c:pt>
                <c:pt idx="77">
                  <c:v>-14.463461797833681</c:v>
                </c:pt>
                <c:pt idx="78">
                  <c:v>-14.722664505925586</c:v>
                </c:pt>
                <c:pt idx="79">
                  <c:v>-14.980993763036111</c:v>
                </c:pt>
                <c:pt idx="80">
                  <c:v>-15.235094345361794</c:v>
                </c:pt>
                <c:pt idx="81">
                  <c:v>-15.481141088585577</c:v>
                </c:pt>
                <c:pt idx="82">
                  <c:v>-15.714860074871934</c:v>
                </c:pt>
                <c:pt idx="83">
                  <c:v>-15.931599577465128</c:v>
                </c:pt>
                <c:pt idx="84">
                  <c:v>-16.126463839327066</c:v>
                </c:pt>
                <c:pt idx="85">
                  <c:v>-16.294517217327559</c:v>
                </c:pt>
                <c:pt idx="86">
                  <c:v>-16.431055313891235</c:v>
                </c:pt>
                <c:pt idx="87">
                  <c:v>-16.531924013599408</c:v>
                </c:pt>
                <c:pt idx="88">
                  <c:v>-16.593850029928085</c:v>
                </c:pt>
                <c:pt idx="89">
                  <c:v>-16.614733417138254</c:v>
                </c:pt>
                <c:pt idx="90">
                  <c:v>-16.593850029928085</c:v>
                </c:pt>
                <c:pt idx="91">
                  <c:v>-16.531924013599408</c:v>
                </c:pt>
                <c:pt idx="92">
                  <c:v>-16.431055313891235</c:v>
                </c:pt>
                <c:pt idx="93">
                  <c:v>-16.294517217327559</c:v>
                </c:pt>
                <c:pt idx="94">
                  <c:v>-16.126463839327066</c:v>
                </c:pt>
                <c:pt idx="95">
                  <c:v>-15.931599577465128</c:v>
                </c:pt>
                <c:pt idx="96">
                  <c:v>-15.714860074871957</c:v>
                </c:pt>
                <c:pt idx="97">
                  <c:v>-15.481141088585577</c:v>
                </c:pt>
                <c:pt idx="98">
                  <c:v>-15.235094345361794</c:v>
                </c:pt>
                <c:pt idx="99">
                  <c:v>-14.980993763036111</c:v>
                </c:pt>
                <c:pt idx="100">
                  <c:v>-14.722664505925586</c:v>
                </c:pt>
                <c:pt idx="101">
                  <c:v>-14.463461797833698</c:v>
                </c:pt>
                <c:pt idx="102">
                  <c:v>-14.206285166517436</c:v>
                </c:pt>
                <c:pt idx="103">
                  <c:v>-13.953615218237998</c:v>
                </c:pt>
                <c:pt idx="104">
                  <c:v>-13.707562685699322</c:v>
                </c:pt>
                <c:pt idx="105">
                  <c:v>-13.469922356462456</c:v>
                </c:pt>
                <c:pt idx="106">
                  <c:v>-13.242227026294334</c:v>
                </c:pt>
                <c:pt idx="107">
                  <c:v>-13.025798622194198</c:v>
                </c:pt>
                <c:pt idx="108">
                  <c:v>-12.821795091492408</c:v>
                </c:pt>
                <c:pt idx="109">
                  <c:v>-12.631252639306478</c:v>
                </c:pt>
                <c:pt idx="110">
                  <c:v>-12.455123528775825</c:v>
                </c:pt>
                <c:pt idx="111">
                  <c:v>-12.294310044369146</c:v>
                </c:pt>
                <c:pt idx="112">
                  <c:v>-12.149695447921898</c:v>
                </c:pt>
                <c:pt idx="113">
                  <c:v>-12.022172900041262</c:v>
                </c:pt>
                <c:pt idx="114">
                  <c:v>-11.912673430056191</c:v>
                </c:pt>
                <c:pt idx="115">
                  <c:v>-11.822194159141075</c:v>
                </c:pt>
                <c:pt idx="116">
                  <c:v>-11.75182815279312</c:v>
                </c:pt>
                <c:pt idx="117">
                  <c:v>-11.702797542744781</c:v>
                </c:pt>
                <c:pt idx="118">
                  <c:v>-11.676491968905271</c:v>
                </c:pt>
                <c:pt idx="119">
                  <c:v>-11.674515028032626</c:v>
                </c:pt>
                <c:pt idx="120">
                  <c:v>-11.698742401482441</c:v>
                </c:pt>
                <c:pt idx="121">
                  <c:v>-11.751396873341475</c:v>
                </c:pt>
                <c:pt idx="122">
                  <c:v>-11.83514788967299</c:v>
                </c:pt>
                <c:pt idx="123">
                  <c:v>-11.953247260881438</c:v>
                </c:pt>
                <c:pt idx="124">
                  <c:v>-12.109719188159342</c:v>
                </c:pt>
                <c:pt idx="125">
                  <c:v>-12.309634120811292</c:v>
                </c:pt>
                <c:pt idx="126">
                  <c:v>-12.559516237311186</c:v>
                </c:pt>
                <c:pt idx="127">
                  <c:v>-12.867972424094173</c:v>
                </c:pt>
                <c:pt idx="128">
                  <c:v>-13.246706228208765</c:v>
                </c:pt>
                <c:pt idx="129">
                  <c:v>-13.712240870102359</c:v>
                </c:pt>
                <c:pt idx="130">
                  <c:v>-14.289046389217086</c:v>
                </c:pt>
                <c:pt idx="131">
                  <c:v>-15.015719175572553</c:v>
                </c:pt>
                <c:pt idx="132">
                  <c:v>-15.95868213147007</c:v>
                </c:pt>
                <c:pt idx="133">
                  <c:v>-17.248050639157285</c:v>
                </c:pt>
                <c:pt idx="134">
                  <c:v>-19.20043322900106</c:v>
                </c:pt>
                <c:pt idx="135">
                  <c:v>-23.051980186507322</c:v>
                </c:pt>
                <c:pt idx="136">
                  <c:v>-26.401052283810177</c:v>
                </c:pt>
                <c:pt idx="137">
                  <c:v>-20.16570053399176</c:v>
                </c:pt>
                <c:pt idx="138">
                  <c:v>-17.704340844040306</c:v>
                </c:pt>
                <c:pt idx="139">
                  <c:v>-16.15924912618247</c:v>
                </c:pt>
                <c:pt idx="140">
                  <c:v>-15.048550956078639</c:v>
                </c:pt>
                <c:pt idx="141">
                  <c:v>-14.198826390076512</c:v>
                </c:pt>
                <c:pt idx="142">
                  <c:v>-13.528310033482969</c:v>
                </c:pt>
                <c:pt idx="143">
                  <c:v>-12.992506919565486</c:v>
                </c:pt>
                <c:pt idx="144">
                  <c:v>-12.565126688158104</c:v>
                </c:pt>
                <c:pt idx="145">
                  <c:v>-12.229999072949422</c:v>
                </c:pt>
                <c:pt idx="146">
                  <c:v>-11.977217307803752</c:v>
                </c:pt>
                <c:pt idx="147">
                  <c:v>-11.801180916063183</c:v>
                </c:pt>
                <c:pt idx="148">
                  <c:v>-11.699618561588798</c:v>
                </c:pt>
                <c:pt idx="149">
                  <c:v>-11.673208464549017</c:v>
                </c:pt>
                <c:pt idx="150">
                  <c:v>-11.725662996456743</c:v>
                </c:pt>
                <c:pt idx="151">
                  <c:v>-11.86430634466433</c:v>
                </c:pt>
                <c:pt idx="152">
                  <c:v>-12.101354544310155</c:v>
                </c:pt>
                <c:pt idx="153">
                  <c:v>-12.45642974299243</c:v>
                </c:pt>
                <c:pt idx="154">
                  <c:v>-12.961595461940716</c:v>
                </c:pt>
                <c:pt idx="155">
                  <c:v>-13.672313317916307</c:v>
                </c:pt>
                <c:pt idx="156">
                  <c:v>-14.694896350435796</c:v>
                </c:pt>
                <c:pt idx="157">
                  <c:v>-16.273131181791797</c:v>
                </c:pt>
                <c:pt idx="158">
                  <c:v>-19.213253041122936</c:v>
                </c:pt>
                <c:pt idx="159">
                  <c:v>-30.996159054793203</c:v>
                </c:pt>
                <c:pt idx="160">
                  <c:v>-18.342064893624361</c:v>
                </c:pt>
                <c:pt idx="161">
                  <c:v>-15.309508873345939</c:v>
                </c:pt>
                <c:pt idx="162">
                  <c:v>-13.463394829518027</c:v>
                </c:pt>
                <c:pt idx="163">
                  <c:v>-12.126645827220983</c:v>
                </c:pt>
                <c:pt idx="164">
                  <c:v>-11.080319668387251</c:v>
                </c:pt>
                <c:pt idx="165">
                  <c:v>-10.225486627930847</c:v>
                </c:pt>
                <c:pt idx="166">
                  <c:v>-9.5089388722305106</c:v>
                </c:pt>
                <c:pt idx="167">
                  <c:v>-8.8987680257075148</c:v>
                </c:pt>
                <c:pt idx="168">
                  <c:v>-8.3743582404743844</c:v>
                </c:pt>
                <c:pt idx="169">
                  <c:v>-7.9216545933667231</c:v>
                </c:pt>
                <c:pt idx="170">
                  <c:v>-7.5306863896229164</c:v>
                </c:pt>
                <c:pt idx="171">
                  <c:v>-7.1941682403573806</c:v>
                </c:pt>
                <c:pt idx="172">
                  <c:v>-6.9066619945857832</c:v>
                </c:pt>
                <c:pt idx="173">
                  <c:v>-6.6640509086027091</c:v>
                </c:pt>
                <c:pt idx="174">
                  <c:v>-6.4631975870544425</c:v>
                </c:pt>
                <c:pt idx="175">
                  <c:v>-6.3017153765367073</c:v>
                </c:pt>
                <c:pt idx="176">
                  <c:v>-6.1778128942926989</c:v>
                </c:pt>
                <c:pt idx="177">
                  <c:v>-6.0901877294913973</c:v>
                </c:pt>
                <c:pt idx="178">
                  <c:v>-6.0379547272153236</c:v>
                </c:pt>
                <c:pt idx="179">
                  <c:v>-6.0205999132796242</c:v>
                </c:pt>
                <c:pt idx="180">
                  <c:v>-6.0379547272153244</c:v>
                </c:pt>
                <c:pt idx="181">
                  <c:v>-6.0901877294913964</c:v>
                </c:pt>
                <c:pt idx="182">
                  <c:v>-6.1778128942926971</c:v>
                </c:pt>
                <c:pt idx="183">
                  <c:v>-6.3017153765367055</c:v>
                </c:pt>
                <c:pt idx="184">
                  <c:v>-6.4631975870544389</c:v>
                </c:pt>
                <c:pt idx="185">
                  <c:v>-6.6640509086027055</c:v>
                </c:pt>
                <c:pt idx="186">
                  <c:v>-6.9066619945857797</c:v>
                </c:pt>
                <c:pt idx="187">
                  <c:v>-7.1941682403573832</c:v>
                </c:pt>
                <c:pt idx="188">
                  <c:v>-7.5306863896229101</c:v>
                </c:pt>
                <c:pt idx="189">
                  <c:v>-7.9216545933667266</c:v>
                </c:pt>
                <c:pt idx="190">
                  <c:v>-8.3743582404743773</c:v>
                </c:pt>
                <c:pt idx="191">
                  <c:v>-8.8987680257075237</c:v>
                </c:pt>
                <c:pt idx="192">
                  <c:v>-9.5089388722305017</c:v>
                </c:pt>
                <c:pt idx="193">
                  <c:v>-10.225486627930838</c:v>
                </c:pt>
                <c:pt idx="194">
                  <c:v>-11.08031966838724</c:v>
                </c:pt>
                <c:pt idx="195">
                  <c:v>-12.126645827220967</c:v>
                </c:pt>
                <c:pt idx="196">
                  <c:v>-13.463394829518041</c:v>
                </c:pt>
                <c:pt idx="197">
                  <c:v>-15.309508873345914</c:v>
                </c:pt>
                <c:pt idx="198">
                  <c:v>-18.342064893624396</c:v>
                </c:pt>
                <c:pt idx="199">
                  <c:v>-30.996159054781284</c:v>
                </c:pt>
                <c:pt idx="200">
                  <c:v>-19.213253041122911</c:v>
                </c:pt>
                <c:pt idx="201">
                  <c:v>-16.273131181791836</c:v>
                </c:pt>
                <c:pt idx="202">
                  <c:v>-14.694896350435814</c:v>
                </c:pt>
                <c:pt idx="203">
                  <c:v>-13.672313317916316</c:v>
                </c:pt>
                <c:pt idx="204">
                  <c:v>-12.961595461940721</c:v>
                </c:pt>
                <c:pt idx="205">
                  <c:v>-12.456429742992423</c:v>
                </c:pt>
                <c:pt idx="206">
                  <c:v>-12.101354544310158</c:v>
                </c:pt>
                <c:pt idx="207">
                  <c:v>-11.86430634466433</c:v>
                </c:pt>
                <c:pt idx="208">
                  <c:v>-11.725662996456743</c:v>
                </c:pt>
                <c:pt idx="209">
                  <c:v>-11.673208464549017</c:v>
                </c:pt>
                <c:pt idx="210">
                  <c:v>-11.6996185615888</c:v>
                </c:pt>
                <c:pt idx="211">
                  <c:v>-11.801180916063183</c:v>
                </c:pt>
                <c:pt idx="212">
                  <c:v>-11.977217307803746</c:v>
                </c:pt>
                <c:pt idx="213">
                  <c:v>-12.229999072949418</c:v>
                </c:pt>
                <c:pt idx="214">
                  <c:v>-12.565126688158115</c:v>
                </c:pt>
                <c:pt idx="215">
                  <c:v>-12.992506919565468</c:v>
                </c:pt>
                <c:pt idx="216">
                  <c:v>-13.528310033482978</c:v>
                </c:pt>
                <c:pt idx="217">
                  <c:v>-14.198826390076507</c:v>
                </c:pt>
                <c:pt idx="218">
                  <c:v>-15.048550956078673</c:v>
                </c:pt>
                <c:pt idx="219">
                  <c:v>-16.159249126182448</c:v>
                </c:pt>
                <c:pt idx="220">
                  <c:v>-17.704340844040235</c:v>
                </c:pt>
                <c:pt idx="221">
                  <c:v>-20.165700533991725</c:v>
                </c:pt>
                <c:pt idx="222">
                  <c:v>-26.401052283809648</c:v>
                </c:pt>
                <c:pt idx="223">
                  <c:v>-23.051980186507301</c:v>
                </c:pt>
                <c:pt idx="224">
                  <c:v>-19.200433229001092</c:v>
                </c:pt>
                <c:pt idx="225">
                  <c:v>-17.248050639157285</c:v>
                </c:pt>
                <c:pt idx="226">
                  <c:v>-15.95868213147007</c:v>
                </c:pt>
                <c:pt idx="227">
                  <c:v>-15.015719175572531</c:v>
                </c:pt>
                <c:pt idx="228">
                  <c:v>-14.289046389217086</c:v>
                </c:pt>
                <c:pt idx="229">
                  <c:v>-13.712240870102356</c:v>
                </c:pt>
                <c:pt idx="230">
                  <c:v>-13.246706228208787</c:v>
                </c:pt>
                <c:pt idx="231">
                  <c:v>-12.867972424094173</c:v>
                </c:pt>
                <c:pt idx="232">
                  <c:v>-12.559516237311188</c:v>
                </c:pt>
                <c:pt idx="233">
                  <c:v>-12.309634120811294</c:v>
                </c:pt>
                <c:pt idx="234">
                  <c:v>-12.10971918815935</c:v>
                </c:pt>
                <c:pt idx="235">
                  <c:v>-11.953247260881438</c:v>
                </c:pt>
                <c:pt idx="236">
                  <c:v>-11.835147889672985</c:v>
                </c:pt>
                <c:pt idx="237">
                  <c:v>-11.751396873341481</c:v>
                </c:pt>
                <c:pt idx="238">
                  <c:v>-11.698742401482436</c:v>
                </c:pt>
                <c:pt idx="239">
                  <c:v>-11.674515028032626</c:v>
                </c:pt>
                <c:pt idx="240">
                  <c:v>-11.676491968905269</c:v>
                </c:pt>
                <c:pt idx="241">
                  <c:v>-11.702797542744781</c:v>
                </c:pt>
                <c:pt idx="242">
                  <c:v>-11.751828152793122</c:v>
                </c:pt>
                <c:pt idx="243">
                  <c:v>-11.822194159141073</c:v>
                </c:pt>
                <c:pt idx="244">
                  <c:v>-11.912673430056191</c:v>
                </c:pt>
                <c:pt idx="245">
                  <c:v>-12.022172900041269</c:v>
                </c:pt>
                <c:pt idx="246">
                  <c:v>-12.149695447921898</c:v>
                </c:pt>
                <c:pt idx="247">
                  <c:v>-12.294310044369139</c:v>
                </c:pt>
                <c:pt idx="248">
                  <c:v>-12.455123528775825</c:v>
                </c:pt>
                <c:pt idx="249">
                  <c:v>-12.631252639306478</c:v>
                </c:pt>
                <c:pt idx="250">
                  <c:v>-12.821795091492408</c:v>
                </c:pt>
                <c:pt idx="251">
                  <c:v>-13.025798622194189</c:v>
                </c:pt>
                <c:pt idx="252">
                  <c:v>-13.242227026294337</c:v>
                </c:pt>
                <c:pt idx="253">
                  <c:v>-13.469922356462478</c:v>
                </c:pt>
                <c:pt idx="254">
                  <c:v>-13.707562685699322</c:v>
                </c:pt>
                <c:pt idx="255">
                  <c:v>-13.953615218237998</c:v>
                </c:pt>
                <c:pt idx="256">
                  <c:v>-14.206285166517434</c:v>
                </c:pt>
                <c:pt idx="257">
                  <c:v>-14.463461797833681</c:v>
                </c:pt>
                <c:pt idx="258">
                  <c:v>-14.722664505925586</c:v>
                </c:pt>
                <c:pt idx="259">
                  <c:v>-14.980993763036111</c:v>
                </c:pt>
                <c:pt idx="260">
                  <c:v>-15.235094345361752</c:v>
                </c:pt>
                <c:pt idx="261">
                  <c:v>-15.48114108858554</c:v>
                </c:pt>
                <c:pt idx="262">
                  <c:v>-15.714860074871957</c:v>
                </c:pt>
                <c:pt idx="263">
                  <c:v>-15.931599577465157</c:v>
                </c:pt>
                <c:pt idx="264">
                  <c:v>-16.126463839327066</c:v>
                </c:pt>
                <c:pt idx="265">
                  <c:v>-16.294517217327559</c:v>
                </c:pt>
                <c:pt idx="266">
                  <c:v>-16.431055313891235</c:v>
                </c:pt>
                <c:pt idx="267">
                  <c:v>-16.531924013599408</c:v>
                </c:pt>
                <c:pt idx="268">
                  <c:v>-16.593850029928085</c:v>
                </c:pt>
                <c:pt idx="269">
                  <c:v>-16.614733417138254</c:v>
                </c:pt>
                <c:pt idx="270">
                  <c:v>-16.593850029928085</c:v>
                </c:pt>
                <c:pt idx="271">
                  <c:v>-16.531924013599408</c:v>
                </c:pt>
                <c:pt idx="272">
                  <c:v>-16.431055313891235</c:v>
                </c:pt>
                <c:pt idx="273">
                  <c:v>-16.294517217327559</c:v>
                </c:pt>
                <c:pt idx="274">
                  <c:v>-16.126463839327066</c:v>
                </c:pt>
                <c:pt idx="275">
                  <c:v>-15.931599577465157</c:v>
                </c:pt>
                <c:pt idx="276">
                  <c:v>-15.714860074871934</c:v>
                </c:pt>
                <c:pt idx="277">
                  <c:v>-15.481141088585577</c:v>
                </c:pt>
                <c:pt idx="278">
                  <c:v>-15.235094345361794</c:v>
                </c:pt>
                <c:pt idx="279">
                  <c:v>-14.980993763036153</c:v>
                </c:pt>
                <c:pt idx="280">
                  <c:v>-14.722664505925566</c:v>
                </c:pt>
                <c:pt idx="281">
                  <c:v>-14.463461797833681</c:v>
                </c:pt>
                <c:pt idx="282">
                  <c:v>-14.206285166517436</c:v>
                </c:pt>
                <c:pt idx="283">
                  <c:v>-13.953615218238012</c:v>
                </c:pt>
                <c:pt idx="284">
                  <c:v>-13.707562685699333</c:v>
                </c:pt>
                <c:pt idx="285">
                  <c:v>-13.469922356462458</c:v>
                </c:pt>
                <c:pt idx="286">
                  <c:v>-13.242227026294334</c:v>
                </c:pt>
                <c:pt idx="287">
                  <c:v>-13.025798622194198</c:v>
                </c:pt>
                <c:pt idx="288">
                  <c:v>-12.821795091492403</c:v>
                </c:pt>
                <c:pt idx="289">
                  <c:v>-12.631252639306483</c:v>
                </c:pt>
                <c:pt idx="290">
                  <c:v>-12.455123528775825</c:v>
                </c:pt>
                <c:pt idx="291">
                  <c:v>-12.294310044369146</c:v>
                </c:pt>
                <c:pt idx="292">
                  <c:v>-12.149695447921896</c:v>
                </c:pt>
                <c:pt idx="293">
                  <c:v>-12.022172900041269</c:v>
                </c:pt>
                <c:pt idx="294">
                  <c:v>-11.912673430056193</c:v>
                </c:pt>
                <c:pt idx="295">
                  <c:v>-11.82219415914108</c:v>
                </c:pt>
                <c:pt idx="296">
                  <c:v>-11.75182815279312</c:v>
                </c:pt>
                <c:pt idx="297">
                  <c:v>-11.702797542744779</c:v>
                </c:pt>
                <c:pt idx="298">
                  <c:v>-11.676491968905275</c:v>
                </c:pt>
                <c:pt idx="299">
                  <c:v>-11.674515028032623</c:v>
                </c:pt>
                <c:pt idx="300">
                  <c:v>-11.698742401482441</c:v>
                </c:pt>
                <c:pt idx="301">
                  <c:v>-11.751396873341474</c:v>
                </c:pt>
                <c:pt idx="302">
                  <c:v>-11.835147889672989</c:v>
                </c:pt>
                <c:pt idx="303">
                  <c:v>-11.953247260881444</c:v>
                </c:pt>
                <c:pt idx="304">
                  <c:v>-12.109719188159346</c:v>
                </c:pt>
                <c:pt idx="305">
                  <c:v>-12.309634120811292</c:v>
                </c:pt>
                <c:pt idx="306">
                  <c:v>-12.559516237311179</c:v>
                </c:pt>
                <c:pt idx="307">
                  <c:v>-12.867972424094184</c:v>
                </c:pt>
                <c:pt idx="308">
                  <c:v>-13.246706228208778</c:v>
                </c:pt>
                <c:pt idx="309">
                  <c:v>-13.712240870102356</c:v>
                </c:pt>
                <c:pt idx="310">
                  <c:v>-14.289046389217075</c:v>
                </c:pt>
                <c:pt idx="311">
                  <c:v>-15.015719175572528</c:v>
                </c:pt>
                <c:pt idx="312">
                  <c:v>-15.958682131470084</c:v>
                </c:pt>
                <c:pt idx="313">
                  <c:v>-17.248050639157285</c:v>
                </c:pt>
                <c:pt idx="314">
                  <c:v>-19.20043322900106</c:v>
                </c:pt>
                <c:pt idx="315">
                  <c:v>-23.05198018650713</c:v>
                </c:pt>
                <c:pt idx="316">
                  <c:v>-26.401052283809648</c:v>
                </c:pt>
                <c:pt idx="317">
                  <c:v>-20.165700533991636</c:v>
                </c:pt>
                <c:pt idx="318">
                  <c:v>-17.704340844040289</c:v>
                </c:pt>
                <c:pt idx="319">
                  <c:v>-16.159249126182488</c:v>
                </c:pt>
                <c:pt idx="320">
                  <c:v>-15.048550956078664</c:v>
                </c:pt>
                <c:pt idx="321">
                  <c:v>-14.198826390076507</c:v>
                </c:pt>
                <c:pt idx="322">
                  <c:v>-13.52831003348297</c:v>
                </c:pt>
                <c:pt idx="323">
                  <c:v>-12.99250691956548</c:v>
                </c:pt>
                <c:pt idx="324">
                  <c:v>-12.56512668815812</c:v>
                </c:pt>
                <c:pt idx="325">
                  <c:v>-12.229999072949415</c:v>
                </c:pt>
                <c:pt idx="326">
                  <c:v>-11.977217307803745</c:v>
                </c:pt>
                <c:pt idx="327">
                  <c:v>-11.801180916063185</c:v>
                </c:pt>
                <c:pt idx="328">
                  <c:v>-11.6996185615888</c:v>
                </c:pt>
                <c:pt idx="329">
                  <c:v>-11.673208464549017</c:v>
                </c:pt>
                <c:pt idx="330">
                  <c:v>-11.725662996456743</c:v>
                </c:pt>
                <c:pt idx="331">
                  <c:v>-11.86430634466433</c:v>
                </c:pt>
                <c:pt idx="332">
                  <c:v>-12.101354544310151</c:v>
                </c:pt>
                <c:pt idx="333">
                  <c:v>-12.456429742992416</c:v>
                </c:pt>
                <c:pt idx="334">
                  <c:v>-12.961595461940721</c:v>
                </c:pt>
                <c:pt idx="335">
                  <c:v>-13.672313317916325</c:v>
                </c:pt>
                <c:pt idx="336">
                  <c:v>-14.694896350435789</c:v>
                </c:pt>
                <c:pt idx="337">
                  <c:v>-16.273131181791786</c:v>
                </c:pt>
                <c:pt idx="338">
                  <c:v>-19.213253041122805</c:v>
                </c:pt>
                <c:pt idx="339">
                  <c:v>-30.996159054781284</c:v>
                </c:pt>
                <c:pt idx="340">
                  <c:v>-18.342064893624361</c:v>
                </c:pt>
                <c:pt idx="341">
                  <c:v>-15.309508873345957</c:v>
                </c:pt>
                <c:pt idx="342">
                  <c:v>-13.463394829518078</c:v>
                </c:pt>
                <c:pt idx="343">
                  <c:v>-12.126645827220965</c:v>
                </c:pt>
                <c:pt idx="344">
                  <c:v>-11.080319668387233</c:v>
                </c:pt>
                <c:pt idx="345">
                  <c:v>-10.225486627930852</c:v>
                </c:pt>
                <c:pt idx="346">
                  <c:v>-9.5089388722305141</c:v>
                </c:pt>
                <c:pt idx="347">
                  <c:v>-8.8987680257075343</c:v>
                </c:pt>
                <c:pt idx="348">
                  <c:v>-8.3743582404743755</c:v>
                </c:pt>
                <c:pt idx="349">
                  <c:v>-7.9216545933667248</c:v>
                </c:pt>
                <c:pt idx="350">
                  <c:v>-7.530686389622919</c:v>
                </c:pt>
                <c:pt idx="351">
                  <c:v>-7.1941682403573912</c:v>
                </c:pt>
                <c:pt idx="352">
                  <c:v>-6.9066619945857788</c:v>
                </c:pt>
                <c:pt idx="353">
                  <c:v>-6.6640509086027047</c:v>
                </c:pt>
                <c:pt idx="354">
                  <c:v>-6.4631975870544434</c:v>
                </c:pt>
                <c:pt idx="355">
                  <c:v>-6.3017153765367073</c:v>
                </c:pt>
                <c:pt idx="356">
                  <c:v>-6.1778128942927015</c:v>
                </c:pt>
                <c:pt idx="357">
                  <c:v>-6.0901877294913964</c:v>
                </c:pt>
                <c:pt idx="358">
                  <c:v>-6.0379547272153244</c:v>
                </c:pt>
                <c:pt idx="359">
                  <c:v>-6.0205999132796242</c:v>
                </c:pt>
                <c:pt idx="360">
                  <c:v>-6.0205999132796242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C-4CC6-8F0D-690EB3956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40112"/>
        <c:axId val="632538192"/>
      </c:radarChart>
      <c:catAx>
        <c:axId val="6325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38192"/>
        <c:crosses val="autoZero"/>
        <c:auto val="1"/>
        <c:lblAlgn val="ctr"/>
        <c:lblOffset val="100"/>
        <c:noMultiLvlLbl val="0"/>
      </c:catAx>
      <c:valAx>
        <c:axId val="632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</a:t>
            </a:r>
            <a:r>
              <a:rPr lang="en-BE" baseline="0"/>
              <a:t> logaritmisch 4MEMS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Sheet1!$AC$5:$AC$365</c:f>
              <c:numCache>
                <c:formatCode>General</c:formatCode>
                <c:ptCount val="361"/>
                <c:pt idx="0">
                  <c:v>-6.0379547272153236</c:v>
                </c:pt>
                <c:pt idx="1">
                  <c:v>-6.0901877294913973</c:v>
                </c:pt>
                <c:pt idx="2">
                  <c:v>-6.1778128942926989</c:v>
                </c:pt>
                <c:pt idx="3">
                  <c:v>-6.3017153765367055</c:v>
                </c:pt>
                <c:pt idx="4">
                  <c:v>-6.4631975870544416</c:v>
                </c:pt>
                <c:pt idx="5">
                  <c:v>-6.6640509086027055</c:v>
                </c:pt>
                <c:pt idx="6">
                  <c:v>-6.9066619945857823</c:v>
                </c:pt>
                <c:pt idx="7">
                  <c:v>-7.1941682403573823</c:v>
                </c:pt>
                <c:pt idx="8">
                  <c:v>-7.5306863896229137</c:v>
                </c:pt>
                <c:pt idx="9">
                  <c:v>-7.921654593366724</c:v>
                </c:pt>
                <c:pt idx="10">
                  <c:v>-8.374358240474379</c:v>
                </c:pt>
                <c:pt idx="11">
                  <c:v>-8.8987680257075166</c:v>
                </c:pt>
                <c:pt idx="12">
                  <c:v>-9.5089388722305017</c:v>
                </c:pt>
                <c:pt idx="13">
                  <c:v>-10.225486627930847</c:v>
                </c:pt>
                <c:pt idx="14">
                  <c:v>-11.080319668387233</c:v>
                </c:pt>
                <c:pt idx="15">
                  <c:v>-12.126645827220976</c:v>
                </c:pt>
                <c:pt idx="16">
                  <c:v>-13.463394829518041</c:v>
                </c:pt>
                <c:pt idx="17">
                  <c:v>-15.309508873345921</c:v>
                </c:pt>
                <c:pt idx="18">
                  <c:v>-18.342064893624361</c:v>
                </c:pt>
                <c:pt idx="19">
                  <c:v>-30.996159054769365</c:v>
                </c:pt>
                <c:pt idx="20">
                  <c:v>-19.213253041122936</c:v>
                </c:pt>
                <c:pt idx="21">
                  <c:v>-16.273131181791836</c:v>
                </c:pt>
                <c:pt idx="22">
                  <c:v>-14.694896350435796</c:v>
                </c:pt>
                <c:pt idx="23">
                  <c:v>-13.672313317916316</c:v>
                </c:pt>
                <c:pt idx="24">
                  <c:v>-12.961595461940718</c:v>
                </c:pt>
                <c:pt idx="25">
                  <c:v>-12.456429742992423</c:v>
                </c:pt>
                <c:pt idx="26">
                  <c:v>-12.101354544310157</c:v>
                </c:pt>
                <c:pt idx="27">
                  <c:v>-11.86430634466433</c:v>
                </c:pt>
                <c:pt idx="28">
                  <c:v>-11.725662996456743</c:v>
                </c:pt>
                <c:pt idx="29">
                  <c:v>-11.673208464549017</c:v>
                </c:pt>
                <c:pt idx="30">
                  <c:v>-11.6996185615888</c:v>
                </c:pt>
                <c:pt idx="31">
                  <c:v>-11.801180916063183</c:v>
                </c:pt>
                <c:pt idx="32">
                  <c:v>-11.977217307803746</c:v>
                </c:pt>
                <c:pt idx="33">
                  <c:v>-12.229999072949422</c:v>
                </c:pt>
                <c:pt idx="34">
                  <c:v>-12.565126688158108</c:v>
                </c:pt>
                <c:pt idx="35">
                  <c:v>-12.992506919565471</c:v>
                </c:pt>
                <c:pt idx="36">
                  <c:v>-13.52831003348297</c:v>
                </c:pt>
                <c:pt idx="37">
                  <c:v>-14.198826390076499</c:v>
                </c:pt>
                <c:pt idx="38">
                  <c:v>-15.048550956078639</c:v>
                </c:pt>
                <c:pt idx="39">
                  <c:v>-16.159249126182448</c:v>
                </c:pt>
                <c:pt idx="40">
                  <c:v>-17.704340844040306</c:v>
                </c:pt>
                <c:pt idx="41">
                  <c:v>-20.165700533991725</c:v>
                </c:pt>
                <c:pt idx="42">
                  <c:v>-26.401052283809754</c:v>
                </c:pt>
                <c:pt idx="43">
                  <c:v>-23.05198018650735</c:v>
                </c:pt>
                <c:pt idx="44">
                  <c:v>-19.200433229001092</c:v>
                </c:pt>
                <c:pt idx="45">
                  <c:v>-17.248050639157285</c:v>
                </c:pt>
                <c:pt idx="46">
                  <c:v>-15.95868213147007</c:v>
                </c:pt>
                <c:pt idx="47">
                  <c:v>-15.015719175572553</c:v>
                </c:pt>
                <c:pt idx="48">
                  <c:v>-14.289046389217086</c:v>
                </c:pt>
                <c:pt idx="49">
                  <c:v>-13.712240870102359</c:v>
                </c:pt>
                <c:pt idx="50">
                  <c:v>-13.246706228208778</c:v>
                </c:pt>
                <c:pt idx="51">
                  <c:v>-12.867972424094173</c:v>
                </c:pt>
                <c:pt idx="52">
                  <c:v>-12.559516237311188</c:v>
                </c:pt>
                <c:pt idx="53">
                  <c:v>-12.309634120811292</c:v>
                </c:pt>
                <c:pt idx="54">
                  <c:v>-12.109719188159346</c:v>
                </c:pt>
                <c:pt idx="55">
                  <c:v>-11.953247260881438</c:v>
                </c:pt>
                <c:pt idx="56">
                  <c:v>-11.835147889672985</c:v>
                </c:pt>
                <c:pt idx="57">
                  <c:v>-11.751396873341481</c:v>
                </c:pt>
                <c:pt idx="58">
                  <c:v>-11.698742401482441</c:v>
                </c:pt>
                <c:pt idx="59">
                  <c:v>-11.674515028032623</c:v>
                </c:pt>
                <c:pt idx="60">
                  <c:v>-11.676491968905275</c:v>
                </c:pt>
                <c:pt idx="61">
                  <c:v>-11.702797542744781</c:v>
                </c:pt>
                <c:pt idx="62">
                  <c:v>-11.751828152793122</c:v>
                </c:pt>
                <c:pt idx="63">
                  <c:v>-11.82219415914108</c:v>
                </c:pt>
                <c:pt idx="64">
                  <c:v>-11.912673430056193</c:v>
                </c:pt>
                <c:pt idx="65">
                  <c:v>-12.022172900041262</c:v>
                </c:pt>
                <c:pt idx="66">
                  <c:v>-12.149695447921898</c:v>
                </c:pt>
                <c:pt idx="67">
                  <c:v>-12.294310044369146</c:v>
                </c:pt>
                <c:pt idx="68">
                  <c:v>-12.455123528775825</c:v>
                </c:pt>
                <c:pt idx="69">
                  <c:v>-12.631252639306483</c:v>
                </c:pt>
                <c:pt idx="70">
                  <c:v>-12.821795091492401</c:v>
                </c:pt>
                <c:pt idx="71">
                  <c:v>-13.025798622194189</c:v>
                </c:pt>
                <c:pt idx="72">
                  <c:v>-13.242227026294334</c:v>
                </c:pt>
                <c:pt idx="73">
                  <c:v>-13.469922356462456</c:v>
                </c:pt>
                <c:pt idx="74">
                  <c:v>-13.707562685699322</c:v>
                </c:pt>
                <c:pt idx="75">
                  <c:v>-13.953615218237998</c:v>
                </c:pt>
                <c:pt idx="76">
                  <c:v>-14.206285166517436</c:v>
                </c:pt>
                <c:pt idx="77">
                  <c:v>-14.463461797833681</c:v>
                </c:pt>
                <c:pt idx="78">
                  <c:v>-14.722664505925586</c:v>
                </c:pt>
                <c:pt idx="79">
                  <c:v>-14.980993763036111</c:v>
                </c:pt>
                <c:pt idx="80">
                  <c:v>-15.235094345361794</c:v>
                </c:pt>
                <c:pt idx="81">
                  <c:v>-15.481141088585577</c:v>
                </c:pt>
                <c:pt idx="82">
                  <c:v>-15.714860074871934</c:v>
                </c:pt>
                <c:pt idx="83">
                  <c:v>-15.931599577465128</c:v>
                </c:pt>
                <c:pt idx="84">
                  <c:v>-16.126463839327066</c:v>
                </c:pt>
                <c:pt idx="85">
                  <c:v>-16.294517217327559</c:v>
                </c:pt>
                <c:pt idx="86">
                  <c:v>-16.431055313891235</c:v>
                </c:pt>
                <c:pt idx="87">
                  <c:v>-16.531924013599408</c:v>
                </c:pt>
                <c:pt idx="88">
                  <c:v>-16.593850029928085</c:v>
                </c:pt>
                <c:pt idx="89">
                  <c:v>-16.614733417138254</c:v>
                </c:pt>
                <c:pt idx="90">
                  <c:v>-16.593850029928085</c:v>
                </c:pt>
                <c:pt idx="91">
                  <c:v>-16.531924013599408</c:v>
                </c:pt>
                <c:pt idx="92">
                  <c:v>-16.431055313891235</c:v>
                </c:pt>
                <c:pt idx="93">
                  <c:v>-16.294517217327559</c:v>
                </c:pt>
                <c:pt idx="94">
                  <c:v>-16.126463839327066</c:v>
                </c:pt>
                <c:pt idx="95">
                  <c:v>-15.931599577465128</c:v>
                </c:pt>
                <c:pt idx="96">
                  <c:v>-15.714860074871957</c:v>
                </c:pt>
                <c:pt idx="97">
                  <c:v>-15.481141088585577</c:v>
                </c:pt>
                <c:pt idx="98">
                  <c:v>-15.235094345361794</c:v>
                </c:pt>
                <c:pt idx="99">
                  <c:v>-14.980993763036111</c:v>
                </c:pt>
                <c:pt idx="100">
                  <c:v>-14.722664505925586</c:v>
                </c:pt>
                <c:pt idx="101">
                  <c:v>-14.463461797833698</c:v>
                </c:pt>
                <c:pt idx="102">
                  <c:v>-14.206285166517436</c:v>
                </c:pt>
                <c:pt idx="103">
                  <c:v>-13.953615218237998</c:v>
                </c:pt>
                <c:pt idx="104">
                  <c:v>-13.707562685699322</c:v>
                </c:pt>
                <c:pt idx="105">
                  <c:v>-13.469922356462456</c:v>
                </c:pt>
                <c:pt idx="106">
                  <c:v>-13.242227026294334</c:v>
                </c:pt>
                <c:pt idx="107">
                  <c:v>-13.025798622194198</c:v>
                </c:pt>
                <c:pt idx="108">
                  <c:v>-12.821795091492408</c:v>
                </c:pt>
                <c:pt idx="109">
                  <c:v>-12.631252639306478</c:v>
                </c:pt>
                <c:pt idx="110">
                  <c:v>-12.455123528775825</c:v>
                </c:pt>
                <c:pt idx="111">
                  <c:v>-12.294310044369146</c:v>
                </c:pt>
                <c:pt idx="112">
                  <c:v>-12.149695447921898</c:v>
                </c:pt>
                <c:pt idx="113">
                  <c:v>-12.022172900041262</c:v>
                </c:pt>
                <c:pt idx="114">
                  <c:v>-11.912673430056191</c:v>
                </c:pt>
                <c:pt idx="115">
                  <c:v>-11.822194159141075</c:v>
                </c:pt>
                <c:pt idx="116">
                  <c:v>-11.75182815279312</c:v>
                </c:pt>
                <c:pt idx="117">
                  <c:v>-11.702797542744781</c:v>
                </c:pt>
                <c:pt idx="118">
                  <c:v>-11.676491968905271</c:v>
                </c:pt>
                <c:pt idx="119">
                  <c:v>-11.674515028032626</c:v>
                </c:pt>
                <c:pt idx="120">
                  <c:v>-11.698742401482441</c:v>
                </c:pt>
                <c:pt idx="121">
                  <c:v>-11.751396873341475</c:v>
                </c:pt>
                <c:pt idx="122">
                  <c:v>-11.83514788967299</c:v>
                </c:pt>
                <c:pt idx="123">
                  <c:v>-11.953247260881438</c:v>
                </c:pt>
                <c:pt idx="124">
                  <c:v>-12.109719188159342</c:v>
                </c:pt>
                <c:pt idx="125">
                  <c:v>-12.309634120811292</c:v>
                </c:pt>
                <c:pt idx="126">
                  <c:v>-12.559516237311186</c:v>
                </c:pt>
                <c:pt idx="127">
                  <c:v>-12.867972424094173</c:v>
                </c:pt>
                <c:pt idx="128">
                  <c:v>-13.246706228208765</c:v>
                </c:pt>
                <c:pt idx="129">
                  <c:v>-13.712240870102359</c:v>
                </c:pt>
                <c:pt idx="130">
                  <c:v>-14.289046389217086</c:v>
                </c:pt>
                <c:pt idx="131">
                  <c:v>-15.015719175572553</c:v>
                </c:pt>
                <c:pt idx="132">
                  <c:v>-15.95868213147007</c:v>
                </c:pt>
                <c:pt idx="133">
                  <c:v>-17.248050639157285</c:v>
                </c:pt>
                <c:pt idx="134">
                  <c:v>-19.20043322900106</c:v>
                </c:pt>
                <c:pt idx="135">
                  <c:v>-23.051980186507322</c:v>
                </c:pt>
                <c:pt idx="136">
                  <c:v>-26.401052283810177</c:v>
                </c:pt>
                <c:pt idx="137">
                  <c:v>-20.16570053399176</c:v>
                </c:pt>
                <c:pt idx="138">
                  <c:v>-17.704340844040306</c:v>
                </c:pt>
                <c:pt idx="139">
                  <c:v>-16.15924912618247</c:v>
                </c:pt>
                <c:pt idx="140">
                  <c:v>-15.048550956078639</c:v>
                </c:pt>
                <c:pt idx="141">
                  <c:v>-14.198826390076512</c:v>
                </c:pt>
                <c:pt idx="142">
                  <c:v>-13.528310033482969</c:v>
                </c:pt>
                <c:pt idx="143">
                  <c:v>-12.992506919565486</c:v>
                </c:pt>
                <c:pt idx="144">
                  <c:v>-12.565126688158104</c:v>
                </c:pt>
                <c:pt idx="145">
                  <c:v>-12.229999072949422</c:v>
                </c:pt>
                <c:pt idx="146">
                  <c:v>-11.977217307803752</c:v>
                </c:pt>
                <c:pt idx="147">
                  <c:v>-11.801180916063183</c:v>
                </c:pt>
                <c:pt idx="148">
                  <c:v>-11.699618561588798</c:v>
                </c:pt>
                <c:pt idx="149">
                  <c:v>-11.673208464549017</c:v>
                </c:pt>
                <c:pt idx="150">
                  <c:v>-11.725662996456743</c:v>
                </c:pt>
                <c:pt idx="151">
                  <c:v>-11.86430634466433</c:v>
                </c:pt>
                <c:pt idx="152">
                  <c:v>-12.101354544310155</c:v>
                </c:pt>
                <c:pt idx="153">
                  <c:v>-12.45642974299243</c:v>
                </c:pt>
                <c:pt idx="154">
                  <c:v>-12.961595461940716</c:v>
                </c:pt>
                <c:pt idx="155">
                  <c:v>-13.672313317916307</c:v>
                </c:pt>
                <c:pt idx="156">
                  <c:v>-14.694896350435796</c:v>
                </c:pt>
                <c:pt idx="157">
                  <c:v>-16.273131181791797</c:v>
                </c:pt>
                <c:pt idx="158">
                  <c:v>-19.213253041122936</c:v>
                </c:pt>
                <c:pt idx="159">
                  <c:v>-30.996159054793203</c:v>
                </c:pt>
                <c:pt idx="160">
                  <c:v>-18.342064893624361</c:v>
                </c:pt>
                <c:pt idx="161">
                  <c:v>-15.309508873345939</c:v>
                </c:pt>
                <c:pt idx="162">
                  <c:v>-13.463394829518027</c:v>
                </c:pt>
                <c:pt idx="163">
                  <c:v>-12.126645827220983</c:v>
                </c:pt>
                <c:pt idx="164">
                  <c:v>-11.080319668387251</c:v>
                </c:pt>
                <c:pt idx="165">
                  <c:v>-10.225486627930847</c:v>
                </c:pt>
                <c:pt idx="166">
                  <c:v>-9.5089388722305106</c:v>
                </c:pt>
                <c:pt idx="167">
                  <c:v>-8.8987680257075148</c:v>
                </c:pt>
                <c:pt idx="168">
                  <c:v>-8.3743582404743844</c:v>
                </c:pt>
                <c:pt idx="169">
                  <c:v>-7.9216545933667231</c:v>
                </c:pt>
                <c:pt idx="170">
                  <c:v>-7.5306863896229164</c:v>
                </c:pt>
                <c:pt idx="171">
                  <c:v>-7.1941682403573806</c:v>
                </c:pt>
                <c:pt idx="172">
                  <c:v>-6.9066619945857832</c:v>
                </c:pt>
                <c:pt idx="173">
                  <c:v>-6.6640509086027091</c:v>
                </c:pt>
                <c:pt idx="174">
                  <c:v>-6.4631975870544425</c:v>
                </c:pt>
                <c:pt idx="175">
                  <c:v>-6.3017153765367073</c:v>
                </c:pt>
                <c:pt idx="176">
                  <c:v>-6.1778128942926989</c:v>
                </c:pt>
                <c:pt idx="177">
                  <c:v>-6.0901877294913973</c:v>
                </c:pt>
                <c:pt idx="178">
                  <c:v>-6.0379547272153236</c:v>
                </c:pt>
                <c:pt idx="179">
                  <c:v>-6.0205999132796242</c:v>
                </c:pt>
                <c:pt idx="180">
                  <c:v>-6.0379547272153244</c:v>
                </c:pt>
                <c:pt idx="181">
                  <c:v>-6.0901877294913964</c:v>
                </c:pt>
                <c:pt idx="182">
                  <c:v>-6.1778128942926971</c:v>
                </c:pt>
                <c:pt idx="183">
                  <c:v>-6.3017153765367055</c:v>
                </c:pt>
                <c:pt idx="184">
                  <c:v>-6.4631975870544389</c:v>
                </c:pt>
                <c:pt idx="185">
                  <c:v>-6.6640509086027055</c:v>
                </c:pt>
                <c:pt idx="186">
                  <c:v>-6.9066619945857797</c:v>
                </c:pt>
                <c:pt idx="187">
                  <c:v>-7.1941682403573832</c:v>
                </c:pt>
                <c:pt idx="188">
                  <c:v>-7.5306863896229101</c:v>
                </c:pt>
                <c:pt idx="189">
                  <c:v>-7.9216545933667266</c:v>
                </c:pt>
                <c:pt idx="190">
                  <c:v>-8.3743582404743773</c:v>
                </c:pt>
                <c:pt idx="191">
                  <c:v>-8.8987680257075237</c:v>
                </c:pt>
                <c:pt idx="192">
                  <c:v>-9.5089388722305017</c:v>
                </c:pt>
                <c:pt idx="193">
                  <c:v>-10.225486627930838</c:v>
                </c:pt>
                <c:pt idx="194">
                  <c:v>-11.08031966838724</c:v>
                </c:pt>
                <c:pt idx="195">
                  <c:v>-12.126645827220967</c:v>
                </c:pt>
                <c:pt idx="196">
                  <c:v>-13.463394829518041</c:v>
                </c:pt>
                <c:pt idx="197">
                  <c:v>-15.309508873345914</c:v>
                </c:pt>
                <c:pt idx="198">
                  <c:v>-18.342064893624396</c:v>
                </c:pt>
                <c:pt idx="199">
                  <c:v>-30.996159054781284</c:v>
                </c:pt>
                <c:pt idx="200">
                  <c:v>-19.213253041122911</c:v>
                </c:pt>
                <c:pt idx="201">
                  <c:v>-16.273131181791836</c:v>
                </c:pt>
                <c:pt idx="202">
                  <c:v>-14.694896350435814</c:v>
                </c:pt>
                <c:pt idx="203">
                  <c:v>-13.672313317916316</c:v>
                </c:pt>
                <c:pt idx="204">
                  <c:v>-12.961595461940721</c:v>
                </c:pt>
                <c:pt idx="205">
                  <c:v>-12.456429742992423</c:v>
                </c:pt>
                <c:pt idx="206">
                  <c:v>-12.101354544310158</c:v>
                </c:pt>
                <c:pt idx="207">
                  <c:v>-11.86430634466433</c:v>
                </c:pt>
                <c:pt idx="208">
                  <c:v>-11.725662996456743</c:v>
                </c:pt>
                <c:pt idx="209">
                  <c:v>-11.673208464549017</c:v>
                </c:pt>
                <c:pt idx="210">
                  <c:v>-11.6996185615888</c:v>
                </c:pt>
                <c:pt idx="211">
                  <c:v>-11.801180916063183</c:v>
                </c:pt>
                <c:pt idx="212">
                  <c:v>-11.977217307803746</c:v>
                </c:pt>
                <c:pt idx="213">
                  <c:v>-12.229999072949418</c:v>
                </c:pt>
                <c:pt idx="214">
                  <c:v>-12.565126688158115</c:v>
                </c:pt>
                <c:pt idx="215">
                  <c:v>-12.992506919565468</c:v>
                </c:pt>
                <c:pt idx="216">
                  <c:v>-13.528310033482978</c:v>
                </c:pt>
                <c:pt idx="217">
                  <c:v>-14.198826390076507</c:v>
                </c:pt>
                <c:pt idx="218">
                  <c:v>-15.048550956078673</c:v>
                </c:pt>
                <c:pt idx="219">
                  <c:v>-16.159249126182448</c:v>
                </c:pt>
                <c:pt idx="220">
                  <c:v>-17.704340844040235</c:v>
                </c:pt>
                <c:pt idx="221">
                  <c:v>-20.165700533991725</c:v>
                </c:pt>
                <c:pt idx="222">
                  <c:v>-26.401052283809648</c:v>
                </c:pt>
                <c:pt idx="223">
                  <c:v>-23.051980186507301</c:v>
                </c:pt>
                <c:pt idx="224">
                  <c:v>-19.200433229001092</c:v>
                </c:pt>
                <c:pt idx="225">
                  <c:v>-17.248050639157285</c:v>
                </c:pt>
                <c:pt idx="226">
                  <c:v>-15.95868213147007</c:v>
                </c:pt>
                <c:pt idx="227">
                  <c:v>-15.015719175572531</c:v>
                </c:pt>
                <c:pt idx="228">
                  <c:v>-14.289046389217086</c:v>
                </c:pt>
                <c:pt idx="229">
                  <c:v>-13.712240870102356</c:v>
                </c:pt>
                <c:pt idx="230">
                  <c:v>-13.246706228208787</c:v>
                </c:pt>
                <c:pt idx="231">
                  <c:v>-12.867972424094173</c:v>
                </c:pt>
                <c:pt idx="232">
                  <c:v>-12.559516237311188</c:v>
                </c:pt>
                <c:pt idx="233">
                  <c:v>-12.309634120811294</c:v>
                </c:pt>
                <c:pt idx="234">
                  <c:v>-12.10971918815935</c:v>
                </c:pt>
                <c:pt idx="235">
                  <c:v>-11.953247260881438</c:v>
                </c:pt>
                <c:pt idx="236">
                  <c:v>-11.835147889672985</c:v>
                </c:pt>
                <c:pt idx="237">
                  <c:v>-11.751396873341481</c:v>
                </c:pt>
                <c:pt idx="238">
                  <c:v>-11.698742401482436</c:v>
                </c:pt>
                <c:pt idx="239">
                  <c:v>-11.674515028032626</c:v>
                </c:pt>
                <c:pt idx="240">
                  <c:v>-11.676491968905269</c:v>
                </c:pt>
                <c:pt idx="241">
                  <c:v>-11.702797542744781</c:v>
                </c:pt>
                <c:pt idx="242">
                  <c:v>-11.751828152793122</c:v>
                </c:pt>
                <c:pt idx="243">
                  <c:v>-11.822194159141073</c:v>
                </c:pt>
                <c:pt idx="244">
                  <c:v>-11.912673430056191</c:v>
                </c:pt>
                <c:pt idx="245">
                  <c:v>-12.022172900041269</c:v>
                </c:pt>
                <c:pt idx="246">
                  <c:v>-12.149695447921898</c:v>
                </c:pt>
                <c:pt idx="247">
                  <c:v>-12.294310044369139</c:v>
                </c:pt>
                <c:pt idx="248">
                  <c:v>-12.455123528775825</c:v>
                </c:pt>
                <c:pt idx="249">
                  <c:v>-12.631252639306478</c:v>
                </c:pt>
                <c:pt idx="250">
                  <c:v>-12.821795091492408</c:v>
                </c:pt>
                <c:pt idx="251">
                  <c:v>-13.025798622194189</c:v>
                </c:pt>
                <c:pt idx="252">
                  <c:v>-13.242227026294337</c:v>
                </c:pt>
                <c:pt idx="253">
                  <c:v>-13.469922356462478</c:v>
                </c:pt>
                <c:pt idx="254">
                  <c:v>-13.707562685699322</c:v>
                </c:pt>
                <c:pt idx="255">
                  <c:v>-13.953615218237998</c:v>
                </c:pt>
                <c:pt idx="256">
                  <c:v>-14.206285166517434</c:v>
                </c:pt>
                <c:pt idx="257">
                  <c:v>-14.463461797833681</c:v>
                </c:pt>
                <c:pt idx="258">
                  <c:v>-14.722664505925586</c:v>
                </c:pt>
                <c:pt idx="259">
                  <c:v>-14.980993763036111</c:v>
                </c:pt>
                <c:pt idx="260">
                  <c:v>-15.235094345361752</c:v>
                </c:pt>
                <c:pt idx="261">
                  <c:v>-15.48114108858554</c:v>
                </c:pt>
                <c:pt idx="262">
                  <c:v>-15.714860074871957</c:v>
                </c:pt>
                <c:pt idx="263">
                  <c:v>-15.931599577465157</c:v>
                </c:pt>
                <c:pt idx="264">
                  <c:v>-16.126463839327066</c:v>
                </c:pt>
                <c:pt idx="265">
                  <c:v>-16.294517217327559</c:v>
                </c:pt>
                <c:pt idx="266">
                  <c:v>-16.431055313891235</c:v>
                </c:pt>
                <c:pt idx="267">
                  <c:v>-16.531924013599408</c:v>
                </c:pt>
                <c:pt idx="268">
                  <c:v>-16.593850029928085</c:v>
                </c:pt>
                <c:pt idx="269">
                  <c:v>-16.614733417138254</c:v>
                </c:pt>
                <c:pt idx="270">
                  <c:v>-16.593850029928085</c:v>
                </c:pt>
                <c:pt idx="271">
                  <c:v>-16.531924013599408</c:v>
                </c:pt>
                <c:pt idx="272">
                  <c:v>-16.431055313891235</c:v>
                </c:pt>
                <c:pt idx="273">
                  <c:v>-16.294517217327559</c:v>
                </c:pt>
                <c:pt idx="274">
                  <c:v>-16.126463839327066</c:v>
                </c:pt>
                <c:pt idx="275">
                  <c:v>-15.931599577465157</c:v>
                </c:pt>
                <c:pt idx="276">
                  <c:v>-15.714860074871934</c:v>
                </c:pt>
                <c:pt idx="277">
                  <c:v>-15.481141088585577</c:v>
                </c:pt>
                <c:pt idx="278">
                  <c:v>-15.235094345361794</c:v>
                </c:pt>
                <c:pt idx="279">
                  <c:v>-14.980993763036153</c:v>
                </c:pt>
                <c:pt idx="280">
                  <c:v>-14.722664505925566</c:v>
                </c:pt>
                <c:pt idx="281">
                  <c:v>-14.463461797833681</c:v>
                </c:pt>
                <c:pt idx="282">
                  <c:v>-14.206285166517436</c:v>
                </c:pt>
                <c:pt idx="283">
                  <c:v>-13.953615218238012</c:v>
                </c:pt>
                <c:pt idx="284">
                  <c:v>-13.707562685699333</c:v>
                </c:pt>
                <c:pt idx="285">
                  <c:v>-13.469922356462458</c:v>
                </c:pt>
                <c:pt idx="286">
                  <c:v>-13.242227026294334</c:v>
                </c:pt>
                <c:pt idx="287">
                  <c:v>-13.025798622194198</c:v>
                </c:pt>
                <c:pt idx="288">
                  <c:v>-12.821795091492403</c:v>
                </c:pt>
                <c:pt idx="289">
                  <c:v>-12.631252639306483</c:v>
                </c:pt>
                <c:pt idx="290">
                  <c:v>-12.455123528775825</c:v>
                </c:pt>
                <c:pt idx="291">
                  <c:v>-12.294310044369146</c:v>
                </c:pt>
                <c:pt idx="292">
                  <c:v>-12.149695447921896</c:v>
                </c:pt>
                <c:pt idx="293">
                  <c:v>-12.022172900041269</c:v>
                </c:pt>
                <c:pt idx="294">
                  <c:v>-11.912673430056193</c:v>
                </c:pt>
                <c:pt idx="295">
                  <c:v>-11.82219415914108</c:v>
                </c:pt>
                <c:pt idx="296">
                  <c:v>-11.75182815279312</c:v>
                </c:pt>
                <c:pt idx="297">
                  <c:v>-11.702797542744779</c:v>
                </c:pt>
                <c:pt idx="298">
                  <c:v>-11.676491968905275</c:v>
                </c:pt>
                <c:pt idx="299">
                  <c:v>-11.674515028032623</c:v>
                </c:pt>
                <c:pt idx="300">
                  <c:v>-11.698742401482441</c:v>
                </c:pt>
                <c:pt idx="301">
                  <c:v>-11.751396873341474</c:v>
                </c:pt>
                <c:pt idx="302">
                  <c:v>-11.835147889672989</c:v>
                </c:pt>
                <c:pt idx="303">
                  <c:v>-11.953247260881444</c:v>
                </c:pt>
                <c:pt idx="304">
                  <c:v>-12.109719188159346</c:v>
                </c:pt>
                <c:pt idx="305">
                  <c:v>-12.309634120811292</c:v>
                </c:pt>
                <c:pt idx="306">
                  <c:v>-12.559516237311179</c:v>
                </c:pt>
                <c:pt idx="307">
                  <c:v>-12.867972424094184</c:v>
                </c:pt>
                <c:pt idx="308">
                  <c:v>-13.246706228208778</c:v>
                </c:pt>
                <c:pt idx="309">
                  <c:v>-13.712240870102356</c:v>
                </c:pt>
                <c:pt idx="310">
                  <c:v>-14.289046389217075</c:v>
                </c:pt>
                <c:pt idx="311">
                  <c:v>-15.015719175572528</c:v>
                </c:pt>
                <c:pt idx="312">
                  <c:v>-15.958682131470084</c:v>
                </c:pt>
                <c:pt idx="313">
                  <c:v>-17.248050639157285</c:v>
                </c:pt>
                <c:pt idx="314">
                  <c:v>-19.20043322900106</c:v>
                </c:pt>
                <c:pt idx="315">
                  <c:v>-23.05198018650713</c:v>
                </c:pt>
                <c:pt idx="316">
                  <c:v>-26.401052283809648</c:v>
                </c:pt>
                <c:pt idx="317">
                  <c:v>-20.165700533991636</c:v>
                </c:pt>
                <c:pt idx="318">
                  <c:v>-17.704340844040289</c:v>
                </c:pt>
                <c:pt idx="319">
                  <c:v>-16.159249126182488</c:v>
                </c:pt>
                <c:pt idx="320">
                  <c:v>-15.048550956078664</c:v>
                </c:pt>
                <c:pt idx="321">
                  <c:v>-14.198826390076507</c:v>
                </c:pt>
                <c:pt idx="322">
                  <c:v>-13.52831003348297</c:v>
                </c:pt>
                <c:pt idx="323">
                  <c:v>-12.99250691956548</c:v>
                </c:pt>
                <c:pt idx="324">
                  <c:v>-12.56512668815812</c:v>
                </c:pt>
                <c:pt idx="325">
                  <c:v>-12.229999072949415</c:v>
                </c:pt>
                <c:pt idx="326">
                  <c:v>-11.977217307803745</c:v>
                </c:pt>
                <c:pt idx="327">
                  <c:v>-11.801180916063185</c:v>
                </c:pt>
                <c:pt idx="328">
                  <c:v>-11.6996185615888</c:v>
                </c:pt>
                <c:pt idx="329">
                  <c:v>-11.673208464549017</c:v>
                </c:pt>
                <c:pt idx="330">
                  <c:v>-11.725662996456743</c:v>
                </c:pt>
                <c:pt idx="331">
                  <c:v>-11.86430634466433</c:v>
                </c:pt>
                <c:pt idx="332">
                  <c:v>-12.101354544310151</c:v>
                </c:pt>
                <c:pt idx="333">
                  <c:v>-12.456429742992416</c:v>
                </c:pt>
                <c:pt idx="334">
                  <c:v>-12.961595461940721</c:v>
                </c:pt>
                <c:pt idx="335">
                  <c:v>-13.672313317916325</c:v>
                </c:pt>
                <c:pt idx="336">
                  <c:v>-14.694896350435789</c:v>
                </c:pt>
                <c:pt idx="337">
                  <c:v>-16.273131181791786</c:v>
                </c:pt>
                <c:pt idx="338">
                  <c:v>-19.213253041122805</c:v>
                </c:pt>
                <c:pt idx="339">
                  <c:v>-30.996159054781284</c:v>
                </c:pt>
                <c:pt idx="340">
                  <c:v>-18.342064893624361</c:v>
                </c:pt>
                <c:pt idx="341">
                  <c:v>-15.309508873345957</c:v>
                </c:pt>
                <c:pt idx="342">
                  <c:v>-13.463394829518078</c:v>
                </c:pt>
                <c:pt idx="343">
                  <c:v>-12.126645827220965</c:v>
                </c:pt>
                <c:pt idx="344">
                  <c:v>-11.080319668387233</c:v>
                </c:pt>
                <c:pt idx="345">
                  <c:v>-10.225486627930852</c:v>
                </c:pt>
                <c:pt idx="346">
                  <c:v>-9.5089388722305141</c:v>
                </c:pt>
                <c:pt idx="347">
                  <c:v>-8.8987680257075343</c:v>
                </c:pt>
                <c:pt idx="348">
                  <c:v>-8.3743582404743755</c:v>
                </c:pt>
                <c:pt idx="349">
                  <c:v>-7.9216545933667248</c:v>
                </c:pt>
                <c:pt idx="350">
                  <c:v>-7.530686389622919</c:v>
                </c:pt>
                <c:pt idx="351">
                  <c:v>-7.1941682403573912</c:v>
                </c:pt>
                <c:pt idx="352">
                  <c:v>-6.9066619945857788</c:v>
                </c:pt>
                <c:pt idx="353">
                  <c:v>-6.6640509086027047</c:v>
                </c:pt>
                <c:pt idx="354">
                  <c:v>-6.4631975870544434</c:v>
                </c:pt>
                <c:pt idx="355">
                  <c:v>-6.3017153765367073</c:v>
                </c:pt>
                <c:pt idx="356">
                  <c:v>-6.1778128942927015</c:v>
                </c:pt>
                <c:pt idx="357">
                  <c:v>-6.0901877294913964</c:v>
                </c:pt>
                <c:pt idx="358">
                  <c:v>-6.0379547272153244</c:v>
                </c:pt>
                <c:pt idx="359">
                  <c:v>-6.0205999132796242</c:v>
                </c:pt>
                <c:pt idx="360">
                  <c:v>-6.0205999132796242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9-4981-8F73-204143DE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40112"/>
        <c:axId val="632538192"/>
      </c:radarChart>
      <c:catAx>
        <c:axId val="63254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38192"/>
        <c:crosses val="autoZero"/>
        <c:auto val="1"/>
        <c:lblAlgn val="ctr"/>
        <c:lblOffset val="100"/>
        <c:noMultiLvlLbl val="0"/>
      </c:catAx>
      <c:valAx>
        <c:axId val="63253819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lineair 4MEMS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Sheet1!$AA$5:$AA$365</c:f>
              <c:numCache>
                <c:formatCode>General</c:formatCode>
                <c:ptCount val="361"/>
                <c:pt idx="0">
                  <c:v>0.99601188017114195</c:v>
                </c:pt>
                <c:pt idx="1">
                  <c:v>0.98410450153058004</c:v>
                </c:pt>
                <c:pt idx="2">
                  <c:v>0.96444774479187911</c:v>
                </c:pt>
                <c:pt idx="3">
                  <c:v>0.9373212298221455</c:v>
                </c:pt>
                <c:pt idx="4">
                  <c:v>0.90310912961283762</c:v>
                </c:pt>
                <c:pt idx="5">
                  <c:v>0.86229307923690079</c:v>
                </c:pt>
                <c:pt idx="6">
                  <c:v>0.81544334341987523</c:v>
                </c:pt>
                <c:pt idx="7">
                  <c:v>0.76320844507921082</c:v>
                </c:pt>
                <c:pt idx="8">
                  <c:v>0.70630349026865957</c:v>
                </c:pt>
                <c:pt idx="9">
                  <c:v>0.6454974515464551</c:v>
                </c:pt>
                <c:pt idx="10">
                  <c:v>0.58159969122393274</c:v>
                </c:pt>
                <c:pt idx="11">
                  <c:v>0.51544601783373711</c:v>
                </c:pt>
                <c:pt idx="12">
                  <c:v>0.44788457331307402</c:v>
                </c:pt>
                <c:pt idx="13">
                  <c:v>0.37976184489778209</c:v>
                </c:pt>
                <c:pt idx="14">
                  <c:v>0.31190908486997931</c:v>
                </c:pt>
                <c:pt idx="15">
                  <c:v>0.24512940361403418</c:v>
                </c:pt>
                <c:pt idx="16">
                  <c:v>0.18018577762281635</c:v>
                </c:pt>
                <c:pt idx="17">
                  <c:v>0.11779018503041322</c:v>
                </c:pt>
                <c:pt idx="18">
                  <c:v>5.8594047927614204E-2</c:v>
                </c:pt>
                <c:pt idx="19">
                  <c:v>3.1801242302443252E-3</c:v>
                </c:pt>
                <c:pt idx="20">
                  <c:v>4.7944046644976396E-2</c:v>
                </c:pt>
                <c:pt idx="21">
                  <c:v>9.435107943946755E-2</c:v>
                </c:pt>
                <c:pt idx="22">
                  <c:v>0.1356970343496979</c:v>
                </c:pt>
                <c:pt idx="23">
                  <c:v>0.1717230761316875</c:v>
                </c:pt>
                <c:pt idx="24">
                  <c:v>0.2022555487957699</c:v>
                </c:pt>
                <c:pt idx="25">
                  <c:v>0.22720454619044003</c:v>
                </c:pt>
                <c:pt idx="26">
                  <c:v>0.2465610874931968</c:v>
                </c:pt>
                <c:pt idx="27">
                  <c:v>0.26039303100121736</c:v>
                </c:pt>
                <c:pt idx="28">
                  <c:v>0.26883987926101077</c:v>
                </c:pt>
                <c:pt idx="29">
                  <c:v>0.27210664327323392</c:v>
                </c:pt>
                <c:pt idx="30">
                  <c:v>0.27045694319552149</c:v>
                </c:pt>
                <c:pt idx="31">
                  <c:v>0.26420552773173522</c:v>
                </c:pt>
                <c:pt idx="32">
                  <c:v>0.25371039446604421</c:v>
                </c:pt>
                <c:pt idx="33">
                  <c:v>0.2393646891192163</c:v>
                </c:pt>
                <c:pt idx="34">
                  <c:v>0.22158855351560483</c:v>
                </c:pt>
                <c:pt idx="35">
                  <c:v>0.20082108047262251</c:v>
                </c:pt>
                <c:pt idx="36">
                  <c:v>0.17751251943423454</c:v>
                </c:pt>
                <c:pt idx="37">
                  <c:v>0.15211686007205572</c:v>
                </c:pt>
                <c:pt idx="38">
                  <c:v>0.12508490288806798</c:v>
                </c:pt>
                <c:pt idx="39">
                  <c:v>9.6857906677953173E-2</c:v>
                </c:pt>
                <c:pt idx="40">
                  <c:v>6.7861883132215556E-2</c:v>
                </c:pt>
                <c:pt idx="41">
                  <c:v>3.8502589399690111E-2</c:v>
                </c:pt>
                <c:pt idx="42">
                  <c:v>9.1612505958333333E-3</c:v>
                </c:pt>
                <c:pt idx="43">
                  <c:v>1.9808973576334765E-2</c:v>
                </c:pt>
                <c:pt idx="44">
                  <c:v>4.8085780364575628E-2</c:v>
                </c:pt>
                <c:pt idx="45">
                  <c:v>7.537979072807606E-2</c:v>
                </c:pt>
                <c:pt idx="46">
                  <c:v>0.1014359213254467</c:v>
                </c:pt>
                <c:pt idx="47">
                  <c:v>0.12603410269953938</c:v>
                </c:pt>
                <c:pt idx="48">
                  <c:v>0.14898939355406862</c:v>
                </c:pt>
                <c:pt idx="49">
                  <c:v>0.17015154790429393</c:v>
                </c:pt>
                <c:pt idx="50">
                  <c:v>0.18940409678819367</c:v>
                </c:pt>
                <c:pt idx="51">
                  <c:v>0.20666300924736428</c:v>
                </c:pt>
                <c:pt idx="52">
                  <c:v>0.22187499856833079</c:v>
                </c:pt>
                <c:pt idx="53">
                  <c:v>0.23501553948426704</c:v>
                </c:pt>
                <c:pt idx="54">
                  <c:v>0.24608666036462767</c:v>
                </c:pt>
                <c:pt idx="55">
                  <c:v>0.25511457156910344</c:v>
                </c:pt>
                <c:pt idx="56">
                  <c:v>0.26214718732106973</c:v>
                </c:pt>
                <c:pt idx="57">
                  <c:v>0.26725159387188174</c:v>
                </c:pt>
                <c:pt idx="58">
                  <c:v>0.27051151158137693</c:v>
                </c:pt>
                <c:pt idx="59">
                  <c:v>0.27202479302078919</c:v>
                </c:pt>
                <c:pt idx="60">
                  <c:v>0.2719009934855347</c:v>
                </c:pt>
                <c:pt idx="61">
                  <c:v>0.27025904454257604</c:v>
                </c:pt>
                <c:pt idx="62">
                  <c:v>0.26722505556599696</c:v>
                </c:pt>
                <c:pt idx="63">
                  <c:v>0.26293026274999953</c:v>
                </c:pt>
                <c:pt idx="64">
                  <c:v>0.25750913992459612</c:v>
                </c:pt>
                <c:pt idx="65">
                  <c:v>0.25109768070931199</c:v>
                </c:pt>
                <c:pt idx="66">
                  <c:v>0.24383185717804365</c:v>
                </c:pt>
                <c:pt idx="67">
                  <c:v>0.23584625630969538</c:v>
                </c:pt>
                <c:pt idx="68">
                  <c:v>0.22727289208375182</c:v>
                </c:pt>
                <c:pt idx="69">
                  <c:v>0.2182401881526527</c:v>
                </c:pt>
                <c:pt idx="70">
                  <c:v>0.20887212357649074</c:v>
                </c:pt>
                <c:pt idx="71">
                  <c:v>0.19928753212273065</c:v>
                </c:pt>
                <c:pt idx="72">
                  <c:v>0.18959954408882157</c:v>
                </c:pt>
                <c:pt idx="73">
                  <c:v>0.17991515846709655</c:v>
                </c:pt>
                <c:pt idx="74">
                  <c:v>0.17033493250327456</c:v>
                </c:pt>
                <c:pt idx="75">
                  <c:v>0.16095277526357041</c:v>
                </c:pt>
                <c:pt idx="76">
                  <c:v>0.15185583168128455</c:v>
                </c:pt>
                <c:pt idx="77">
                  <c:v>0.14312444366210567</c:v>
                </c:pt>
                <c:pt idx="78">
                  <c:v>0.13483217514989523</c:v>
                </c:pt>
                <c:pt idx="79">
                  <c:v>0.12704588855516438</c:v>
                </c:pt>
                <c:pt idx="80">
                  <c:v>0.11982586059313488</c:v>
                </c:pt>
                <c:pt idx="81">
                  <c:v>0.11322592633694763</c:v>
                </c:pt>
                <c:pt idx="82">
                  <c:v>0.1072936411372612</c:v>
                </c:pt>
                <c:pt idx="83">
                  <c:v>0.10207045096916856</c:v>
                </c:pt>
                <c:pt idx="84">
                  <c:v>9.7591862721469289E-2</c:v>
                </c:pt>
                <c:pt idx="85">
                  <c:v>9.3887606926147296E-2</c:v>
                </c:pt>
                <c:pt idx="86">
                  <c:v>9.0981786425078717E-2</c:v>
                </c:pt>
                <c:pt idx="87">
                  <c:v>8.8893005477354792E-2</c:v>
                </c:pt>
                <c:pt idx="88">
                  <c:v>8.7634474817968308E-2</c:v>
                </c:pt>
                <c:pt idx="89">
                  <c:v>8.721408918316044E-2</c:v>
                </c:pt>
                <c:pt idx="90">
                  <c:v>8.7634474817968308E-2</c:v>
                </c:pt>
                <c:pt idx="91">
                  <c:v>8.8893005477354792E-2</c:v>
                </c:pt>
                <c:pt idx="92">
                  <c:v>9.0981786425078717E-2</c:v>
                </c:pt>
                <c:pt idx="93">
                  <c:v>9.3887606926147296E-2</c:v>
                </c:pt>
                <c:pt idx="94">
                  <c:v>9.7591862721469289E-2</c:v>
                </c:pt>
                <c:pt idx="95">
                  <c:v>0.10207045096916856</c:v>
                </c:pt>
                <c:pt idx="96">
                  <c:v>0.10729364113726067</c:v>
                </c:pt>
                <c:pt idx="97">
                  <c:v>0.11322592633694763</c:v>
                </c:pt>
                <c:pt idx="98">
                  <c:v>0.11982586059313488</c:v>
                </c:pt>
                <c:pt idx="99">
                  <c:v>0.12704588855516438</c:v>
                </c:pt>
                <c:pt idx="100">
                  <c:v>0.13483217514989523</c:v>
                </c:pt>
                <c:pt idx="101">
                  <c:v>0.14312444366210508</c:v>
                </c:pt>
                <c:pt idx="102">
                  <c:v>0.15185583168128455</c:v>
                </c:pt>
                <c:pt idx="103">
                  <c:v>0.16095277526357041</c:v>
                </c:pt>
                <c:pt idx="104">
                  <c:v>0.17033493250327456</c:v>
                </c:pt>
                <c:pt idx="105">
                  <c:v>0.17991515846709655</c:v>
                </c:pt>
                <c:pt idx="106">
                  <c:v>0.18959954408882157</c:v>
                </c:pt>
                <c:pt idx="107">
                  <c:v>0.19928753212273026</c:v>
                </c:pt>
                <c:pt idx="108">
                  <c:v>0.20887212357649038</c:v>
                </c:pt>
                <c:pt idx="109">
                  <c:v>0.21824018815265289</c:v>
                </c:pt>
                <c:pt idx="110">
                  <c:v>0.22727289208375182</c:v>
                </c:pt>
                <c:pt idx="111">
                  <c:v>0.23584625630969538</c:v>
                </c:pt>
                <c:pt idx="112">
                  <c:v>0.24383185717804365</c:v>
                </c:pt>
                <c:pt idx="113">
                  <c:v>0.25109768070931199</c:v>
                </c:pt>
                <c:pt idx="114">
                  <c:v>0.25750913992459623</c:v>
                </c:pt>
                <c:pt idx="115">
                  <c:v>0.26293026274999987</c:v>
                </c:pt>
                <c:pt idx="116">
                  <c:v>0.26722505556599713</c:v>
                </c:pt>
                <c:pt idx="117">
                  <c:v>0.27025904454257604</c:v>
                </c:pt>
                <c:pt idx="118">
                  <c:v>0.27190099348553481</c:v>
                </c:pt>
                <c:pt idx="119">
                  <c:v>0.27202479302078908</c:v>
                </c:pt>
                <c:pt idx="120">
                  <c:v>0.27051151158137693</c:v>
                </c:pt>
                <c:pt idx="121">
                  <c:v>0.26725159387188197</c:v>
                </c:pt>
                <c:pt idx="122">
                  <c:v>0.26214718732106956</c:v>
                </c:pt>
                <c:pt idx="123">
                  <c:v>0.25511457156910344</c:v>
                </c:pt>
                <c:pt idx="124">
                  <c:v>0.24608666036462787</c:v>
                </c:pt>
                <c:pt idx="125">
                  <c:v>0.23501553948426704</c:v>
                </c:pt>
                <c:pt idx="126">
                  <c:v>0.22187499856833101</c:v>
                </c:pt>
                <c:pt idx="127">
                  <c:v>0.20666300924736428</c:v>
                </c:pt>
                <c:pt idx="128">
                  <c:v>0.18940409678819417</c:v>
                </c:pt>
                <c:pt idx="129">
                  <c:v>0.17015154790429393</c:v>
                </c:pt>
                <c:pt idx="130">
                  <c:v>0.14898939355406862</c:v>
                </c:pt>
                <c:pt idx="131">
                  <c:v>0.12603410269953938</c:v>
                </c:pt>
                <c:pt idx="132">
                  <c:v>0.1014359213254467</c:v>
                </c:pt>
                <c:pt idx="133">
                  <c:v>7.537979072807606E-2</c:v>
                </c:pt>
                <c:pt idx="134">
                  <c:v>4.8085780364575947E-2</c:v>
                </c:pt>
                <c:pt idx="135">
                  <c:v>1.9808973576334876E-2</c:v>
                </c:pt>
                <c:pt idx="136">
                  <c:v>9.1612505958324451E-3</c:v>
                </c:pt>
                <c:pt idx="137">
                  <c:v>3.8502589399689778E-2</c:v>
                </c:pt>
                <c:pt idx="138">
                  <c:v>6.7861883132215556E-2</c:v>
                </c:pt>
                <c:pt idx="139">
                  <c:v>9.685790667795266E-2</c:v>
                </c:pt>
                <c:pt idx="140">
                  <c:v>0.12508490288806798</c:v>
                </c:pt>
                <c:pt idx="141">
                  <c:v>0.1521168600720553</c:v>
                </c:pt>
                <c:pt idx="142">
                  <c:v>0.17751251943423468</c:v>
                </c:pt>
                <c:pt idx="143">
                  <c:v>0.20082108047262193</c:v>
                </c:pt>
                <c:pt idx="144">
                  <c:v>0.22158855351560508</c:v>
                </c:pt>
                <c:pt idx="145">
                  <c:v>0.2393646891192163</c:v>
                </c:pt>
                <c:pt idx="146">
                  <c:v>0.25371039446604399</c:v>
                </c:pt>
                <c:pt idx="147">
                  <c:v>0.26420552773173522</c:v>
                </c:pt>
                <c:pt idx="148">
                  <c:v>0.2704569431955216</c:v>
                </c:pt>
                <c:pt idx="149">
                  <c:v>0.27210664327323392</c:v>
                </c:pt>
                <c:pt idx="150">
                  <c:v>0.26883987926101077</c:v>
                </c:pt>
                <c:pt idx="151">
                  <c:v>0.26039303100121736</c:v>
                </c:pt>
                <c:pt idx="152">
                  <c:v>0.24656108749319694</c:v>
                </c:pt>
                <c:pt idx="153">
                  <c:v>0.22720454619043959</c:v>
                </c:pt>
                <c:pt idx="154">
                  <c:v>0.20225554879576996</c:v>
                </c:pt>
                <c:pt idx="155">
                  <c:v>0.17172307613168789</c:v>
                </c:pt>
                <c:pt idx="156">
                  <c:v>0.1356970343496979</c:v>
                </c:pt>
                <c:pt idx="157">
                  <c:v>9.4351079439468438E-2</c:v>
                </c:pt>
                <c:pt idx="158">
                  <c:v>4.7944046644976396E-2</c:v>
                </c:pt>
                <c:pt idx="159">
                  <c:v>3.1801242302268696E-3</c:v>
                </c:pt>
                <c:pt idx="160">
                  <c:v>5.8594047927614204E-2</c:v>
                </c:pt>
                <c:pt idx="161">
                  <c:v>0.11779018503041275</c:v>
                </c:pt>
                <c:pt idx="162">
                  <c:v>0.18018577762281696</c:v>
                </c:pt>
                <c:pt idx="163">
                  <c:v>0.24512940361403385</c:v>
                </c:pt>
                <c:pt idx="164">
                  <c:v>0.31190908486997804</c:v>
                </c:pt>
                <c:pt idx="165">
                  <c:v>0.37976184489778209</c:v>
                </c:pt>
                <c:pt idx="166">
                  <c:v>0.44788457331307296</c:v>
                </c:pt>
                <c:pt idx="167">
                  <c:v>0.51544601783373734</c:v>
                </c:pt>
                <c:pt idx="168">
                  <c:v>0.58159969122393196</c:v>
                </c:pt>
                <c:pt idx="169">
                  <c:v>0.64549745154645533</c:v>
                </c:pt>
                <c:pt idx="170">
                  <c:v>0.70630349026865913</c:v>
                </c:pt>
                <c:pt idx="171">
                  <c:v>0.76320844507921115</c:v>
                </c:pt>
                <c:pt idx="172">
                  <c:v>0.81544334341987501</c:v>
                </c:pt>
                <c:pt idx="173">
                  <c:v>0.86229307923690024</c:v>
                </c:pt>
                <c:pt idx="174">
                  <c:v>0.90310912961283751</c:v>
                </c:pt>
                <c:pt idx="175">
                  <c:v>0.93732122982214505</c:v>
                </c:pt>
                <c:pt idx="176">
                  <c:v>0.96444774479187911</c:v>
                </c:pt>
                <c:pt idx="177">
                  <c:v>0.98410450153057993</c:v>
                </c:pt>
                <c:pt idx="178">
                  <c:v>0.99601188017114195</c:v>
                </c:pt>
                <c:pt idx="179">
                  <c:v>1</c:v>
                </c:pt>
                <c:pt idx="180">
                  <c:v>0.99601188017114173</c:v>
                </c:pt>
                <c:pt idx="181">
                  <c:v>0.98410450153058016</c:v>
                </c:pt>
                <c:pt idx="182">
                  <c:v>0.96444774479187945</c:v>
                </c:pt>
                <c:pt idx="183">
                  <c:v>0.93732122982214561</c:v>
                </c:pt>
                <c:pt idx="184">
                  <c:v>0.90310912961283818</c:v>
                </c:pt>
                <c:pt idx="185">
                  <c:v>0.86229307923690079</c:v>
                </c:pt>
                <c:pt idx="186">
                  <c:v>0.81544334341987568</c:v>
                </c:pt>
                <c:pt idx="187">
                  <c:v>0.7632084450792106</c:v>
                </c:pt>
                <c:pt idx="188">
                  <c:v>0.70630349026866002</c:v>
                </c:pt>
                <c:pt idx="189">
                  <c:v>0.64549745154645455</c:v>
                </c:pt>
                <c:pt idx="190">
                  <c:v>0.58159969122393285</c:v>
                </c:pt>
                <c:pt idx="191">
                  <c:v>0.51544601783373634</c:v>
                </c:pt>
                <c:pt idx="192">
                  <c:v>0.44788457331307402</c:v>
                </c:pt>
                <c:pt idx="193">
                  <c:v>0.37976184489778292</c:v>
                </c:pt>
                <c:pt idx="194">
                  <c:v>0.31190908486997893</c:v>
                </c:pt>
                <c:pt idx="195">
                  <c:v>0.24512940361403476</c:v>
                </c:pt>
                <c:pt idx="196">
                  <c:v>0.18018577762281635</c:v>
                </c:pt>
                <c:pt idx="197">
                  <c:v>0.11779018503041346</c:v>
                </c:pt>
                <c:pt idx="198">
                  <c:v>5.8594047927613732E-2</c:v>
                </c:pt>
                <c:pt idx="199">
                  <c:v>3.1801242302355974E-3</c:v>
                </c:pt>
                <c:pt idx="200">
                  <c:v>4.7944046644976687E-2</c:v>
                </c:pt>
                <c:pt idx="201">
                  <c:v>9.435107943946755E-2</c:v>
                </c:pt>
                <c:pt idx="202">
                  <c:v>0.13569703434969729</c:v>
                </c:pt>
                <c:pt idx="203">
                  <c:v>0.1717230761316875</c:v>
                </c:pt>
                <c:pt idx="204">
                  <c:v>0.20225554879576982</c:v>
                </c:pt>
                <c:pt idx="205">
                  <c:v>0.22720454619044003</c:v>
                </c:pt>
                <c:pt idx="206">
                  <c:v>0.24656108749319663</c:v>
                </c:pt>
                <c:pt idx="207">
                  <c:v>0.26039303100121736</c:v>
                </c:pt>
                <c:pt idx="208">
                  <c:v>0.26883987926101072</c:v>
                </c:pt>
                <c:pt idx="209">
                  <c:v>0.27210664327323392</c:v>
                </c:pt>
                <c:pt idx="210">
                  <c:v>0.27045694319552149</c:v>
                </c:pt>
                <c:pt idx="211">
                  <c:v>0.26420552773173533</c:v>
                </c:pt>
                <c:pt idx="212">
                  <c:v>0.25371039446604421</c:v>
                </c:pt>
                <c:pt idx="213">
                  <c:v>0.23936468911921657</c:v>
                </c:pt>
                <c:pt idx="214">
                  <c:v>0.22158855351560458</c:v>
                </c:pt>
                <c:pt idx="215">
                  <c:v>0.2008210804726227</c:v>
                </c:pt>
                <c:pt idx="216">
                  <c:v>0.17751251943423429</c:v>
                </c:pt>
                <c:pt idx="217">
                  <c:v>0.15211686007205547</c:v>
                </c:pt>
                <c:pt idx="218">
                  <c:v>0.12508490288806703</c:v>
                </c:pt>
                <c:pt idx="219">
                  <c:v>9.6857906677953173E-2</c:v>
                </c:pt>
                <c:pt idx="220">
                  <c:v>6.7861883132216638E-2</c:v>
                </c:pt>
                <c:pt idx="221">
                  <c:v>3.8502589399690111E-2</c:v>
                </c:pt>
                <c:pt idx="222">
                  <c:v>9.1612505958335554E-3</c:v>
                </c:pt>
                <c:pt idx="223">
                  <c:v>1.9808973576334987E-2</c:v>
                </c:pt>
                <c:pt idx="224">
                  <c:v>4.8085780364575628E-2</c:v>
                </c:pt>
                <c:pt idx="225">
                  <c:v>7.537979072807606E-2</c:v>
                </c:pt>
                <c:pt idx="226">
                  <c:v>0.1014359213254467</c:v>
                </c:pt>
                <c:pt idx="227">
                  <c:v>0.12603410269953999</c:v>
                </c:pt>
                <c:pt idx="228">
                  <c:v>0.14898939355406862</c:v>
                </c:pt>
                <c:pt idx="229">
                  <c:v>0.17015154790429401</c:v>
                </c:pt>
                <c:pt idx="230">
                  <c:v>0.18940409678819323</c:v>
                </c:pt>
                <c:pt idx="231">
                  <c:v>0.20666300924736428</c:v>
                </c:pt>
                <c:pt idx="232">
                  <c:v>0.22187499856833079</c:v>
                </c:pt>
                <c:pt idx="233">
                  <c:v>0.2350155394842669</c:v>
                </c:pt>
                <c:pt idx="234">
                  <c:v>0.24608666036462756</c:v>
                </c:pt>
                <c:pt idx="235">
                  <c:v>0.2551145715691035</c:v>
                </c:pt>
                <c:pt idx="236">
                  <c:v>0.26214718732106973</c:v>
                </c:pt>
                <c:pt idx="237">
                  <c:v>0.26725159387188174</c:v>
                </c:pt>
                <c:pt idx="238">
                  <c:v>0.2705115115813771</c:v>
                </c:pt>
                <c:pt idx="239">
                  <c:v>0.27202479302078908</c:v>
                </c:pt>
                <c:pt idx="240">
                  <c:v>0.27190099348553493</c:v>
                </c:pt>
                <c:pt idx="241">
                  <c:v>0.27025904454257604</c:v>
                </c:pt>
                <c:pt idx="242">
                  <c:v>0.26722505556599696</c:v>
                </c:pt>
                <c:pt idx="243">
                  <c:v>0.26293026274999998</c:v>
                </c:pt>
                <c:pt idx="244">
                  <c:v>0.25750913992459623</c:v>
                </c:pt>
                <c:pt idx="245">
                  <c:v>0.25109768070931149</c:v>
                </c:pt>
                <c:pt idx="246">
                  <c:v>0.24383185717804365</c:v>
                </c:pt>
                <c:pt idx="247">
                  <c:v>0.23584625630969575</c:v>
                </c:pt>
                <c:pt idx="248">
                  <c:v>0.22727289208375193</c:v>
                </c:pt>
                <c:pt idx="249">
                  <c:v>0.21824018815265289</c:v>
                </c:pt>
                <c:pt idx="250">
                  <c:v>0.20887212357649038</c:v>
                </c:pt>
                <c:pt idx="251">
                  <c:v>0.19928753212273065</c:v>
                </c:pt>
                <c:pt idx="252">
                  <c:v>0.1895995440888214</c:v>
                </c:pt>
                <c:pt idx="253">
                  <c:v>0.1799151584670956</c:v>
                </c:pt>
                <c:pt idx="254">
                  <c:v>0.17033493250327456</c:v>
                </c:pt>
                <c:pt idx="255">
                  <c:v>0.16095277526357041</c:v>
                </c:pt>
                <c:pt idx="256">
                  <c:v>0.15185583168128464</c:v>
                </c:pt>
                <c:pt idx="257">
                  <c:v>0.14312444366210567</c:v>
                </c:pt>
                <c:pt idx="258">
                  <c:v>0.13483217514989523</c:v>
                </c:pt>
                <c:pt idx="259">
                  <c:v>0.12704588855516438</c:v>
                </c:pt>
                <c:pt idx="260">
                  <c:v>0.11982586059313603</c:v>
                </c:pt>
                <c:pt idx="261">
                  <c:v>0.11322592633694861</c:v>
                </c:pt>
                <c:pt idx="262">
                  <c:v>0.10729364113726067</c:v>
                </c:pt>
                <c:pt idx="263">
                  <c:v>0.10207045096916788</c:v>
                </c:pt>
                <c:pt idx="264">
                  <c:v>9.7591862721469289E-2</c:v>
                </c:pt>
                <c:pt idx="265">
                  <c:v>9.3887606926147296E-2</c:v>
                </c:pt>
                <c:pt idx="266">
                  <c:v>9.0981786425078717E-2</c:v>
                </c:pt>
                <c:pt idx="267">
                  <c:v>8.8893005477354792E-2</c:v>
                </c:pt>
                <c:pt idx="268">
                  <c:v>8.7634474817968308E-2</c:v>
                </c:pt>
                <c:pt idx="269">
                  <c:v>8.721408918316044E-2</c:v>
                </c:pt>
                <c:pt idx="270">
                  <c:v>8.7634474817968308E-2</c:v>
                </c:pt>
                <c:pt idx="271">
                  <c:v>8.8893005477354792E-2</c:v>
                </c:pt>
                <c:pt idx="272">
                  <c:v>9.0981786425078717E-2</c:v>
                </c:pt>
                <c:pt idx="273">
                  <c:v>9.3887606926147296E-2</c:v>
                </c:pt>
                <c:pt idx="274">
                  <c:v>9.7591862721469289E-2</c:v>
                </c:pt>
                <c:pt idx="275">
                  <c:v>0.10207045096916788</c:v>
                </c:pt>
                <c:pt idx="276">
                  <c:v>0.1072936411372612</c:v>
                </c:pt>
                <c:pt idx="277">
                  <c:v>0.11322592633694763</c:v>
                </c:pt>
                <c:pt idx="278">
                  <c:v>0.11982586059313488</c:v>
                </c:pt>
                <c:pt idx="279">
                  <c:v>0.12704588855516316</c:v>
                </c:pt>
                <c:pt idx="280">
                  <c:v>0.13483217514989587</c:v>
                </c:pt>
                <c:pt idx="281">
                  <c:v>0.14312444366210567</c:v>
                </c:pt>
                <c:pt idx="282">
                  <c:v>0.15185583168128455</c:v>
                </c:pt>
                <c:pt idx="283">
                  <c:v>0.16095277526356999</c:v>
                </c:pt>
                <c:pt idx="284">
                  <c:v>0.17033493250327414</c:v>
                </c:pt>
                <c:pt idx="285">
                  <c:v>0.17991515846709646</c:v>
                </c:pt>
                <c:pt idx="286">
                  <c:v>0.18959954408882157</c:v>
                </c:pt>
                <c:pt idx="287">
                  <c:v>0.19928753212273026</c:v>
                </c:pt>
                <c:pt idx="288">
                  <c:v>0.2088721235764906</c:v>
                </c:pt>
                <c:pt idx="289">
                  <c:v>0.2182401881526527</c:v>
                </c:pt>
                <c:pt idx="290">
                  <c:v>0.22727289208375182</c:v>
                </c:pt>
                <c:pt idx="291">
                  <c:v>0.23584625630969538</c:v>
                </c:pt>
                <c:pt idx="292">
                  <c:v>0.24383185717804373</c:v>
                </c:pt>
                <c:pt idx="293">
                  <c:v>0.25109768070931149</c:v>
                </c:pt>
                <c:pt idx="294">
                  <c:v>0.25750913992459612</c:v>
                </c:pt>
                <c:pt idx="295">
                  <c:v>0.26293026274999953</c:v>
                </c:pt>
                <c:pt idx="296">
                  <c:v>0.26722505556599713</c:v>
                </c:pt>
                <c:pt idx="297">
                  <c:v>0.27025904454257615</c:v>
                </c:pt>
                <c:pt idx="298">
                  <c:v>0.2719009934855347</c:v>
                </c:pt>
                <c:pt idx="299">
                  <c:v>0.27202479302078919</c:v>
                </c:pt>
                <c:pt idx="300">
                  <c:v>0.27051151158137693</c:v>
                </c:pt>
                <c:pt idx="301">
                  <c:v>0.26725159387188213</c:v>
                </c:pt>
                <c:pt idx="302">
                  <c:v>0.26214718732106967</c:v>
                </c:pt>
                <c:pt idx="303">
                  <c:v>0.25511457156910317</c:v>
                </c:pt>
                <c:pt idx="304">
                  <c:v>0.24608666036462767</c:v>
                </c:pt>
                <c:pt idx="305">
                  <c:v>0.23501553948426704</c:v>
                </c:pt>
                <c:pt idx="306">
                  <c:v>0.22187499856833134</c:v>
                </c:pt>
                <c:pt idx="307">
                  <c:v>0.20666300924736394</c:v>
                </c:pt>
                <c:pt idx="308">
                  <c:v>0.18940409678819367</c:v>
                </c:pt>
                <c:pt idx="309">
                  <c:v>0.1701515479042941</c:v>
                </c:pt>
                <c:pt idx="310">
                  <c:v>0.14898939355406898</c:v>
                </c:pt>
                <c:pt idx="311">
                  <c:v>0.12603410269954007</c:v>
                </c:pt>
                <c:pt idx="312">
                  <c:v>0.10143592132544639</c:v>
                </c:pt>
                <c:pt idx="313">
                  <c:v>7.537979072807606E-2</c:v>
                </c:pt>
                <c:pt idx="314">
                  <c:v>4.8085780364575947E-2</c:v>
                </c:pt>
                <c:pt idx="315">
                  <c:v>1.9808973576335764E-2</c:v>
                </c:pt>
                <c:pt idx="316">
                  <c:v>9.1612505958335554E-3</c:v>
                </c:pt>
                <c:pt idx="317">
                  <c:v>3.8502589399690881E-2</c:v>
                </c:pt>
                <c:pt idx="318">
                  <c:v>6.7861883132215792E-2</c:v>
                </c:pt>
                <c:pt idx="319">
                  <c:v>9.6857906677952327E-2</c:v>
                </c:pt>
                <c:pt idx="320">
                  <c:v>0.12508490288806728</c:v>
                </c:pt>
                <c:pt idx="321">
                  <c:v>0.15211686007205547</c:v>
                </c:pt>
                <c:pt idx="322">
                  <c:v>0.17751251943423454</c:v>
                </c:pt>
                <c:pt idx="323">
                  <c:v>0.20082108047262215</c:v>
                </c:pt>
                <c:pt idx="324">
                  <c:v>0.22158855351560428</c:v>
                </c:pt>
                <c:pt idx="325">
                  <c:v>0.23936468911921671</c:v>
                </c:pt>
                <c:pt idx="326">
                  <c:v>0.25371039446604432</c:v>
                </c:pt>
                <c:pt idx="327">
                  <c:v>0.26420552773173511</c:v>
                </c:pt>
                <c:pt idx="328">
                  <c:v>0.27045694319552155</c:v>
                </c:pt>
                <c:pt idx="329">
                  <c:v>0.27210664327323392</c:v>
                </c:pt>
                <c:pt idx="330">
                  <c:v>0.26883987926101072</c:v>
                </c:pt>
                <c:pt idx="331">
                  <c:v>0.26039303100121736</c:v>
                </c:pt>
                <c:pt idx="332">
                  <c:v>0.24656108749319708</c:v>
                </c:pt>
                <c:pt idx="333">
                  <c:v>0.22720454619044034</c:v>
                </c:pt>
                <c:pt idx="334">
                  <c:v>0.20225554879576982</c:v>
                </c:pt>
                <c:pt idx="335">
                  <c:v>0.17172307613168716</c:v>
                </c:pt>
                <c:pt idx="336">
                  <c:v>0.1356970343496981</c:v>
                </c:pt>
                <c:pt idx="337">
                  <c:v>9.4351079439468591E-2</c:v>
                </c:pt>
                <c:pt idx="338">
                  <c:v>4.7944046644977846E-2</c:v>
                </c:pt>
                <c:pt idx="339">
                  <c:v>3.1801242302355974E-3</c:v>
                </c:pt>
                <c:pt idx="340">
                  <c:v>5.8594047927614204E-2</c:v>
                </c:pt>
                <c:pt idx="341">
                  <c:v>0.11779018503041228</c:v>
                </c:pt>
                <c:pt idx="342">
                  <c:v>0.18018577762281479</c:v>
                </c:pt>
                <c:pt idx="343">
                  <c:v>0.24512940361403487</c:v>
                </c:pt>
                <c:pt idx="344">
                  <c:v>0.31190908486997931</c:v>
                </c:pt>
                <c:pt idx="345">
                  <c:v>0.37976184489778153</c:v>
                </c:pt>
                <c:pt idx="346">
                  <c:v>0.44788457331307269</c:v>
                </c:pt>
                <c:pt idx="347">
                  <c:v>0.515446017833735</c:v>
                </c:pt>
                <c:pt idx="348">
                  <c:v>0.58159969122393318</c:v>
                </c:pt>
                <c:pt idx="349">
                  <c:v>0.64549745154645488</c:v>
                </c:pt>
                <c:pt idx="350">
                  <c:v>0.70630349026865868</c:v>
                </c:pt>
                <c:pt idx="351">
                  <c:v>0.76320844507920937</c:v>
                </c:pt>
                <c:pt idx="352">
                  <c:v>0.8154433434198759</c:v>
                </c:pt>
                <c:pt idx="353">
                  <c:v>0.86229307923690113</c:v>
                </c:pt>
                <c:pt idx="354">
                  <c:v>0.90310912961283729</c:v>
                </c:pt>
                <c:pt idx="355">
                  <c:v>0.93732122982214494</c:v>
                </c:pt>
                <c:pt idx="356">
                  <c:v>0.96444774479187845</c:v>
                </c:pt>
                <c:pt idx="357">
                  <c:v>0.98410450153058016</c:v>
                </c:pt>
                <c:pt idx="358">
                  <c:v>0.99601188017114184</c:v>
                </c:pt>
                <c:pt idx="359">
                  <c:v>1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3-415F-8D6E-E020015F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36720"/>
        <c:axId val="477236400"/>
      </c:radarChart>
      <c:catAx>
        <c:axId val="4772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400"/>
        <c:crosses val="autoZero"/>
        <c:auto val="1"/>
        <c:lblAlgn val="ctr"/>
        <c:lblOffset val="100"/>
        <c:noMultiLvlLbl val="0"/>
      </c:catAx>
      <c:valAx>
        <c:axId val="477236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F$25" max="400" min="131" page="10" val="302"/>
</file>

<file path=xl/ctrlProps/ctrlProp2.xml><?xml version="1.0" encoding="utf-8"?>
<formControlPr xmlns="http://schemas.microsoft.com/office/spreadsheetml/2009/9/main" objectType="Scroll" dx="26" fmlaLink="$F$28" max="100" page="10" val="3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290945</xdr:colOff>
      <xdr:row>11</xdr:row>
      <xdr:rowOff>55419</xdr:rowOff>
    </xdr:from>
    <xdr:to>
      <xdr:col>5</xdr:col>
      <xdr:colOff>471549</xdr:colOff>
      <xdr:row>23</xdr:row>
      <xdr:rowOff>32668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1510-A4BF-4661-BB64-725A5C97E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309282</xdr:colOff>
      <xdr:row>2</xdr:row>
      <xdr:rowOff>152400</xdr:rowOff>
    </xdr:from>
    <xdr:to>
      <xdr:col>39</xdr:col>
      <xdr:colOff>31376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B0DED-BA78-40AF-AE92-7162BD9E6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475129</xdr:colOff>
      <xdr:row>21</xdr:row>
      <xdr:rowOff>26894</xdr:rowOff>
    </xdr:from>
    <xdr:to>
      <xdr:col>39</xdr:col>
      <xdr:colOff>170329</xdr:colOff>
      <xdr:row>36</xdr:row>
      <xdr:rowOff>80682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1B376-3CC4-436F-A74B-45443443F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0</xdr:rowOff>
    </xdr:from>
    <xdr:to>
      <xdr:col>13</xdr:col>
      <xdr:colOff>533400</xdr:colOff>
      <xdr:row>16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23619-B088-46DB-81F0-A51861D61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106680</xdr:colOff>
      <xdr:row>0</xdr:row>
      <xdr:rowOff>160020</xdr:rowOff>
    </xdr:from>
    <xdr:to>
      <xdr:col>21</xdr:col>
      <xdr:colOff>438374</xdr:colOff>
      <xdr:row>16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3CE98-E4EE-47B3-A15A-7C52657D4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7</xdr:row>
          <xdr:rowOff>137160</xdr:rowOff>
        </xdr:from>
        <xdr:to>
          <xdr:col>2</xdr:col>
          <xdr:colOff>655320</xdr:colOff>
          <xdr:row>27</xdr:row>
          <xdr:rowOff>106680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8</xdr:row>
          <xdr:rowOff>0</xdr:rowOff>
        </xdr:from>
        <xdr:to>
          <xdr:col>4</xdr:col>
          <xdr:colOff>251460</xdr:colOff>
          <xdr:row>27</xdr:row>
          <xdr:rowOff>160020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sed%20array%20amplitude%206%20M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D3">
            <v>10000</v>
          </cell>
        </row>
        <row r="5">
          <cell r="D5">
            <v>2.5000000000000001E-2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396-66B7-4F9E-B243-AFB2734163F4}">
  <dimension ref="B2:AC365"/>
  <sheetViews>
    <sheetView tabSelected="1" topLeftCell="A314" zoomScale="55" zoomScaleNormal="55" workbookViewId="0">
      <selection activeCell="AA5" sqref="AA5:AA365"/>
    </sheetView>
  </sheetViews>
  <sheetFormatPr defaultRowHeight="14.4" x14ac:dyDescent="0.3"/>
  <cols>
    <col min="10" max="10" width="12" bestFit="1" customWidth="1"/>
    <col min="11" max="11" width="12.6640625" customWidth="1"/>
    <col min="12" max="12" width="11.44140625" customWidth="1"/>
    <col min="18" max="20" width="12.44140625" bestFit="1" customWidth="1"/>
    <col min="29" max="29" width="13" bestFit="1" customWidth="1"/>
  </cols>
  <sheetData>
    <row r="2" spans="2:29" x14ac:dyDescent="0.3">
      <c r="B2" t="s">
        <v>0</v>
      </c>
      <c r="C2">
        <v>343</v>
      </c>
      <c r="D2" t="s">
        <v>1</v>
      </c>
    </row>
    <row r="3" spans="2:29" x14ac:dyDescent="0.3">
      <c r="J3" t="s">
        <v>22</v>
      </c>
      <c r="N3" t="s">
        <v>16</v>
      </c>
      <c r="R3" t="s">
        <v>17</v>
      </c>
      <c r="S3" t="s">
        <v>21</v>
      </c>
      <c r="V3" t="s">
        <v>23</v>
      </c>
      <c r="W3" t="s">
        <v>27</v>
      </c>
      <c r="AA3" t="s">
        <v>28</v>
      </c>
    </row>
    <row r="4" spans="2:29" x14ac:dyDescent="0.3">
      <c r="B4" t="s">
        <v>2</v>
      </c>
      <c r="C4">
        <f>Sheet2!D5</f>
        <v>2.5000000000000001E-2</v>
      </c>
      <c r="D4" t="s">
        <v>5</v>
      </c>
      <c r="G4" s="1" t="s">
        <v>6</v>
      </c>
      <c r="H4" s="1" t="s">
        <v>7</v>
      </c>
      <c r="J4" s="1" t="s">
        <v>10</v>
      </c>
      <c r="K4" s="1" t="s">
        <v>11</v>
      </c>
      <c r="L4" s="1" t="s">
        <v>12</v>
      </c>
      <c r="N4" s="1" t="s">
        <v>13</v>
      </c>
      <c r="O4" s="1" t="s">
        <v>14</v>
      </c>
      <c r="P4" s="1" t="s">
        <v>15</v>
      </c>
      <c r="R4" s="1" t="s">
        <v>18</v>
      </c>
      <c r="S4" s="1" t="s">
        <v>19</v>
      </c>
      <c r="T4" s="1" t="s">
        <v>20</v>
      </c>
      <c r="V4" s="1" t="s">
        <v>24</v>
      </c>
      <c r="W4" s="1" t="s">
        <v>25</v>
      </c>
      <c r="X4" s="1" t="s">
        <v>26</v>
      </c>
      <c r="AA4" s="1" t="s">
        <v>29</v>
      </c>
      <c r="AC4" s="1" t="s">
        <v>30</v>
      </c>
    </row>
    <row r="5" spans="2:29" x14ac:dyDescent="0.3">
      <c r="B5" t="s">
        <v>3</v>
      </c>
      <c r="C5">
        <f>Sheet2!D6</f>
        <v>2.5000000000000001E-2</v>
      </c>
      <c r="D5" t="s">
        <v>5</v>
      </c>
      <c r="G5">
        <v>0</v>
      </c>
      <c r="H5">
        <f>RADIANS(G5)</f>
        <v>0</v>
      </c>
      <c r="J5">
        <f t="shared" ref="J5:K68" si="0">ABS((SIN(H5))*$C$4)</f>
        <v>0</v>
      </c>
      <c r="K5">
        <f>ABS((SIN(H5))*$C$5)</f>
        <v>0</v>
      </c>
      <c r="L5">
        <f>ABS((SIN(H5))*$C$6)</f>
        <v>0</v>
      </c>
      <c r="N5">
        <f>J5</f>
        <v>0</v>
      </c>
      <c r="O5">
        <f>J5+K5</f>
        <v>0</v>
      </c>
      <c r="P5">
        <f>J5+K5+L5</f>
        <v>0</v>
      </c>
      <c r="R5">
        <f>N5/$C$2+$C$10</f>
        <v>0</v>
      </c>
      <c r="S5">
        <f>O5/$C$2+2*$C$10</f>
        <v>0</v>
      </c>
      <c r="T5">
        <f>P5/$C$2+3*$C$10</f>
        <v>0</v>
      </c>
      <c r="V5">
        <f>2*PI()*$C$8*R5</f>
        <v>0</v>
      </c>
      <c r="W5">
        <f>2*PI()*$C$8*S5</f>
        <v>0</v>
      </c>
      <c r="X5">
        <f t="shared" ref="W5:X20" si="1">2*PI()*$C$8*T5</f>
        <v>0</v>
      </c>
      <c r="AA5">
        <f>SQRT(   (2*COS(V6/2))^2      +  (2*COS((W6-X6)/2))^2     + 8*COS(V6/2)*COS((W6-X6)/2)*COS((W6+X6-V6)/2)                            )/4</f>
        <v>0.99601188017114195</v>
      </c>
      <c r="AC5">
        <f>10*LOG(AA5/4)</f>
        <v>-6.0379547272153236</v>
      </c>
    </row>
    <row r="6" spans="2:29" x14ac:dyDescent="0.3">
      <c r="B6" t="s">
        <v>4</v>
      </c>
      <c r="C6">
        <f>Sheet2!D7</f>
        <v>2.5000000000000001E-2</v>
      </c>
      <c r="D6" t="s">
        <v>5</v>
      </c>
      <c r="G6">
        <v>1</v>
      </c>
      <c r="H6">
        <f t="shared" ref="H6:H69" si="2">RADIANS(G6)</f>
        <v>1.7453292519943295E-2</v>
      </c>
      <c r="J6">
        <f t="shared" si="0"/>
        <v>4.3631016093208783E-4</v>
      </c>
      <c r="K6">
        <f t="shared" ref="K6:K69" si="3">ABS((SIN(H6))*$C$5)</f>
        <v>4.3631016093208783E-4</v>
      </c>
      <c r="L6">
        <f t="shared" ref="L6:L69" si="4">ABS((SIN(H6))*$C$6)</f>
        <v>4.3631016093208783E-4</v>
      </c>
      <c r="N6">
        <f t="shared" ref="N6:N69" si="5">J6</f>
        <v>4.3631016093208783E-4</v>
      </c>
      <c r="O6">
        <f t="shared" ref="O6:O69" si="6">J6+K6</f>
        <v>8.7262032186417567E-4</v>
      </c>
      <c r="P6">
        <f t="shared" ref="P6:P69" si="7">J6+K6+L6</f>
        <v>1.3089304827962635E-3</v>
      </c>
      <c r="R6">
        <f t="shared" ref="R6:R69" si="8">N6/$C$2+$C$10</f>
        <v>1.2720412855162911E-6</v>
      </c>
      <c r="S6">
        <f t="shared" ref="S6:S69" si="9">O6/$C$2+2*$C$10</f>
        <v>2.5440825710325823E-6</v>
      </c>
      <c r="T6">
        <f t="shared" ref="T6:T69" si="10">P6/$C$2+3*$C$10</f>
        <v>3.816123856548873E-6</v>
      </c>
      <c r="V6">
        <f t="shared" ref="V6:V69" si="11">2*PI()*$C$8*R6</f>
        <v>7.9924711152817934E-2</v>
      </c>
      <c r="W6">
        <f t="shared" ref="W6:X69" si="12">2*PI()*$C$8*S6</f>
        <v>0.15984942230563587</v>
      </c>
      <c r="X6">
        <f t="shared" si="1"/>
        <v>0.23977413345845378</v>
      </c>
      <c r="AA6">
        <f t="shared" ref="AA6:AA69" si="13">SQRT(   (2*COS(V7/2))^2      +  (2*COS((W7-X7)/2))^2     + 8*COS(V7/2)*COS((W7-X7)/2)*COS((W7+X7-V7)/2)                            )/4</f>
        <v>0.98410450153058004</v>
      </c>
      <c r="AC6">
        <f t="shared" ref="AC6:AC69" si="14">10*LOG(AA6/4)</f>
        <v>-6.0901877294913973</v>
      </c>
    </row>
    <row r="7" spans="2:29" x14ac:dyDescent="0.3">
      <c r="G7">
        <v>2</v>
      </c>
      <c r="H7">
        <f t="shared" si="2"/>
        <v>3.4906585039886591E-2</v>
      </c>
      <c r="J7">
        <f t="shared" si="0"/>
        <v>8.7248741756252429E-4</v>
      </c>
      <c r="K7">
        <f t="shared" si="3"/>
        <v>8.7248741756252429E-4</v>
      </c>
      <c r="L7">
        <f t="shared" si="4"/>
        <v>8.7248741756252429E-4</v>
      </c>
      <c r="N7">
        <f t="shared" si="5"/>
        <v>8.7248741756252429E-4</v>
      </c>
      <c r="O7">
        <f t="shared" si="6"/>
        <v>1.7449748351250486E-3</v>
      </c>
      <c r="P7">
        <f t="shared" si="7"/>
        <v>2.6174622526875728E-3</v>
      </c>
      <c r="R7">
        <f t="shared" si="8"/>
        <v>2.5436950949344731E-6</v>
      </c>
      <c r="S7">
        <f t="shared" si="9"/>
        <v>5.0873901898689462E-6</v>
      </c>
      <c r="T7">
        <f t="shared" si="10"/>
        <v>7.6310852848034184E-6</v>
      </c>
      <c r="V7">
        <f t="shared" si="11"/>
        <v>0.15982507646437064</v>
      </c>
      <c r="W7">
        <f t="shared" si="12"/>
        <v>0.31965015292874127</v>
      </c>
      <c r="X7">
        <f t="shared" si="1"/>
        <v>0.47947522939311188</v>
      </c>
      <c r="AA7">
        <f t="shared" si="13"/>
        <v>0.96444774479187911</v>
      </c>
      <c r="AC7">
        <f t="shared" si="14"/>
        <v>-6.1778128942926989</v>
      </c>
    </row>
    <row r="8" spans="2:29" x14ac:dyDescent="0.3">
      <c r="B8" t="s">
        <v>8</v>
      </c>
      <c r="C8">
        <f>Sheet2!D3</f>
        <v>10000</v>
      </c>
      <c r="D8" t="s">
        <v>9</v>
      </c>
      <c r="G8">
        <v>3</v>
      </c>
      <c r="H8">
        <f t="shared" si="2"/>
        <v>5.235987755982989E-2</v>
      </c>
      <c r="J8">
        <f t="shared" si="0"/>
        <v>1.308398906073596E-3</v>
      </c>
      <c r="K8">
        <f t="shared" si="3"/>
        <v>1.308398906073596E-3</v>
      </c>
      <c r="L8">
        <f t="shared" si="4"/>
        <v>1.308398906073596E-3</v>
      </c>
      <c r="N8">
        <f t="shared" si="5"/>
        <v>1.308398906073596E-3</v>
      </c>
      <c r="O8">
        <f t="shared" si="6"/>
        <v>2.6167978121471921E-3</v>
      </c>
      <c r="P8">
        <f t="shared" si="7"/>
        <v>3.9251967182207881E-3</v>
      </c>
      <c r="R8">
        <f t="shared" si="8"/>
        <v>3.8145740701854113E-6</v>
      </c>
      <c r="S8">
        <f t="shared" si="9"/>
        <v>7.6291481403708226E-6</v>
      </c>
      <c r="T8">
        <f t="shared" si="10"/>
        <v>1.1443722210556233E-5</v>
      </c>
      <c r="V8">
        <f t="shared" si="11"/>
        <v>0.23967675750937209</v>
      </c>
      <c r="W8">
        <f t="shared" si="12"/>
        <v>0.47935351501874418</v>
      </c>
      <c r="X8">
        <f t="shared" si="1"/>
        <v>0.71903027252811624</v>
      </c>
      <c r="AA8">
        <f t="shared" si="13"/>
        <v>0.9373212298221455</v>
      </c>
      <c r="AC8">
        <f t="shared" si="14"/>
        <v>-6.3017153765367055</v>
      </c>
    </row>
    <row r="9" spans="2:29" x14ac:dyDescent="0.3">
      <c r="G9">
        <v>4</v>
      </c>
      <c r="H9">
        <f t="shared" si="2"/>
        <v>6.9813170079773182E-2</v>
      </c>
      <c r="J9">
        <f t="shared" si="0"/>
        <v>1.7439118436031326E-3</v>
      </c>
      <c r="K9">
        <f t="shared" si="3"/>
        <v>1.7439118436031326E-3</v>
      </c>
      <c r="L9">
        <f t="shared" si="4"/>
        <v>1.7439118436031326E-3</v>
      </c>
      <c r="N9">
        <f t="shared" si="5"/>
        <v>1.7439118436031326E-3</v>
      </c>
      <c r="O9">
        <f t="shared" si="6"/>
        <v>3.4878236872062651E-3</v>
      </c>
      <c r="P9">
        <f t="shared" si="7"/>
        <v>5.2317355308093977E-3</v>
      </c>
      <c r="R9">
        <f t="shared" si="8"/>
        <v>5.0842910892219607E-6</v>
      </c>
      <c r="S9">
        <f t="shared" si="9"/>
        <v>1.0168582178443921E-5</v>
      </c>
      <c r="T9">
        <f t="shared" si="10"/>
        <v>1.5252873267665883E-5</v>
      </c>
      <c r="V9">
        <f t="shared" si="11"/>
        <v>0.3194554306922352</v>
      </c>
      <c r="W9">
        <f t="shared" si="12"/>
        <v>0.6389108613844704</v>
      </c>
      <c r="X9">
        <f t="shared" si="1"/>
        <v>0.95836629207670565</v>
      </c>
      <c r="AA9">
        <f t="shared" si="13"/>
        <v>0.90310912961283762</v>
      </c>
      <c r="AC9">
        <f t="shared" si="14"/>
        <v>-6.4631975870544416</v>
      </c>
    </row>
    <row r="10" spans="2:29" x14ac:dyDescent="0.3">
      <c r="B10" t="s">
        <v>32</v>
      </c>
      <c r="C10">
        <f>Sheet2!H21</f>
        <v>0</v>
      </c>
      <c r="D10" t="s">
        <v>21</v>
      </c>
      <c r="G10">
        <v>5</v>
      </c>
      <c r="H10">
        <f t="shared" si="2"/>
        <v>8.7266462599716474E-2</v>
      </c>
      <c r="J10">
        <f t="shared" si="0"/>
        <v>2.1788935686914541E-3</v>
      </c>
      <c r="K10">
        <f t="shared" si="3"/>
        <v>2.1788935686914541E-3</v>
      </c>
      <c r="L10">
        <f t="shared" si="4"/>
        <v>2.1788935686914541E-3</v>
      </c>
      <c r="N10">
        <f t="shared" si="5"/>
        <v>2.1788935686914541E-3</v>
      </c>
      <c r="O10">
        <f t="shared" si="6"/>
        <v>4.3577871373829081E-3</v>
      </c>
      <c r="P10">
        <f t="shared" si="7"/>
        <v>6.5366807060743617E-3</v>
      </c>
      <c r="R10">
        <f t="shared" si="8"/>
        <v>6.3524593839400993E-6</v>
      </c>
      <c r="S10">
        <f t="shared" si="9"/>
        <v>1.2704918767880199E-5</v>
      </c>
      <c r="T10">
        <f t="shared" si="10"/>
        <v>1.9057378151820296E-5</v>
      </c>
      <c r="V10">
        <f t="shared" si="11"/>
        <v>0.39913679465627516</v>
      </c>
      <c r="W10">
        <f t="shared" si="12"/>
        <v>0.79827358931255032</v>
      </c>
      <c r="X10">
        <f t="shared" si="1"/>
        <v>1.1974103839688255</v>
      </c>
      <c r="AA10">
        <f t="shared" si="13"/>
        <v>0.86229307923690079</v>
      </c>
      <c r="AC10">
        <f t="shared" si="14"/>
        <v>-6.6640509086027055</v>
      </c>
    </row>
    <row r="11" spans="2:29" x14ac:dyDescent="0.3">
      <c r="G11">
        <v>6</v>
      </c>
      <c r="H11">
        <f t="shared" si="2"/>
        <v>0.10471975511965978</v>
      </c>
      <c r="J11">
        <f t="shared" si="0"/>
        <v>2.6132115816913369E-3</v>
      </c>
      <c r="K11">
        <f t="shared" si="3"/>
        <v>2.6132115816913369E-3</v>
      </c>
      <c r="L11">
        <f t="shared" si="4"/>
        <v>2.6132115816913369E-3</v>
      </c>
      <c r="N11">
        <f t="shared" si="5"/>
        <v>2.6132115816913369E-3</v>
      </c>
      <c r="O11">
        <f t="shared" si="6"/>
        <v>5.2264231633826737E-3</v>
      </c>
      <c r="P11">
        <f t="shared" si="7"/>
        <v>7.839634745074011E-3</v>
      </c>
      <c r="R11">
        <f t="shared" si="8"/>
        <v>7.6186926579922359E-6</v>
      </c>
      <c r="S11">
        <f t="shared" si="9"/>
        <v>1.5237385315984472E-5</v>
      </c>
      <c r="T11">
        <f t="shared" si="10"/>
        <v>2.2856077973976708E-5</v>
      </c>
      <c r="V11">
        <f t="shared" si="11"/>
        <v>0.47869657768613805</v>
      </c>
      <c r="W11">
        <f t="shared" si="12"/>
        <v>0.95739315537227609</v>
      </c>
      <c r="X11">
        <f t="shared" si="1"/>
        <v>1.4360897330584141</v>
      </c>
      <c r="AA11">
        <f t="shared" si="13"/>
        <v>0.81544334341987523</v>
      </c>
      <c r="AC11">
        <f t="shared" si="14"/>
        <v>-6.9066619945857823</v>
      </c>
    </row>
    <row r="12" spans="2:29" x14ac:dyDescent="0.3">
      <c r="G12">
        <v>7</v>
      </c>
      <c r="H12">
        <f t="shared" si="2"/>
        <v>0.12217304763960307</v>
      </c>
      <c r="J12">
        <f t="shared" si="0"/>
        <v>3.0467335851286871E-3</v>
      </c>
      <c r="K12">
        <f t="shared" si="3"/>
        <v>3.0467335851286871E-3</v>
      </c>
      <c r="L12">
        <f t="shared" si="4"/>
        <v>3.0467335851286871E-3</v>
      </c>
      <c r="N12">
        <f t="shared" si="5"/>
        <v>3.0467335851286871E-3</v>
      </c>
      <c r="O12">
        <f t="shared" si="6"/>
        <v>6.0934671702573742E-3</v>
      </c>
      <c r="P12">
        <f t="shared" si="7"/>
        <v>9.1402007553860604E-3</v>
      </c>
      <c r="R12">
        <f t="shared" si="8"/>
        <v>8.8826052044568135E-6</v>
      </c>
      <c r="S12">
        <f t="shared" si="9"/>
        <v>1.7765210408913627E-5</v>
      </c>
      <c r="T12">
        <f t="shared" si="10"/>
        <v>2.6647815613370439E-5</v>
      </c>
      <c r="V12">
        <f t="shared" si="11"/>
        <v>0.55811054510119973</v>
      </c>
      <c r="W12">
        <f t="shared" si="12"/>
        <v>1.1162210902023995</v>
      </c>
      <c r="X12">
        <f t="shared" si="1"/>
        <v>1.6743316353035991</v>
      </c>
      <c r="AA12">
        <f t="shared" si="13"/>
        <v>0.76320844507921082</v>
      </c>
      <c r="AC12">
        <f t="shared" si="14"/>
        <v>-7.1941682403573823</v>
      </c>
    </row>
    <row r="13" spans="2:29" x14ac:dyDescent="0.3">
      <c r="G13">
        <v>8</v>
      </c>
      <c r="H13">
        <f t="shared" si="2"/>
        <v>0.13962634015954636</v>
      </c>
      <c r="J13">
        <f t="shared" si="0"/>
        <v>3.4793275240016363E-3</v>
      </c>
      <c r="K13">
        <f t="shared" si="3"/>
        <v>3.4793275240016363E-3</v>
      </c>
      <c r="L13">
        <f t="shared" si="4"/>
        <v>3.4793275240016363E-3</v>
      </c>
      <c r="N13">
        <f t="shared" si="5"/>
        <v>3.4793275240016363E-3</v>
      </c>
      <c r="O13">
        <f t="shared" si="6"/>
        <v>6.9586550480032726E-3</v>
      </c>
      <c r="P13">
        <f t="shared" si="7"/>
        <v>1.0437982572004909E-2</v>
      </c>
      <c r="R13">
        <f t="shared" si="8"/>
        <v>1.0143812023328386E-5</v>
      </c>
      <c r="S13">
        <f t="shared" si="9"/>
        <v>2.0287624046656771E-5</v>
      </c>
      <c r="T13">
        <f t="shared" si="10"/>
        <v>3.0431436069985159E-5</v>
      </c>
      <c r="V13">
        <f t="shared" si="11"/>
        <v>0.63735450663768545</v>
      </c>
      <c r="W13">
        <f t="shared" si="12"/>
        <v>1.2747090132753709</v>
      </c>
      <c r="X13">
        <f t="shared" si="1"/>
        <v>1.9120635199130565</v>
      </c>
      <c r="AA13">
        <f t="shared" si="13"/>
        <v>0.70630349026865957</v>
      </c>
      <c r="AC13">
        <f t="shared" si="14"/>
        <v>-7.5306863896229137</v>
      </c>
    </row>
    <row r="14" spans="2:29" x14ac:dyDescent="0.3">
      <c r="G14">
        <v>9</v>
      </c>
      <c r="H14">
        <f t="shared" si="2"/>
        <v>0.15707963267948966</v>
      </c>
      <c r="J14">
        <f t="shared" si="0"/>
        <v>3.9108616260057722E-3</v>
      </c>
      <c r="K14">
        <f t="shared" si="3"/>
        <v>3.9108616260057722E-3</v>
      </c>
      <c r="L14">
        <f t="shared" si="4"/>
        <v>3.9108616260057722E-3</v>
      </c>
      <c r="N14">
        <f t="shared" si="5"/>
        <v>3.9108616260057722E-3</v>
      </c>
      <c r="O14">
        <f t="shared" si="6"/>
        <v>7.8217232520115445E-3</v>
      </c>
      <c r="P14">
        <f t="shared" si="7"/>
        <v>1.1732584878017316E-2</v>
      </c>
      <c r="R14">
        <f t="shared" si="8"/>
        <v>1.1401928938792338E-5</v>
      </c>
      <c r="S14">
        <f t="shared" si="9"/>
        <v>2.2803857877584676E-5</v>
      </c>
      <c r="T14">
        <f t="shared" si="10"/>
        <v>3.4205786816377014E-5</v>
      </c>
      <c r="V14">
        <f t="shared" si="11"/>
        <v>0.71640432381725749</v>
      </c>
      <c r="W14">
        <f t="shared" si="12"/>
        <v>1.432808647634515</v>
      </c>
      <c r="X14">
        <f t="shared" si="1"/>
        <v>2.1492129714517727</v>
      </c>
      <c r="AA14">
        <f t="shared" si="13"/>
        <v>0.6454974515464551</v>
      </c>
      <c r="AC14">
        <f t="shared" si="14"/>
        <v>-7.921654593366724</v>
      </c>
    </row>
    <row r="15" spans="2:29" x14ac:dyDescent="0.3">
      <c r="G15">
        <v>10</v>
      </c>
      <c r="H15">
        <f t="shared" si="2"/>
        <v>0.17453292519943295</v>
      </c>
      <c r="J15">
        <f t="shared" si="0"/>
        <v>4.3412044416732583E-3</v>
      </c>
      <c r="K15">
        <f t="shared" si="3"/>
        <v>4.3412044416732583E-3</v>
      </c>
      <c r="L15">
        <f t="shared" si="4"/>
        <v>4.3412044416732583E-3</v>
      </c>
      <c r="N15">
        <f t="shared" si="5"/>
        <v>4.3412044416732583E-3</v>
      </c>
      <c r="O15">
        <f t="shared" si="6"/>
        <v>8.6824088833465166E-3</v>
      </c>
      <c r="P15">
        <f t="shared" si="7"/>
        <v>1.3023613325019775E-2</v>
      </c>
      <c r="R15">
        <f t="shared" si="8"/>
        <v>1.2656572716248567E-5</v>
      </c>
      <c r="S15">
        <f t="shared" si="9"/>
        <v>2.5313145432497133E-5</v>
      </c>
      <c r="T15">
        <f t="shared" si="10"/>
        <v>3.79697181487457E-5</v>
      </c>
      <c r="V15">
        <f t="shared" si="11"/>
        <v>0.79523591729983023</v>
      </c>
      <c r="W15">
        <f t="shared" si="12"/>
        <v>1.5904718345996605</v>
      </c>
      <c r="X15">
        <f t="shared" si="1"/>
        <v>2.3857077518994907</v>
      </c>
      <c r="AA15">
        <f t="shared" si="13"/>
        <v>0.58159969122393274</v>
      </c>
      <c r="AC15">
        <f t="shared" si="14"/>
        <v>-8.374358240474379</v>
      </c>
    </row>
    <row r="16" spans="2:29" x14ac:dyDescent="0.3">
      <c r="G16">
        <v>11</v>
      </c>
      <c r="H16">
        <f t="shared" si="2"/>
        <v>0.19198621771937624</v>
      </c>
      <c r="J16">
        <f t="shared" si="0"/>
        <v>4.7702248844136205E-3</v>
      </c>
      <c r="K16">
        <f t="shared" si="3"/>
        <v>4.7702248844136205E-3</v>
      </c>
      <c r="L16">
        <f t="shared" si="4"/>
        <v>4.7702248844136205E-3</v>
      </c>
      <c r="N16">
        <f t="shared" si="5"/>
        <v>4.7702248844136205E-3</v>
      </c>
      <c r="O16">
        <f t="shared" si="6"/>
        <v>9.5404497688272409E-3</v>
      </c>
      <c r="P16">
        <f t="shared" si="7"/>
        <v>1.4310674653240861E-2</v>
      </c>
      <c r="R16">
        <f t="shared" si="8"/>
        <v>1.3907361179048457E-5</v>
      </c>
      <c r="S16">
        <f t="shared" si="9"/>
        <v>2.7814722358096914E-5</v>
      </c>
      <c r="T16">
        <f t="shared" si="10"/>
        <v>4.1722083537145366E-5</v>
      </c>
      <c r="V16">
        <f t="shared" si="11"/>
        <v>0.87382527421837031</v>
      </c>
      <c r="W16">
        <f t="shared" si="12"/>
        <v>1.7476505484367406</v>
      </c>
      <c r="X16">
        <f t="shared" si="1"/>
        <v>2.6214758226551105</v>
      </c>
      <c r="AA16">
        <f t="shared" si="13"/>
        <v>0.51544601783373711</v>
      </c>
      <c r="AC16">
        <f t="shared" si="14"/>
        <v>-8.8987680257075166</v>
      </c>
    </row>
    <row r="17" spans="7:29" x14ac:dyDescent="0.3">
      <c r="G17">
        <v>12</v>
      </c>
      <c r="H17">
        <f t="shared" si="2"/>
        <v>0.20943951023931956</v>
      </c>
      <c r="J17">
        <f t="shared" si="0"/>
        <v>5.1977922704439837E-3</v>
      </c>
      <c r="K17">
        <f t="shared" si="3"/>
        <v>5.1977922704439837E-3</v>
      </c>
      <c r="L17">
        <f t="shared" si="4"/>
        <v>5.1977922704439837E-3</v>
      </c>
      <c r="N17">
        <f t="shared" si="5"/>
        <v>5.1977922704439837E-3</v>
      </c>
      <c r="O17">
        <f t="shared" si="6"/>
        <v>1.0395584540887967E-2</v>
      </c>
      <c r="P17">
        <f t="shared" si="7"/>
        <v>1.5593376811331952E-2</v>
      </c>
      <c r="R17">
        <f t="shared" si="8"/>
        <v>1.5153913324909573E-5</v>
      </c>
      <c r="S17">
        <f t="shared" si="9"/>
        <v>3.0307826649819146E-5</v>
      </c>
      <c r="T17">
        <f t="shared" si="10"/>
        <v>4.5461739974728726E-5</v>
      </c>
      <c r="V17">
        <f t="shared" si="11"/>
        <v>0.95214845549344784</v>
      </c>
      <c r="W17">
        <f t="shared" si="12"/>
        <v>1.9042969109868957</v>
      </c>
      <c r="X17">
        <f t="shared" si="1"/>
        <v>2.8564453664803438</v>
      </c>
      <c r="AA17">
        <f t="shared" si="13"/>
        <v>0.44788457331307402</v>
      </c>
      <c r="AC17">
        <f t="shared" si="14"/>
        <v>-9.5089388722305017</v>
      </c>
    </row>
    <row r="18" spans="7:29" x14ac:dyDescent="0.3">
      <c r="G18">
        <v>13</v>
      </c>
      <c r="H18">
        <f t="shared" si="2"/>
        <v>0.22689280275926285</v>
      </c>
      <c r="J18">
        <f t="shared" si="0"/>
        <v>5.6237763585966251E-3</v>
      </c>
      <c r="K18">
        <f t="shared" si="3"/>
        <v>5.6237763585966251E-3</v>
      </c>
      <c r="L18">
        <f t="shared" si="4"/>
        <v>5.6237763585966251E-3</v>
      </c>
      <c r="N18">
        <f t="shared" si="5"/>
        <v>5.6237763585966251E-3</v>
      </c>
      <c r="O18">
        <f t="shared" si="6"/>
        <v>1.124755271719325E-2</v>
      </c>
      <c r="P18">
        <f t="shared" si="7"/>
        <v>1.6871329075789875E-2</v>
      </c>
      <c r="R18">
        <f t="shared" si="8"/>
        <v>1.6395849441972668E-5</v>
      </c>
      <c r="S18">
        <f t="shared" si="9"/>
        <v>3.2791698883945336E-5</v>
      </c>
      <c r="T18">
        <f t="shared" si="10"/>
        <v>4.9187548325918004E-5</v>
      </c>
      <c r="V18">
        <f t="shared" si="11"/>
        <v>1.0301816031253128</v>
      </c>
      <c r="W18">
        <f t="shared" si="12"/>
        <v>2.0603632062506256</v>
      </c>
      <c r="X18">
        <f t="shared" si="1"/>
        <v>3.0905448093759387</v>
      </c>
      <c r="AA18">
        <f t="shared" si="13"/>
        <v>0.37976184489778209</v>
      </c>
      <c r="AC18">
        <f t="shared" si="14"/>
        <v>-10.225486627930847</v>
      </c>
    </row>
    <row r="19" spans="7:29" x14ac:dyDescent="0.3">
      <c r="G19">
        <v>14</v>
      </c>
      <c r="H19">
        <f t="shared" si="2"/>
        <v>0.24434609527920614</v>
      </c>
      <c r="J19">
        <f t="shared" si="0"/>
        <v>6.0480473899916934E-3</v>
      </c>
      <c r="K19">
        <f t="shared" si="3"/>
        <v>6.0480473899916934E-3</v>
      </c>
      <c r="L19">
        <f t="shared" si="4"/>
        <v>6.0480473899916934E-3</v>
      </c>
      <c r="N19">
        <f t="shared" si="5"/>
        <v>6.0480473899916934E-3</v>
      </c>
      <c r="O19">
        <f t="shared" si="6"/>
        <v>1.2096094779983387E-2</v>
      </c>
      <c r="P19">
        <f t="shared" si="7"/>
        <v>1.8144142169975081E-2</v>
      </c>
      <c r="R19">
        <f t="shared" si="8"/>
        <v>1.7632791224465578E-5</v>
      </c>
      <c r="S19">
        <f t="shared" si="9"/>
        <v>3.5265582448931156E-5</v>
      </c>
      <c r="T19">
        <f t="shared" si="10"/>
        <v>5.2898373673396737E-5</v>
      </c>
      <c r="V19">
        <f t="shared" si="11"/>
        <v>1.1079009474612727</v>
      </c>
      <c r="W19">
        <f t="shared" si="12"/>
        <v>2.2158018949225453</v>
      </c>
      <c r="X19">
        <f t="shared" si="1"/>
        <v>3.3237028423838182</v>
      </c>
      <c r="AA19">
        <f t="shared" si="13"/>
        <v>0.31190908486997931</v>
      </c>
      <c r="AC19">
        <f t="shared" si="14"/>
        <v>-11.080319668387233</v>
      </c>
    </row>
    <row r="20" spans="7:29" x14ac:dyDescent="0.3">
      <c r="G20">
        <v>15</v>
      </c>
      <c r="H20">
        <f t="shared" si="2"/>
        <v>0.26179938779914941</v>
      </c>
      <c r="J20">
        <f t="shared" si="0"/>
        <v>6.4704761275630185E-3</v>
      </c>
      <c r="K20">
        <f t="shared" si="3"/>
        <v>6.4704761275630185E-3</v>
      </c>
      <c r="L20">
        <f t="shared" si="4"/>
        <v>6.4704761275630185E-3</v>
      </c>
      <c r="N20">
        <f t="shared" si="5"/>
        <v>6.4704761275630185E-3</v>
      </c>
      <c r="O20">
        <f t="shared" si="6"/>
        <v>1.2940952255126037E-2</v>
      </c>
      <c r="P20">
        <f t="shared" si="7"/>
        <v>1.9411428382689055E-2</v>
      </c>
      <c r="R20">
        <f t="shared" si="8"/>
        <v>1.886436188793883E-5</v>
      </c>
      <c r="S20">
        <f t="shared" si="9"/>
        <v>3.772872377587766E-5</v>
      </c>
      <c r="T20">
        <f t="shared" si="10"/>
        <v>5.6593085663816486E-5</v>
      </c>
      <c r="V20">
        <f t="shared" si="11"/>
        <v>1.1852828144361582</v>
      </c>
      <c r="W20">
        <f t="shared" si="12"/>
        <v>2.3705656288723165</v>
      </c>
      <c r="X20">
        <f t="shared" si="1"/>
        <v>3.5558484433084745</v>
      </c>
      <c r="AA20">
        <f t="shared" si="13"/>
        <v>0.24512940361403418</v>
      </c>
      <c r="AC20">
        <f t="shared" si="14"/>
        <v>-12.126645827220976</v>
      </c>
    </row>
    <row r="21" spans="7:29" x14ac:dyDescent="0.3">
      <c r="G21">
        <v>16</v>
      </c>
      <c r="H21">
        <f t="shared" si="2"/>
        <v>0.27925268031909273</v>
      </c>
      <c r="J21">
        <f t="shared" si="0"/>
        <v>6.8909338954249791E-3</v>
      </c>
      <c r="K21">
        <f t="shared" si="3"/>
        <v>6.8909338954249791E-3</v>
      </c>
      <c r="L21">
        <f t="shared" si="4"/>
        <v>6.8909338954249791E-3</v>
      </c>
      <c r="N21">
        <f t="shared" si="5"/>
        <v>6.8909338954249791E-3</v>
      </c>
      <c r="O21">
        <f t="shared" si="6"/>
        <v>1.3781867790849958E-2</v>
      </c>
      <c r="P21">
        <f t="shared" si="7"/>
        <v>2.0672801686274937E-2</v>
      </c>
      <c r="R21">
        <f t="shared" si="8"/>
        <v>2.009018628403784E-5</v>
      </c>
      <c r="S21">
        <f t="shared" si="9"/>
        <v>4.0180372568075679E-5</v>
      </c>
      <c r="T21">
        <f t="shared" si="10"/>
        <v>6.0270558852113522E-5</v>
      </c>
      <c r="V21">
        <f t="shared" si="11"/>
        <v>1.2623036327836741</v>
      </c>
      <c r="W21">
        <f t="shared" si="12"/>
        <v>2.5246072655673482</v>
      </c>
      <c r="X21">
        <f t="shared" si="12"/>
        <v>3.7869108983510222</v>
      </c>
      <c r="AA21">
        <f t="shared" si="13"/>
        <v>0.18018577762281635</v>
      </c>
      <c r="AC21">
        <f t="shared" si="14"/>
        <v>-13.463394829518041</v>
      </c>
    </row>
    <row r="22" spans="7:29" x14ac:dyDescent="0.3">
      <c r="G22">
        <v>17</v>
      </c>
      <c r="H22">
        <f t="shared" si="2"/>
        <v>0.29670597283903605</v>
      </c>
      <c r="J22">
        <f t="shared" si="0"/>
        <v>7.3092926180684196E-3</v>
      </c>
      <c r="K22">
        <f t="shared" si="3"/>
        <v>7.3092926180684196E-3</v>
      </c>
      <c r="L22">
        <f t="shared" si="4"/>
        <v>7.3092926180684196E-3</v>
      </c>
      <c r="N22">
        <f t="shared" si="5"/>
        <v>7.3092926180684196E-3</v>
      </c>
      <c r="O22">
        <f t="shared" si="6"/>
        <v>1.4618585236136839E-2</v>
      </c>
      <c r="P22">
        <f t="shared" si="7"/>
        <v>2.192787785420526E-2</v>
      </c>
      <c r="R22">
        <f t="shared" si="8"/>
        <v>2.1309891014776733E-5</v>
      </c>
      <c r="S22">
        <f t="shared" si="9"/>
        <v>4.2619782029553466E-5</v>
      </c>
      <c r="T22">
        <f t="shared" si="10"/>
        <v>6.3929673044330206E-5</v>
      </c>
      <c r="V22">
        <f t="shared" si="11"/>
        <v>1.3389399412164344</v>
      </c>
      <c r="W22">
        <f t="shared" si="12"/>
        <v>2.6778798824328689</v>
      </c>
      <c r="X22">
        <f t="shared" si="12"/>
        <v>4.0168198236493042</v>
      </c>
      <c r="AA22">
        <f t="shared" si="13"/>
        <v>0.11779018503041322</v>
      </c>
      <c r="AC22">
        <f t="shared" si="14"/>
        <v>-15.309508873345921</v>
      </c>
    </row>
    <row r="23" spans="7:29" x14ac:dyDescent="0.3">
      <c r="G23">
        <v>18</v>
      </c>
      <c r="H23">
        <f t="shared" si="2"/>
        <v>0.31415926535897931</v>
      </c>
      <c r="J23">
        <f t="shared" si="0"/>
        <v>7.7254248593736849E-3</v>
      </c>
      <c r="K23">
        <f t="shared" si="3"/>
        <v>7.7254248593736849E-3</v>
      </c>
      <c r="L23">
        <f t="shared" si="4"/>
        <v>7.7254248593736849E-3</v>
      </c>
      <c r="N23">
        <f t="shared" si="5"/>
        <v>7.7254248593736849E-3</v>
      </c>
      <c r="O23">
        <f t="shared" si="6"/>
        <v>1.545084971874737E-2</v>
      </c>
      <c r="P23">
        <f t="shared" si="7"/>
        <v>2.3176274578121055E-2</v>
      </c>
      <c r="R23">
        <f t="shared" si="8"/>
        <v>2.2523104546278963E-5</v>
      </c>
      <c r="S23">
        <f t="shared" si="9"/>
        <v>4.5046209092557927E-5</v>
      </c>
      <c r="T23">
        <f t="shared" si="10"/>
        <v>6.7569313638836897E-5</v>
      </c>
      <c r="V23">
        <f t="shared" si="11"/>
        <v>1.4151683955724972</v>
      </c>
      <c r="W23">
        <f t="shared" si="12"/>
        <v>2.8303367911449944</v>
      </c>
      <c r="X23">
        <f t="shared" si="12"/>
        <v>4.2455051867174918</v>
      </c>
      <c r="AA23">
        <f t="shared" si="13"/>
        <v>5.8594047927614204E-2</v>
      </c>
      <c r="AC23">
        <f t="shared" si="14"/>
        <v>-18.342064893624361</v>
      </c>
    </row>
    <row r="24" spans="7:29" x14ac:dyDescent="0.3">
      <c r="G24">
        <v>19</v>
      </c>
      <c r="H24">
        <f t="shared" si="2"/>
        <v>0.33161255787892263</v>
      </c>
      <c r="J24">
        <f t="shared" si="0"/>
        <v>8.1392038614289171E-3</v>
      </c>
      <c r="K24">
        <f t="shared" si="3"/>
        <v>8.1392038614289171E-3</v>
      </c>
      <c r="L24">
        <f t="shared" si="4"/>
        <v>8.1392038614289171E-3</v>
      </c>
      <c r="N24">
        <f t="shared" si="5"/>
        <v>8.1392038614289171E-3</v>
      </c>
      <c r="O24">
        <f t="shared" si="6"/>
        <v>1.6278407722857834E-2</v>
      </c>
      <c r="P24">
        <f t="shared" si="7"/>
        <v>2.441761158428675E-2</v>
      </c>
      <c r="R24">
        <f t="shared" si="8"/>
        <v>2.3729457321950196E-5</v>
      </c>
      <c r="S24">
        <f t="shared" si="9"/>
        <v>4.7458914643900391E-5</v>
      </c>
      <c r="T24">
        <f t="shared" si="10"/>
        <v>7.1188371965850587E-5</v>
      </c>
      <c r="V24">
        <f t="shared" si="11"/>
        <v>1.4909657759262251</v>
      </c>
      <c r="W24">
        <f t="shared" si="12"/>
        <v>2.9819315518524503</v>
      </c>
      <c r="X24">
        <f t="shared" si="12"/>
        <v>4.4728973277786759</v>
      </c>
      <c r="AA24">
        <f t="shared" si="13"/>
        <v>3.1801242302443252E-3</v>
      </c>
      <c r="AC24">
        <f t="shared" si="14"/>
        <v>-30.996159054769365</v>
      </c>
    </row>
    <row r="25" spans="7:29" x14ac:dyDescent="0.3">
      <c r="G25">
        <v>20</v>
      </c>
      <c r="H25">
        <f t="shared" si="2"/>
        <v>0.3490658503988659</v>
      </c>
      <c r="J25">
        <f t="shared" si="0"/>
        <v>8.5505035831417182E-3</v>
      </c>
      <c r="K25">
        <f t="shared" si="3"/>
        <v>8.5505035831417182E-3</v>
      </c>
      <c r="L25">
        <f t="shared" si="4"/>
        <v>8.5505035831417182E-3</v>
      </c>
      <c r="N25">
        <f t="shared" si="5"/>
        <v>8.5505035831417182E-3</v>
      </c>
      <c r="O25">
        <f t="shared" si="6"/>
        <v>1.7101007166283436E-2</v>
      </c>
      <c r="P25">
        <f t="shared" si="7"/>
        <v>2.5651510749425156E-2</v>
      </c>
      <c r="R25">
        <f t="shared" si="8"/>
        <v>2.492858187504874E-5</v>
      </c>
      <c r="S25">
        <f t="shared" si="9"/>
        <v>4.985716375009748E-5</v>
      </c>
      <c r="T25">
        <f t="shared" si="10"/>
        <v>7.478574562514623E-5</v>
      </c>
      <c r="V25">
        <f t="shared" si="11"/>
        <v>1.5663089936612959</v>
      </c>
      <c r="W25">
        <f t="shared" si="12"/>
        <v>3.1326179873225919</v>
      </c>
      <c r="X25">
        <f t="shared" si="12"/>
        <v>4.6989269809838881</v>
      </c>
      <c r="AA25">
        <f t="shared" si="13"/>
        <v>4.7944046644976396E-2</v>
      </c>
      <c r="AC25">
        <f t="shared" si="14"/>
        <v>-19.213253041122936</v>
      </c>
    </row>
    <row r="26" spans="7:29" x14ac:dyDescent="0.3">
      <c r="G26">
        <v>21</v>
      </c>
      <c r="H26">
        <f t="shared" si="2"/>
        <v>0.36651914291880922</v>
      </c>
      <c r="J26">
        <f t="shared" si="0"/>
        <v>8.9591987386325074E-3</v>
      </c>
      <c r="K26">
        <f t="shared" si="3"/>
        <v>8.9591987386325074E-3</v>
      </c>
      <c r="L26">
        <f t="shared" si="4"/>
        <v>8.9591987386325074E-3</v>
      </c>
      <c r="N26">
        <f t="shared" si="5"/>
        <v>8.9591987386325074E-3</v>
      </c>
      <c r="O26">
        <f t="shared" si="6"/>
        <v>1.7918397477265015E-2</v>
      </c>
      <c r="P26">
        <f t="shared" si="7"/>
        <v>2.6877596215897522E-2</v>
      </c>
      <c r="R26">
        <f t="shared" si="8"/>
        <v>2.6120112940619555E-5</v>
      </c>
      <c r="S26">
        <f t="shared" si="9"/>
        <v>5.2240225881239109E-5</v>
      </c>
      <c r="T26">
        <f t="shared" si="10"/>
        <v>7.836033882185866E-5</v>
      </c>
      <c r="V26">
        <f t="shared" si="11"/>
        <v>1.6411750985037217</v>
      </c>
      <c r="W26">
        <f t="shared" si="12"/>
        <v>3.2823501970074433</v>
      </c>
      <c r="X26">
        <f t="shared" si="12"/>
        <v>4.9235252955111646</v>
      </c>
      <c r="AA26">
        <f t="shared" si="13"/>
        <v>9.435107943946755E-2</v>
      </c>
      <c r="AC26">
        <f t="shared" si="14"/>
        <v>-16.273131181791836</v>
      </c>
    </row>
    <row r="27" spans="7:29" x14ac:dyDescent="0.3">
      <c r="G27">
        <v>22</v>
      </c>
      <c r="H27">
        <f t="shared" si="2"/>
        <v>0.38397243543875248</v>
      </c>
      <c r="J27">
        <f t="shared" si="0"/>
        <v>9.3651648353978E-3</v>
      </c>
      <c r="K27">
        <f t="shared" si="3"/>
        <v>9.3651648353978E-3</v>
      </c>
      <c r="L27">
        <f t="shared" si="4"/>
        <v>9.3651648353978E-3</v>
      </c>
      <c r="N27">
        <f t="shared" si="5"/>
        <v>9.3651648353978E-3</v>
      </c>
      <c r="O27">
        <f t="shared" si="6"/>
        <v>1.87303296707956E-2</v>
      </c>
      <c r="P27">
        <f t="shared" si="7"/>
        <v>2.8095494506193398E-2</v>
      </c>
      <c r="R27">
        <f t="shared" si="8"/>
        <v>2.7303687566757435E-5</v>
      </c>
      <c r="S27">
        <f t="shared" si="9"/>
        <v>5.4607375133514869E-5</v>
      </c>
      <c r="T27">
        <f t="shared" si="10"/>
        <v>8.1911062700272297E-5</v>
      </c>
      <c r="V27">
        <f t="shared" si="11"/>
        <v>1.7155412855127226</v>
      </c>
      <c r="W27">
        <f t="shared" si="12"/>
        <v>3.4310825710254451</v>
      </c>
      <c r="X27">
        <f t="shared" si="12"/>
        <v>5.1466238565381675</v>
      </c>
      <c r="AA27">
        <f t="shared" si="13"/>
        <v>0.1356970343496979</v>
      </c>
      <c r="AC27">
        <f t="shared" si="14"/>
        <v>-14.694896350435796</v>
      </c>
    </row>
    <row r="28" spans="7:29" x14ac:dyDescent="0.3">
      <c r="G28">
        <v>23</v>
      </c>
      <c r="H28">
        <f t="shared" si="2"/>
        <v>0.4014257279586958</v>
      </c>
      <c r="J28">
        <f t="shared" si="0"/>
        <v>9.768278212231845E-3</v>
      </c>
      <c r="K28">
        <f t="shared" si="3"/>
        <v>9.768278212231845E-3</v>
      </c>
      <c r="L28">
        <f t="shared" si="4"/>
        <v>9.768278212231845E-3</v>
      </c>
      <c r="N28">
        <f t="shared" si="5"/>
        <v>9.768278212231845E-3</v>
      </c>
      <c r="O28">
        <f t="shared" si="6"/>
        <v>1.953655642446369E-2</v>
      </c>
      <c r="P28">
        <f t="shared" si="7"/>
        <v>2.9304834636695535E-2</v>
      </c>
      <c r="R28">
        <f t="shared" si="8"/>
        <v>2.8478945225165727E-5</v>
      </c>
      <c r="S28">
        <f t="shared" si="9"/>
        <v>5.6957890450331455E-5</v>
      </c>
      <c r="T28">
        <f t="shared" si="10"/>
        <v>8.5436835675497185E-5</v>
      </c>
      <c r="V28">
        <f t="shared" si="11"/>
        <v>1.7893849020273354</v>
      </c>
      <c r="W28">
        <f t="shared" si="12"/>
        <v>3.5787698040546707</v>
      </c>
      <c r="X28">
        <f t="shared" si="12"/>
        <v>5.3681547060820058</v>
      </c>
      <c r="AA28">
        <f t="shared" si="13"/>
        <v>0.1717230761316875</v>
      </c>
      <c r="AC28">
        <f t="shared" si="14"/>
        <v>-13.672313317916316</v>
      </c>
    </row>
    <row r="29" spans="7:29" x14ac:dyDescent="0.3">
      <c r="G29">
        <v>24</v>
      </c>
      <c r="H29">
        <f t="shared" si="2"/>
        <v>0.41887902047863912</v>
      </c>
      <c r="J29">
        <f t="shared" si="0"/>
        <v>1.0168416076895006E-2</v>
      </c>
      <c r="K29">
        <f t="shared" si="3"/>
        <v>1.0168416076895006E-2</v>
      </c>
      <c r="L29">
        <f t="shared" si="4"/>
        <v>1.0168416076895006E-2</v>
      </c>
      <c r="N29">
        <f t="shared" si="5"/>
        <v>1.0168416076895006E-2</v>
      </c>
      <c r="O29">
        <f t="shared" si="6"/>
        <v>2.0336832153790011E-2</v>
      </c>
      <c r="P29">
        <f t="shared" si="7"/>
        <v>3.0505248230685018E-2</v>
      </c>
      <c r="R29">
        <f t="shared" si="8"/>
        <v>2.9645527920976694E-5</v>
      </c>
      <c r="S29">
        <f t="shared" si="9"/>
        <v>5.9291055841953388E-5</v>
      </c>
      <c r="T29">
        <f t="shared" si="10"/>
        <v>8.8936583762930089E-5</v>
      </c>
      <c r="V29">
        <f t="shared" si="11"/>
        <v>1.8626834545666295</v>
      </c>
      <c r="W29">
        <f t="shared" si="12"/>
        <v>3.7253669091332591</v>
      </c>
      <c r="X29">
        <f t="shared" si="12"/>
        <v>5.5880503636998888</v>
      </c>
      <c r="AA29">
        <f t="shared" si="13"/>
        <v>0.2022555487957699</v>
      </c>
      <c r="AC29">
        <f t="shared" si="14"/>
        <v>-12.961595461940718</v>
      </c>
    </row>
    <row r="30" spans="7:29" x14ac:dyDescent="0.3">
      <c r="G30">
        <v>25</v>
      </c>
      <c r="H30">
        <f t="shared" si="2"/>
        <v>0.43633231299858238</v>
      </c>
      <c r="J30">
        <f t="shared" si="0"/>
        <v>1.0565456543517487E-2</v>
      </c>
      <c r="K30">
        <f t="shared" si="3"/>
        <v>1.0565456543517487E-2</v>
      </c>
      <c r="L30">
        <f t="shared" si="4"/>
        <v>1.0565456543517487E-2</v>
      </c>
      <c r="N30">
        <f t="shared" si="5"/>
        <v>1.0565456543517487E-2</v>
      </c>
      <c r="O30">
        <f t="shared" si="6"/>
        <v>2.1130913087034974E-2</v>
      </c>
      <c r="P30">
        <f t="shared" si="7"/>
        <v>3.1696369630552459E-2</v>
      </c>
      <c r="R30">
        <f t="shared" si="8"/>
        <v>3.0803080301800253E-5</v>
      </c>
      <c r="S30">
        <f t="shared" si="9"/>
        <v>6.1606160603600507E-5</v>
      </c>
      <c r="T30">
        <f t="shared" si="10"/>
        <v>9.240924090540076E-5</v>
      </c>
      <c r="V30">
        <f t="shared" si="11"/>
        <v>1.9354146156814429</v>
      </c>
      <c r="W30">
        <f t="shared" si="12"/>
        <v>3.8708292313628858</v>
      </c>
      <c r="X30">
        <f t="shared" si="12"/>
        <v>5.8062438470443292</v>
      </c>
      <c r="AA30">
        <f t="shared" si="13"/>
        <v>0.22720454619044003</v>
      </c>
      <c r="AC30">
        <f t="shared" si="14"/>
        <v>-12.456429742992423</v>
      </c>
    </row>
    <row r="31" spans="7:29" x14ac:dyDescent="0.3">
      <c r="G31">
        <v>26</v>
      </c>
      <c r="H31">
        <f t="shared" si="2"/>
        <v>0.4537856055185257</v>
      </c>
      <c r="J31">
        <f t="shared" si="0"/>
        <v>1.0959278669726936E-2</v>
      </c>
      <c r="K31">
        <f t="shared" si="3"/>
        <v>1.0959278669726936E-2</v>
      </c>
      <c r="L31">
        <f t="shared" si="4"/>
        <v>1.0959278669726936E-2</v>
      </c>
      <c r="N31">
        <f t="shared" si="5"/>
        <v>1.0959278669726936E-2</v>
      </c>
      <c r="O31">
        <f t="shared" si="6"/>
        <v>2.1918557339453873E-2</v>
      </c>
      <c r="P31">
        <f t="shared" si="7"/>
        <v>3.2877836009180809E-2</v>
      </c>
      <c r="R31">
        <f t="shared" si="8"/>
        <v>3.1951249765967748E-5</v>
      </c>
      <c r="S31">
        <f t="shared" si="9"/>
        <v>6.3902499531935496E-5</v>
      </c>
      <c r="T31">
        <f t="shared" si="10"/>
        <v>9.585374929790323E-5</v>
      </c>
      <c r="V31">
        <f t="shared" si="11"/>
        <v>2.0075562307555375</v>
      </c>
      <c r="W31">
        <f t="shared" si="12"/>
        <v>4.0151124615110749</v>
      </c>
      <c r="X31">
        <f t="shared" si="12"/>
        <v>6.0226686922666115</v>
      </c>
      <c r="AA31">
        <f t="shared" si="13"/>
        <v>0.2465610874931968</v>
      </c>
      <c r="AC31">
        <f t="shared" si="14"/>
        <v>-12.101354544310157</v>
      </c>
    </row>
    <row r="32" spans="7:29" x14ac:dyDescent="0.3">
      <c r="G32">
        <v>27</v>
      </c>
      <c r="H32">
        <f t="shared" si="2"/>
        <v>0.47123889803846897</v>
      </c>
      <c r="J32">
        <f t="shared" si="0"/>
        <v>1.1349762493488669E-2</v>
      </c>
      <c r="K32">
        <f t="shared" si="3"/>
        <v>1.1349762493488669E-2</v>
      </c>
      <c r="L32">
        <f t="shared" si="4"/>
        <v>1.1349762493488669E-2</v>
      </c>
      <c r="N32">
        <f t="shared" si="5"/>
        <v>1.1349762493488669E-2</v>
      </c>
      <c r="O32">
        <f t="shared" si="6"/>
        <v>2.2699524986977339E-2</v>
      </c>
      <c r="P32">
        <f t="shared" si="7"/>
        <v>3.4049287480466012E-2</v>
      </c>
      <c r="R32">
        <f t="shared" si="8"/>
        <v>3.3089686569937812E-5</v>
      </c>
      <c r="S32">
        <f t="shared" si="9"/>
        <v>6.6179373139875624E-5</v>
      </c>
      <c r="T32">
        <f t="shared" si="10"/>
        <v>9.9269059709813443E-5</v>
      </c>
      <c r="V32">
        <f t="shared" si="11"/>
        <v>2.0790863247541096</v>
      </c>
      <c r="W32">
        <f t="shared" si="12"/>
        <v>4.1581726495082192</v>
      </c>
      <c r="X32">
        <f t="shared" si="12"/>
        <v>6.2372589742623292</v>
      </c>
      <c r="AA32">
        <f t="shared" si="13"/>
        <v>0.26039303100121736</v>
      </c>
      <c r="AC32">
        <f t="shared" si="14"/>
        <v>-11.86430634466433</v>
      </c>
    </row>
    <row r="33" spans="7:29" x14ac:dyDescent="0.3">
      <c r="G33">
        <v>28</v>
      </c>
      <c r="H33">
        <f t="shared" si="2"/>
        <v>0.48869219055841229</v>
      </c>
      <c r="J33">
        <f t="shared" si="0"/>
        <v>1.1736789069647272E-2</v>
      </c>
      <c r="K33">
        <f t="shared" si="3"/>
        <v>1.1736789069647272E-2</v>
      </c>
      <c r="L33">
        <f t="shared" si="4"/>
        <v>1.1736789069647272E-2</v>
      </c>
      <c r="N33">
        <f t="shared" si="5"/>
        <v>1.1736789069647272E-2</v>
      </c>
      <c r="O33">
        <f t="shared" si="6"/>
        <v>2.3473578139294543E-2</v>
      </c>
      <c r="P33">
        <f t="shared" si="7"/>
        <v>3.5210367208941815E-2</v>
      </c>
      <c r="R33">
        <f t="shared" si="8"/>
        <v>3.4218043934831694E-5</v>
      </c>
      <c r="S33">
        <f t="shared" si="9"/>
        <v>6.8436087869663389E-5</v>
      </c>
      <c r="T33">
        <f t="shared" si="10"/>
        <v>1.0265413180449509E-4</v>
      </c>
      <c r="V33">
        <f t="shared" si="11"/>
        <v>2.1499831089176005</v>
      </c>
      <c r="W33">
        <f t="shared" si="12"/>
        <v>4.2999662178352009</v>
      </c>
      <c r="X33">
        <f t="shared" si="12"/>
        <v>6.4499493267528019</v>
      </c>
      <c r="AA33">
        <f t="shared" si="13"/>
        <v>0.26883987926101077</v>
      </c>
      <c r="AC33">
        <f t="shared" si="14"/>
        <v>-11.725662996456743</v>
      </c>
    </row>
    <row r="34" spans="7:29" x14ac:dyDescent="0.3">
      <c r="G34">
        <v>29</v>
      </c>
      <c r="H34">
        <f t="shared" si="2"/>
        <v>0.50614548307835561</v>
      </c>
      <c r="J34">
        <f t="shared" si="0"/>
        <v>1.2120240506158427E-2</v>
      </c>
      <c r="K34">
        <f t="shared" si="3"/>
        <v>1.2120240506158427E-2</v>
      </c>
      <c r="L34">
        <f t="shared" si="4"/>
        <v>1.2120240506158427E-2</v>
      </c>
      <c r="N34">
        <f t="shared" si="5"/>
        <v>1.2120240506158427E-2</v>
      </c>
      <c r="O34">
        <f t="shared" si="6"/>
        <v>2.4240481012316854E-2</v>
      </c>
      <c r="P34">
        <f t="shared" si="7"/>
        <v>3.6360721518475282E-2</v>
      </c>
      <c r="R34">
        <f t="shared" si="8"/>
        <v>3.5335978152065387E-5</v>
      </c>
      <c r="S34">
        <f t="shared" si="9"/>
        <v>7.0671956304130774E-5</v>
      </c>
      <c r="T34">
        <f t="shared" si="10"/>
        <v>1.0600793445619615E-4</v>
      </c>
      <c r="V34">
        <f t="shared" si="11"/>
        <v>2.220224987398761</v>
      </c>
      <c r="W34">
        <f t="shared" si="12"/>
        <v>4.4404499747975219</v>
      </c>
      <c r="X34">
        <f t="shared" si="12"/>
        <v>6.6606749621962829</v>
      </c>
      <c r="AA34">
        <f t="shared" si="13"/>
        <v>0.27210664327323392</v>
      </c>
      <c r="AC34">
        <f t="shared" si="14"/>
        <v>-11.673208464549017</v>
      </c>
    </row>
    <row r="35" spans="7:29" x14ac:dyDescent="0.3">
      <c r="G35">
        <v>30</v>
      </c>
      <c r="H35">
        <f t="shared" si="2"/>
        <v>0.52359877559829882</v>
      </c>
      <c r="J35">
        <f t="shared" si="0"/>
        <v>1.2499999999999999E-2</v>
      </c>
      <c r="K35">
        <f t="shared" si="3"/>
        <v>1.2499999999999999E-2</v>
      </c>
      <c r="L35">
        <f t="shared" si="4"/>
        <v>1.2499999999999999E-2</v>
      </c>
      <c r="N35">
        <f t="shared" si="5"/>
        <v>1.2499999999999999E-2</v>
      </c>
      <c r="O35">
        <f t="shared" si="6"/>
        <v>2.4999999999999998E-2</v>
      </c>
      <c r="P35">
        <f t="shared" si="7"/>
        <v>3.7499999999999999E-2</v>
      </c>
      <c r="R35">
        <f t="shared" si="8"/>
        <v>3.6443148688046647E-5</v>
      </c>
      <c r="S35">
        <f t="shared" si="9"/>
        <v>7.2886297376093293E-5</v>
      </c>
      <c r="T35">
        <f t="shared" si="10"/>
        <v>1.0932944606413994E-4</v>
      </c>
      <c r="V35">
        <f t="shared" si="11"/>
        <v>2.289790563840957</v>
      </c>
      <c r="W35">
        <f t="shared" si="12"/>
        <v>4.5795811276819141</v>
      </c>
      <c r="X35">
        <f t="shared" si="12"/>
        <v>6.8693716915228711</v>
      </c>
      <c r="AA35">
        <f t="shared" si="13"/>
        <v>0.27045694319552149</v>
      </c>
      <c r="AC35">
        <f t="shared" si="14"/>
        <v>-11.6996185615888</v>
      </c>
    </row>
    <row r="36" spans="7:29" x14ac:dyDescent="0.3">
      <c r="G36">
        <v>31</v>
      </c>
      <c r="H36">
        <f t="shared" si="2"/>
        <v>0.54105206811824214</v>
      </c>
      <c r="J36">
        <f t="shared" si="0"/>
        <v>1.2875951872751354E-2</v>
      </c>
      <c r="K36">
        <f t="shared" si="3"/>
        <v>1.2875951872751354E-2</v>
      </c>
      <c r="L36">
        <f t="shared" si="4"/>
        <v>1.2875951872751354E-2</v>
      </c>
      <c r="N36">
        <f t="shared" si="5"/>
        <v>1.2875951872751354E-2</v>
      </c>
      <c r="O36">
        <f t="shared" si="6"/>
        <v>2.5751903745502708E-2</v>
      </c>
      <c r="P36">
        <f t="shared" si="7"/>
        <v>3.8627855618254062E-2</v>
      </c>
      <c r="R36">
        <f t="shared" si="8"/>
        <v>3.7539218287904822E-5</v>
      </c>
      <c r="S36">
        <f t="shared" si="9"/>
        <v>7.5078436575809644E-5</v>
      </c>
      <c r="T36">
        <f t="shared" si="10"/>
        <v>1.1261765486371447E-4</v>
      </c>
      <c r="V36">
        <f t="shared" si="11"/>
        <v>2.3586586478957079</v>
      </c>
      <c r="W36">
        <f t="shared" si="12"/>
        <v>4.7173172957914158</v>
      </c>
      <c r="X36">
        <f t="shared" si="12"/>
        <v>7.0759759436871246</v>
      </c>
      <c r="AA36">
        <f t="shared" si="13"/>
        <v>0.26420552773173522</v>
      </c>
      <c r="AC36">
        <f t="shared" si="14"/>
        <v>-11.801180916063183</v>
      </c>
    </row>
    <row r="37" spans="7:29" x14ac:dyDescent="0.3">
      <c r="G37">
        <v>32</v>
      </c>
      <c r="H37">
        <f t="shared" si="2"/>
        <v>0.55850536063818546</v>
      </c>
      <c r="J37">
        <f t="shared" si="0"/>
        <v>1.3247981605830123E-2</v>
      </c>
      <c r="K37">
        <f t="shared" si="3"/>
        <v>1.3247981605830123E-2</v>
      </c>
      <c r="L37">
        <f t="shared" si="4"/>
        <v>1.3247981605830123E-2</v>
      </c>
      <c r="N37">
        <f t="shared" si="5"/>
        <v>1.3247981605830123E-2</v>
      </c>
      <c r="O37">
        <f t="shared" si="6"/>
        <v>2.6495963211660246E-2</v>
      </c>
      <c r="P37">
        <f t="shared" si="7"/>
        <v>3.974394481749037E-2</v>
      </c>
      <c r="R37">
        <f t="shared" si="8"/>
        <v>3.8623853078221934E-5</v>
      </c>
      <c r="S37">
        <f t="shared" si="9"/>
        <v>7.7247706156443867E-5</v>
      </c>
      <c r="T37">
        <f t="shared" si="10"/>
        <v>1.1587155923466581E-4</v>
      </c>
      <c r="V37">
        <f t="shared" si="11"/>
        <v>2.4268082616774711</v>
      </c>
      <c r="W37">
        <f t="shared" si="12"/>
        <v>4.8536165233549422</v>
      </c>
      <c r="X37">
        <f t="shared" si="12"/>
        <v>7.2804247850324133</v>
      </c>
      <c r="AA37">
        <f t="shared" si="13"/>
        <v>0.25371039446604421</v>
      </c>
      <c r="AC37">
        <f t="shared" si="14"/>
        <v>-11.977217307803746</v>
      </c>
    </row>
    <row r="38" spans="7:29" x14ac:dyDescent="0.3">
      <c r="G38">
        <v>33</v>
      </c>
      <c r="H38">
        <f t="shared" si="2"/>
        <v>0.57595865315812877</v>
      </c>
      <c r="J38">
        <f t="shared" si="0"/>
        <v>1.3615975875375677E-2</v>
      </c>
      <c r="K38">
        <f t="shared" si="3"/>
        <v>1.3615975875375677E-2</v>
      </c>
      <c r="L38">
        <f t="shared" si="4"/>
        <v>1.3615975875375677E-2</v>
      </c>
      <c r="N38">
        <f t="shared" si="5"/>
        <v>1.3615975875375677E-2</v>
      </c>
      <c r="O38">
        <f t="shared" si="6"/>
        <v>2.7231951750751354E-2</v>
      </c>
      <c r="P38">
        <f t="shared" si="7"/>
        <v>4.0847927626127031E-2</v>
      </c>
      <c r="R38">
        <f t="shared" si="8"/>
        <v>3.9696722668733754E-5</v>
      </c>
      <c r="S38">
        <f t="shared" si="9"/>
        <v>7.9393445337467509E-5</v>
      </c>
      <c r="T38">
        <f t="shared" si="10"/>
        <v>1.1909016800620126E-4</v>
      </c>
      <c r="V38">
        <f t="shared" si="11"/>
        <v>2.4942186461537075</v>
      </c>
      <c r="W38">
        <f t="shared" si="12"/>
        <v>4.9884372923074149</v>
      </c>
      <c r="X38">
        <f t="shared" si="12"/>
        <v>7.4826559384611224</v>
      </c>
      <c r="AA38">
        <f t="shared" si="13"/>
        <v>0.2393646891192163</v>
      </c>
      <c r="AC38">
        <f t="shared" si="14"/>
        <v>-12.229999072949422</v>
      </c>
    </row>
    <row r="39" spans="7:29" x14ac:dyDescent="0.3">
      <c r="G39">
        <v>34</v>
      </c>
      <c r="H39">
        <f t="shared" si="2"/>
        <v>0.59341194567807209</v>
      </c>
      <c r="J39">
        <f t="shared" si="0"/>
        <v>1.3979822586768673E-2</v>
      </c>
      <c r="K39">
        <f t="shared" si="3"/>
        <v>1.3979822586768673E-2</v>
      </c>
      <c r="L39">
        <f t="shared" si="4"/>
        <v>1.3979822586768673E-2</v>
      </c>
      <c r="N39">
        <f t="shared" si="5"/>
        <v>1.3979822586768673E-2</v>
      </c>
      <c r="O39">
        <f t="shared" si="6"/>
        <v>2.7959645173537346E-2</v>
      </c>
      <c r="P39">
        <f t="shared" si="7"/>
        <v>4.1939467760306021E-2</v>
      </c>
      <c r="R39">
        <f t="shared" si="8"/>
        <v>4.075750025296989E-5</v>
      </c>
      <c r="S39">
        <f t="shared" si="9"/>
        <v>8.1515000505939781E-5</v>
      </c>
      <c r="T39">
        <f t="shared" si="10"/>
        <v>1.2227250075890969E-4</v>
      </c>
      <c r="V39">
        <f t="shared" si="11"/>
        <v>2.5608692674682869</v>
      </c>
      <c r="W39">
        <f t="shared" si="12"/>
        <v>5.1217385349365738</v>
      </c>
      <c r="X39">
        <f t="shared" si="12"/>
        <v>7.6826078024048616</v>
      </c>
      <c r="AA39">
        <f t="shared" si="13"/>
        <v>0.22158855351560483</v>
      </c>
      <c r="AC39">
        <f t="shared" si="14"/>
        <v>-12.565126688158108</v>
      </c>
    </row>
    <row r="40" spans="7:29" x14ac:dyDescent="0.3">
      <c r="G40">
        <v>35</v>
      </c>
      <c r="H40">
        <f t="shared" si="2"/>
        <v>0.6108652381980153</v>
      </c>
      <c r="J40">
        <f t="shared" si="0"/>
        <v>1.4339410908776152E-2</v>
      </c>
      <c r="K40">
        <f t="shared" si="3"/>
        <v>1.4339410908776152E-2</v>
      </c>
      <c r="L40">
        <f t="shared" si="4"/>
        <v>1.4339410908776152E-2</v>
      </c>
      <c r="N40">
        <f t="shared" si="5"/>
        <v>1.4339410908776152E-2</v>
      </c>
      <c r="O40">
        <f t="shared" si="6"/>
        <v>2.8678821817552304E-2</v>
      </c>
      <c r="P40">
        <f t="shared" si="7"/>
        <v>4.3018232726328459E-2</v>
      </c>
      <c r="R40">
        <f t="shared" si="8"/>
        <v>4.1805862707802193E-5</v>
      </c>
      <c r="S40">
        <f t="shared" si="9"/>
        <v>8.3611725415604386E-5</v>
      </c>
      <c r="T40">
        <f t="shared" si="10"/>
        <v>1.2541758812340659E-4</v>
      </c>
      <c r="V40">
        <f t="shared" si="11"/>
        <v>2.6267398231962975</v>
      </c>
      <c r="W40">
        <f t="shared" si="12"/>
        <v>5.253479646392595</v>
      </c>
      <c r="X40">
        <f t="shared" si="12"/>
        <v>7.8802194695888925</v>
      </c>
      <c r="AA40">
        <f t="shared" si="13"/>
        <v>0.20082108047262251</v>
      </c>
      <c r="AC40">
        <f t="shared" si="14"/>
        <v>-12.992506919565471</v>
      </c>
    </row>
    <row r="41" spans="7:29" x14ac:dyDescent="0.3">
      <c r="G41">
        <v>36</v>
      </c>
      <c r="H41">
        <f t="shared" si="2"/>
        <v>0.62831853071795862</v>
      </c>
      <c r="J41">
        <f t="shared" si="0"/>
        <v>1.4694631307311828E-2</v>
      </c>
      <c r="K41">
        <f t="shared" si="3"/>
        <v>1.4694631307311828E-2</v>
      </c>
      <c r="L41">
        <f t="shared" si="4"/>
        <v>1.4694631307311828E-2</v>
      </c>
      <c r="N41">
        <f t="shared" si="5"/>
        <v>1.4694631307311828E-2</v>
      </c>
      <c r="O41">
        <f t="shared" si="6"/>
        <v>2.9389262614623657E-2</v>
      </c>
      <c r="P41">
        <f t="shared" si="7"/>
        <v>4.4083893921935485E-2</v>
      </c>
      <c r="R41">
        <f t="shared" si="8"/>
        <v>4.2841490691871222E-5</v>
      </c>
      <c r="S41">
        <f t="shared" si="9"/>
        <v>8.5682981383742443E-5</v>
      </c>
      <c r="T41">
        <f t="shared" si="10"/>
        <v>1.2852447207561366E-4</v>
      </c>
      <c r="V41">
        <f t="shared" si="11"/>
        <v>2.6918102485283626</v>
      </c>
      <c r="W41">
        <f t="shared" si="12"/>
        <v>5.3836204970567252</v>
      </c>
      <c r="X41">
        <f t="shared" si="12"/>
        <v>8.0754307455850878</v>
      </c>
      <c r="AA41">
        <f t="shared" si="13"/>
        <v>0.17751251943423454</v>
      </c>
      <c r="AC41">
        <f t="shared" si="14"/>
        <v>-13.52831003348297</v>
      </c>
    </row>
    <row r="42" spans="7:29" x14ac:dyDescent="0.3">
      <c r="G42">
        <v>37</v>
      </c>
      <c r="H42">
        <f t="shared" si="2"/>
        <v>0.64577182323790194</v>
      </c>
      <c r="J42">
        <f t="shared" si="0"/>
        <v>1.5045375578801208E-2</v>
      </c>
      <c r="K42">
        <f t="shared" si="3"/>
        <v>1.5045375578801208E-2</v>
      </c>
      <c r="L42">
        <f t="shared" si="4"/>
        <v>1.5045375578801208E-2</v>
      </c>
      <c r="N42">
        <f t="shared" si="5"/>
        <v>1.5045375578801208E-2</v>
      </c>
      <c r="O42">
        <f t="shared" si="6"/>
        <v>3.0090751157602416E-2</v>
      </c>
      <c r="P42">
        <f t="shared" si="7"/>
        <v>4.5136126736403624E-2</v>
      </c>
      <c r="R42">
        <f t="shared" si="8"/>
        <v>4.3864068742860666E-5</v>
      </c>
      <c r="S42">
        <f t="shared" si="9"/>
        <v>8.7728137485721332E-5</v>
      </c>
      <c r="T42">
        <f t="shared" si="10"/>
        <v>1.3159220622858199E-4</v>
      </c>
      <c r="V42">
        <f t="shared" si="11"/>
        <v>2.7560607223825748</v>
      </c>
      <c r="W42">
        <f t="shared" si="12"/>
        <v>5.5121214447651496</v>
      </c>
      <c r="X42">
        <f t="shared" si="12"/>
        <v>8.2681821671477245</v>
      </c>
      <c r="AA42">
        <f t="shared" si="13"/>
        <v>0.15211686007205572</v>
      </c>
      <c r="AC42">
        <f t="shared" si="14"/>
        <v>-14.198826390076499</v>
      </c>
    </row>
    <row r="43" spans="7:29" x14ac:dyDescent="0.3">
      <c r="G43">
        <v>38</v>
      </c>
      <c r="H43">
        <f t="shared" si="2"/>
        <v>0.66322511575784526</v>
      </c>
      <c r="J43">
        <f t="shared" si="0"/>
        <v>1.5391536883141458E-2</v>
      </c>
      <c r="K43">
        <f t="shared" si="3"/>
        <v>1.5391536883141458E-2</v>
      </c>
      <c r="L43">
        <f t="shared" si="4"/>
        <v>1.5391536883141458E-2</v>
      </c>
      <c r="N43">
        <f t="shared" si="5"/>
        <v>1.5391536883141458E-2</v>
      </c>
      <c r="O43">
        <f t="shared" si="6"/>
        <v>3.0783073766282917E-2</v>
      </c>
      <c r="P43">
        <f t="shared" si="7"/>
        <v>4.6174610649424373E-2</v>
      </c>
      <c r="R43">
        <f t="shared" si="8"/>
        <v>4.487328537359026E-5</v>
      </c>
      <c r="S43">
        <f t="shared" si="9"/>
        <v>8.9746570747180519E-5</v>
      </c>
      <c r="T43">
        <f t="shared" si="10"/>
        <v>1.3461985612077076E-4</v>
      </c>
      <c r="V43">
        <f t="shared" si="11"/>
        <v>2.8194716734421896</v>
      </c>
      <c r="W43">
        <f t="shared" si="12"/>
        <v>5.6389433468843793</v>
      </c>
      <c r="X43">
        <f t="shared" si="12"/>
        <v>8.4584150203265676</v>
      </c>
      <c r="AA43">
        <f t="shared" si="13"/>
        <v>0.12508490288806798</v>
      </c>
      <c r="AC43">
        <f t="shared" si="14"/>
        <v>-15.048550956078639</v>
      </c>
    </row>
    <row r="44" spans="7:29" x14ac:dyDescent="0.3">
      <c r="G44">
        <v>39</v>
      </c>
      <c r="H44">
        <f t="shared" si="2"/>
        <v>0.68067840827778847</v>
      </c>
      <c r="J44">
        <f t="shared" si="0"/>
        <v>1.5733009776245935E-2</v>
      </c>
      <c r="K44">
        <f t="shared" si="3"/>
        <v>1.5733009776245935E-2</v>
      </c>
      <c r="L44">
        <f t="shared" si="4"/>
        <v>1.5733009776245935E-2</v>
      </c>
      <c r="N44">
        <f t="shared" si="5"/>
        <v>1.5733009776245935E-2</v>
      </c>
      <c r="O44">
        <f t="shared" si="6"/>
        <v>3.146601955249187E-2</v>
      </c>
      <c r="P44">
        <f t="shared" si="7"/>
        <v>4.7199029328737804E-2</v>
      </c>
      <c r="R44">
        <f t="shared" si="8"/>
        <v>4.5868833166897767E-5</v>
      </c>
      <c r="S44">
        <f t="shared" si="9"/>
        <v>9.1737666333795533E-5</v>
      </c>
      <c r="T44">
        <f t="shared" si="10"/>
        <v>1.376064995006933E-4</v>
      </c>
      <c r="V44">
        <f t="shared" si="11"/>
        <v>2.8820237861172373</v>
      </c>
      <c r="W44">
        <f t="shared" si="12"/>
        <v>5.7640475722344746</v>
      </c>
      <c r="X44">
        <f t="shared" si="12"/>
        <v>8.6460713583517119</v>
      </c>
      <c r="AA44">
        <f t="shared" si="13"/>
        <v>9.6857906677953173E-2</v>
      </c>
      <c r="AC44">
        <f t="shared" si="14"/>
        <v>-16.159249126182448</v>
      </c>
    </row>
    <row r="45" spans="7:29" x14ac:dyDescent="0.3">
      <c r="G45">
        <v>40</v>
      </c>
      <c r="H45">
        <f t="shared" si="2"/>
        <v>0.69813170079773179</v>
      </c>
      <c r="J45">
        <f t="shared" si="0"/>
        <v>1.6069690242163481E-2</v>
      </c>
      <c r="K45">
        <f t="shared" si="3"/>
        <v>1.6069690242163481E-2</v>
      </c>
      <c r="L45">
        <f t="shared" si="4"/>
        <v>1.6069690242163481E-2</v>
      </c>
      <c r="N45">
        <f t="shared" si="5"/>
        <v>1.6069690242163481E-2</v>
      </c>
      <c r="O45">
        <f t="shared" si="6"/>
        <v>3.2139380484326963E-2</v>
      </c>
      <c r="P45">
        <f t="shared" si="7"/>
        <v>4.8209070726490444E-2</v>
      </c>
      <c r="R45">
        <f t="shared" si="8"/>
        <v>4.6850408869281287E-5</v>
      </c>
      <c r="S45">
        <f t="shared" si="9"/>
        <v>9.3700817738562574E-5</v>
      </c>
      <c r="T45">
        <f t="shared" si="10"/>
        <v>1.4055122660784386E-4</v>
      </c>
      <c r="V45">
        <f t="shared" si="11"/>
        <v>2.9436980064282436</v>
      </c>
      <c r="W45">
        <f t="shared" si="12"/>
        <v>5.8873960128564873</v>
      </c>
      <c r="X45">
        <f t="shared" si="12"/>
        <v>8.8310940192847305</v>
      </c>
      <c r="AA45">
        <f t="shared" si="13"/>
        <v>6.7861883132215556E-2</v>
      </c>
      <c r="AC45">
        <f t="shared" si="14"/>
        <v>-17.704340844040306</v>
      </c>
    </row>
    <row r="46" spans="7:29" x14ac:dyDescent="0.3">
      <c r="G46">
        <v>41</v>
      </c>
      <c r="H46">
        <f t="shared" si="2"/>
        <v>0.71558499331767511</v>
      </c>
      <c r="J46">
        <f t="shared" si="0"/>
        <v>1.6401475724762683E-2</v>
      </c>
      <c r="K46">
        <f t="shared" si="3"/>
        <v>1.6401475724762683E-2</v>
      </c>
      <c r="L46">
        <f t="shared" si="4"/>
        <v>1.6401475724762683E-2</v>
      </c>
      <c r="N46">
        <f t="shared" si="5"/>
        <v>1.6401475724762683E-2</v>
      </c>
      <c r="O46">
        <f t="shared" si="6"/>
        <v>3.2802951449525365E-2</v>
      </c>
      <c r="P46">
        <f t="shared" si="7"/>
        <v>4.9204427174288051E-2</v>
      </c>
      <c r="R46">
        <f t="shared" si="8"/>
        <v>4.7817713483273127E-5</v>
      </c>
      <c r="S46">
        <f t="shared" si="9"/>
        <v>9.5635426966546254E-5</v>
      </c>
      <c r="T46">
        <f t="shared" si="10"/>
        <v>1.434531404498194E-4</v>
      </c>
      <c r="V46">
        <f t="shared" si="11"/>
        <v>3.0044755478102489</v>
      </c>
      <c r="W46">
        <f t="shared" si="12"/>
        <v>6.0089510956204979</v>
      </c>
      <c r="X46">
        <f t="shared" si="12"/>
        <v>9.0134266434307495</v>
      </c>
      <c r="AA46">
        <f t="shared" si="13"/>
        <v>3.8502589399690111E-2</v>
      </c>
      <c r="AC46">
        <f t="shared" si="14"/>
        <v>-20.165700533991725</v>
      </c>
    </row>
    <row r="47" spans="7:29" x14ac:dyDescent="0.3">
      <c r="G47">
        <v>42</v>
      </c>
      <c r="H47">
        <f t="shared" si="2"/>
        <v>0.73303828583761843</v>
      </c>
      <c r="J47">
        <f t="shared" si="0"/>
        <v>1.6728265158971457E-2</v>
      </c>
      <c r="K47">
        <f t="shared" si="3"/>
        <v>1.6728265158971457E-2</v>
      </c>
      <c r="L47">
        <f t="shared" si="4"/>
        <v>1.6728265158971457E-2</v>
      </c>
      <c r="N47">
        <f t="shared" si="5"/>
        <v>1.6728265158971457E-2</v>
      </c>
      <c r="O47">
        <f t="shared" si="6"/>
        <v>3.3456530317942913E-2</v>
      </c>
      <c r="P47">
        <f t="shared" si="7"/>
        <v>5.0184795476914373E-2</v>
      </c>
      <c r="R47">
        <f t="shared" si="8"/>
        <v>4.8770452358517366E-5</v>
      </c>
      <c r="S47">
        <f t="shared" si="9"/>
        <v>9.7540904717034732E-5</v>
      </c>
      <c r="T47">
        <f t="shared" si="10"/>
        <v>1.4631135707555211E-4</v>
      </c>
      <c r="V47">
        <f t="shared" si="11"/>
        <v>3.0643378968353834</v>
      </c>
      <c r="W47">
        <f t="shared" si="12"/>
        <v>6.1286757936707668</v>
      </c>
      <c r="X47">
        <f t="shared" si="12"/>
        <v>9.1930136905061506</v>
      </c>
      <c r="AA47">
        <f t="shared" si="13"/>
        <v>9.1612505958333333E-3</v>
      </c>
      <c r="AC47">
        <f t="shared" si="14"/>
        <v>-26.401052283809754</v>
      </c>
    </row>
    <row r="48" spans="7:29" x14ac:dyDescent="0.3">
      <c r="G48">
        <v>43</v>
      </c>
      <c r="H48">
        <f t="shared" si="2"/>
        <v>0.75049157835756175</v>
      </c>
      <c r="J48">
        <f t="shared" si="0"/>
        <v>1.7049959001562462E-2</v>
      </c>
      <c r="K48">
        <f t="shared" si="3"/>
        <v>1.7049959001562462E-2</v>
      </c>
      <c r="L48">
        <f t="shared" si="4"/>
        <v>1.7049959001562462E-2</v>
      </c>
      <c r="N48">
        <f t="shared" si="5"/>
        <v>1.7049959001562462E-2</v>
      </c>
      <c r="O48">
        <f t="shared" si="6"/>
        <v>3.4099918003124924E-2</v>
      </c>
      <c r="P48">
        <f t="shared" si="7"/>
        <v>5.1149877004687386E-2</v>
      </c>
      <c r="R48">
        <f t="shared" si="8"/>
        <v>4.9708335281523213E-5</v>
      </c>
      <c r="S48">
        <f t="shared" si="9"/>
        <v>9.9416670563046426E-5</v>
      </c>
      <c r="T48">
        <f t="shared" si="10"/>
        <v>1.4912500584456963E-4</v>
      </c>
      <c r="V48">
        <f t="shared" si="11"/>
        <v>3.1232668188522332</v>
      </c>
      <c r="W48">
        <f t="shared" si="12"/>
        <v>6.2465336377044665</v>
      </c>
      <c r="X48">
        <f t="shared" si="12"/>
        <v>9.3698004565566979</v>
      </c>
      <c r="AA48">
        <f t="shared" si="13"/>
        <v>1.9808973576334765E-2</v>
      </c>
      <c r="AC48">
        <f t="shared" si="14"/>
        <v>-23.05198018650735</v>
      </c>
    </row>
    <row r="49" spans="7:29" x14ac:dyDescent="0.3">
      <c r="G49">
        <v>44</v>
      </c>
      <c r="H49">
        <f t="shared" si="2"/>
        <v>0.76794487087750496</v>
      </c>
      <c r="J49">
        <f t="shared" si="0"/>
        <v>1.7366459261474933E-2</v>
      </c>
      <c r="K49">
        <f t="shared" si="3"/>
        <v>1.7366459261474933E-2</v>
      </c>
      <c r="L49">
        <f t="shared" si="4"/>
        <v>1.7366459261474933E-2</v>
      </c>
      <c r="N49">
        <f t="shared" si="5"/>
        <v>1.7366459261474933E-2</v>
      </c>
      <c r="O49">
        <f t="shared" si="6"/>
        <v>3.4732918522949865E-2</v>
      </c>
      <c r="P49">
        <f t="shared" si="7"/>
        <v>5.2099377784424798E-2</v>
      </c>
      <c r="R49">
        <f t="shared" si="8"/>
        <v>5.0631076564066858E-5</v>
      </c>
      <c r="S49">
        <f t="shared" si="9"/>
        <v>1.0126215312813372E-4</v>
      </c>
      <c r="T49">
        <f t="shared" si="10"/>
        <v>1.5189322969220057E-4</v>
      </c>
      <c r="V49">
        <f t="shared" si="11"/>
        <v>3.1812443635402956</v>
      </c>
      <c r="W49">
        <f t="shared" si="12"/>
        <v>6.3624887270805912</v>
      </c>
      <c r="X49">
        <f t="shared" si="12"/>
        <v>9.5437330906208864</v>
      </c>
      <c r="AA49">
        <f t="shared" si="13"/>
        <v>4.8085780364575628E-2</v>
      </c>
      <c r="AC49">
        <f t="shared" si="14"/>
        <v>-19.200433229001092</v>
      </c>
    </row>
    <row r="50" spans="7:29" x14ac:dyDescent="0.3">
      <c r="G50">
        <v>45</v>
      </c>
      <c r="H50">
        <f t="shared" si="2"/>
        <v>0.78539816339744828</v>
      </c>
      <c r="J50">
        <f t="shared" si="0"/>
        <v>1.7677669529663688E-2</v>
      </c>
      <c r="K50">
        <f t="shared" si="3"/>
        <v>1.7677669529663688E-2</v>
      </c>
      <c r="L50">
        <f t="shared" si="4"/>
        <v>1.7677669529663688E-2</v>
      </c>
      <c r="N50">
        <f t="shared" si="5"/>
        <v>1.7677669529663688E-2</v>
      </c>
      <c r="O50">
        <f t="shared" si="6"/>
        <v>3.5355339059327376E-2</v>
      </c>
      <c r="P50">
        <f t="shared" si="7"/>
        <v>5.3033008588991064E-2</v>
      </c>
      <c r="R50">
        <f t="shared" si="8"/>
        <v>5.1538395130214837E-5</v>
      </c>
      <c r="S50">
        <f t="shared" si="9"/>
        <v>1.0307679026042967E-4</v>
      </c>
      <c r="T50">
        <f t="shared" si="10"/>
        <v>1.546151853906445E-4</v>
      </c>
      <c r="V50">
        <f t="shared" si="11"/>
        <v>3.2382528703778179</v>
      </c>
      <c r="W50">
        <f t="shared" si="12"/>
        <v>6.4765057407556359</v>
      </c>
      <c r="X50">
        <f t="shared" si="12"/>
        <v>9.714758611133453</v>
      </c>
      <c r="AA50">
        <f t="shared" si="13"/>
        <v>7.537979072807606E-2</v>
      </c>
      <c r="AC50">
        <f t="shared" si="14"/>
        <v>-17.248050639157285</v>
      </c>
    </row>
    <row r="51" spans="7:29" x14ac:dyDescent="0.3">
      <c r="G51">
        <v>46</v>
      </c>
      <c r="H51">
        <f t="shared" si="2"/>
        <v>0.8028514559173916</v>
      </c>
      <c r="J51">
        <f t="shared" si="0"/>
        <v>1.7983495008466278E-2</v>
      </c>
      <c r="K51">
        <f t="shared" si="3"/>
        <v>1.7983495008466278E-2</v>
      </c>
      <c r="L51">
        <f t="shared" si="4"/>
        <v>1.7983495008466278E-2</v>
      </c>
      <c r="N51">
        <f t="shared" si="5"/>
        <v>1.7983495008466278E-2</v>
      </c>
      <c r="O51">
        <f t="shared" si="6"/>
        <v>3.5966990016932557E-2</v>
      </c>
      <c r="P51">
        <f t="shared" si="7"/>
        <v>5.3950485025398835E-2</v>
      </c>
      <c r="R51">
        <f t="shared" si="8"/>
        <v>5.2430014601942503E-5</v>
      </c>
      <c r="S51">
        <f t="shared" si="9"/>
        <v>1.0486002920388501E-4</v>
      </c>
      <c r="T51">
        <f t="shared" si="10"/>
        <v>1.5729004380582752E-4</v>
      </c>
      <c r="V51">
        <f t="shared" si="11"/>
        <v>3.2942749740213633</v>
      </c>
      <c r="W51">
        <f t="shared" si="12"/>
        <v>6.5885499480427265</v>
      </c>
      <c r="X51">
        <f t="shared" si="12"/>
        <v>9.8828249220640902</v>
      </c>
      <c r="AA51">
        <f t="shared" si="13"/>
        <v>0.1014359213254467</v>
      </c>
      <c r="AC51">
        <f t="shared" si="14"/>
        <v>-15.95868213147007</v>
      </c>
    </row>
    <row r="52" spans="7:29" x14ac:dyDescent="0.3">
      <c r="G52">
        <v>47</v>
      </c>
      <c r="H52">
        <f t="shared" si="2"/>
        <v>0.82030474843733492</v>
      </c>
      <c r="J52">
        <f t="shared" si="0"/>
        <v>1.8283842540479264E-2</v>
      </c>
      <c r="K52">
        <f t="shared" si="3"/>
        <v>1.8283842540479264E-2</v>
      </c>
      <c r="L52">
        <f t="shared" si="4"/>
        <v>1.8283842540479264E-2</v>
      </c>
      <c r="N52">
        <f t="shared" si="5"/>
        <v>1.8283842540479264E-2</v>
      </c>
      <c r="O52">
        <f t="shared" si="6"/>
        <v>3.6567685080958527E-2</v>
      </c>
      <c r="P52">
        <f t="shared" si="7"/>
        <v>5.4851527621437787E-2</v>
      </c>
      <c r="R52">
        <f t="shared" si="8"/>
        <v>5.3305663383321466E-5</v>
      </c>
      <c r="S52">
        <f t="shared" si="9"/>
        <v>1.0661132676664293E-4</v>
      </c>
      <c r="T52">
        <f t="shared" si="10"/>
        <v>1.599169901499644E-4</v>
      </c>
      <c r="V52">
        <f t="shared" si="11"/>
        <v>3.3492936095954633</v>
      </c>
      <c r="W52">
        <f t="shared" si="12"/>
        <v>6.6985872191909266</v>
      </c>
      <c r="X52">
        <f t="shared" si="12"/>
        <v>10.04788082878639</v>
      </c>
      <c r="AA52">
        <f t="shared" si="13"/>
        <v>0.12603410269953938</v>
      </c>
      <c r="AC52">
        <f t="shared" si="14"/>
        <v>-15.015719175572553</v>
      </c>
    </row>
    <row r="53" spans="7:29" x14ac:dyDescent="0.3">
      <c r="G53">
        <v>48</v>
      </c>
      <c r="H53">
        <f t="shared" si="2"/>
        <v>0.83775804095727824</v>
      </c>
      <c r="J53">
        <f t="shared" si="0"/>
        <v>1.8578620636934856E-2</v>
      </c>
      <c r="K53">
        <f t="shared" si="3"/>
        <v>1.8578620636934856E-2</v>
      </c>
      <c r="L53">
        <f t="shared" si="4"/>
        <v>1.8578620636934856E-2</v>
      </c>
      <c r="N53">
        <f t="shared" si="5"/>
        <v>1.8578620636934856E-2</v>
      </c>
      <c r="O53">
        <f t="shared" si="6"/>
        <v>3.7157241273869712E-2</v>
      </c>
      <c r="P53">
        <f t="shared" si="7"/>
        <v>5.5735861910804568E-2</v>
      </c>
      <c r="R53">
        <f t="shared" si="8"/>
        <v>5.4165074743250306E-5</v>
      </c>
      <c r="S53">
        <f t="shared" si="9"/>
        <v>1.0833014948650061E-4</v>
      </c>
      <c r="T53">
        <f t="shared" si="10"/>
        <v>1.6249522422975092E-4</v>
      </c>
      <c r="V53">
        <f t="shared" si="11"/>
        <v>3.4032920178907444</v>
      </c>
      <c r="W53">
        <f t="shared" si="12"/>
        <v>6.8065840357814889</v>
      </c>
      <c r="X53">
        <f t="shared" si="12"/>
        <v>10.209876053672232</v>
      </c>
      <c r="AA53">
        <f t="shared" si="13"/>
        <v>0.14898939355406862</v>
      </c>
      <c r="AC53">
        <f t="shared" si="14"/>
        <v>-14.289046389217086</v>
      </c>
    </row>
    <row r="54" spans="7:29" x14ac:dyDescent="0.3">
      <c r="G54">
        <v>49</v>
      </c>
      <c r="H54">
        <f t="shared" si="2"/>
        <v>0.85521133347722145</v>
      </c>
      <c r="J54">
        <f t="shared" si="0"/>
        <v>1.8867739505569303E-2</v>
      </c>
      <c r="K54">
        <f t="shared" si="3"/>
        <v>1.8867739505569303E-2</v>
      </c>
      <c r="L54">
        <f t="shared" si="4"/>
        <v>1.8867739505569303E-2</v>
      </c>
      <c r="N54">
        <f t="shared" si="5"/>
        <v>1.8867739505569303E-2</v>
      </c>
      <c r="O54">
        <f t="shared" si="6"/>
        <v>3.7735479011138606E-2</v>
      </c>
      <c r="P54">
        <f t="shared" si="7"/>
        <v>5.6603218516707909E-2</v>
      </c>
      <c r="R54">
        <f t="shared" si="8"/>
        <v>5.5007986896703509E-5</v>
      </c>
      <c r="S54">
        <f t="shared" si="9"/>
        <v>1.1001597379340702E-4</v>
      </c>
      <c r="T54">
        <f t="shared" si="10"/>
        <v>1.6502396069011053E-4</v>
      </c>
      <c r="V54">
        <f t="shared" si="11"/>
        <v>3.4562537504689468</v>
      </c>
      <c r="W54">
        <f t="shared" si="12"/>
        <v>6.9125075009378936</v>
      </c>
      <c r="X54">
        <f t="shared" si="12"/>
        <v>10.368761251406841</v>
      </c>
      <c r="AA54">
        <f t="shared" si="13"/>
        <v>0.17015154790429393</v>
      </c>
      <c r="AC54">
        <f t="shared" si="14"/>
        <v>-13.712240870102359</v>
      </c>
    </row>
    <row r="55" spans="7:29" x14ac:dyDescent="0.3">
      <c r="G55">
        <v>50</v>
      </c>
      <c r="H55">
        <f t="shared" si="2"/>
        <v>0.87266462599716477</v>
      </c>
      <c r="J55">
        <f t="shared" si="0"/>
        <v>1.9151111077974452E-2</v>
      </c>
      <c r="K55">
        <f t="shared" si="3"/>
        <v>1.9151111077974452E-2</v>
      </c>
      <c r="L55">
        <f t="shared" si="4"/>
        <v>1.9151111077974452E-2</v>
      </c>
      <c r="N55">
        <f t="shared" si="5"/>
        <v>1.9151111077974452E-2</v>
      </c>
      <c r="O55">
        <f t="shared" si="6"/>
        <v>3.8302222155948903E-2</v>
      </c>
      <c r="P55">
        <f t="shared" si="7"/>
        <v>5.7453333233923355E-2</v>
      </c>
      <c r="R55">
        <f t="shared" si="8"/>
        <v>5.5834143084473619E-5</v>
      </c>
      <c r="S55">
        <f t="shared" si="9"/>
        <v>1.1166828616894724E-4</v>
      </c>
      <c r="T55">
        <f t="shared" si="10"/>
        <v>1.6750242925342085E-4</v>
      </c>
      <c r="V55">
        <f t="shared" si="11"/>
        <v>3.5081626746732737</v>
      </c>
      <c r="W55">
        <f t="shared" si="12"/>
        <v>7.0163253493465474</v>
      </c>
      <c r="X55">
        <f t="shared" si="12"/>
        <v>10.524488024019821</v>
      </c>
      <c r="AA55">
        <f t="shared" si="13"/>
        <v>0.18940409678819367</v>
      </c>
      <c r="AC55">
        <f t="shared" si="14"/>
        <v>-13.246706228208778</v>
      </c>
    </row>
    <row r="56" spans="7:29" x14ac:dyDescent="0.3">
      <c r="G56">
        <v>51</v>
      </c>
      <c r="H56">
        <f t="shared" si="2"/>
        <v>0.89011791851710809</v>
      </c>
      <c r="J56">
        <f t="shared" si="0"/>
        <v>1.9428649036424273E-2</v>
      </c>
      <c r="K56">
        <f t="shared" si="3"/>
        <v>1.9428649036424273E-2</v>
      </c>
      <c r="L56">
        <f t="shared" si="4"/>
        <v>1.9428649036424273E-2</v>
      </c>
      <c r="N56">
        <f t="shared" si="5"/>
        <v>1.9428649036424273E-2</v>
      </c>
      <c r="O56">
        <f t="shared" si="6"/>
        <v>3.8857298072848545E-2</v>
      </c>
      <c r="P56">
        <f t="shared" si="7"/>
        <v>5.8285947109272818E-2</v>
      </c>
      <c r="R56">
        <f t="shared" si="8"/>
        <v>5.6643291651382718E-5</v>
      </c>
      <c r="S56">
        <f t="shared" si="9"/>
        <v>1.1328658330276544E-4</v>
      </c>
      <c r="T56">
        <f t="shared" si="10"/>
        <v>1.6992987495414815E-4</v>
      </c>
      <c r="V56">
        <f t="shared" si="11"/>
        <v>3.5590029785425603</v>
      </c>
      <c r="W56">
        <f t="shared" si="12"/>
        <v>7.1180059570851206</v>
      </c>
      <c r="X56">
        <f t="shared" si="12"/>
        <v>10.677008935627681</v>
      </c>
      <c r="AA56">
        <f t="shared" si="13"/>
        <v>0.20666300924736428</v>
      </c>
      <c r="AC56">
        <f t="shared" si="14"/>
        <v>-12.867972424094173</v>
      </c>
    </row>
    <row r="57" spans="7:29" x14ac:dyDescent="0.3">
      <c r="G57">
        <v>52</v>
      </c>
      <c r="H57">
        <f t="shared" si="2"/>
        <v>0.90757121103705141</v>
      </c>
      <c r="J57">
        <f t="shared" si="0"/>
        <v>1.9700268840168053E-2</v>
      </c>
      <c r="K57">
        <f t="shared" si="3"/>
        <v>1.9700268840168053E-2</v>
      </c>
      <c r="L57">
        <f t="shared" si="4"/>
        <v>1.9700268840168053E-2</v>
      </c>
      <c r="N57">
        <f t="shared" si="5"/>
        <v>1.9700268840168053E-2</v>
      </c>
      <c r="O57">
        <f t="shared" si="6"/>
        <v>3.9400537680336106E-2</v>
      </c>
      <c r="P57">
        <f t="shared" si="7"/>
        <v>5.9100806520504159E-2</v>
      </c>
      <c r="R57">
        <f t="shared" si="8"/>
        <v>5.7435186122938928E-5</v>
      </c>
      <c r="S57">
        <f t="shared" si="9"/>
        <v>1.1487037224587786E-4</v>
      </c>
      <c r="T57">
        <f t="shared" si="10"/>
        <v>1.723055583688168E-4</v>
      </c>
      <c r="V57">
        <f t="shared" si="11"/>
        <v>3.6087591756277475</v>
      </c>
      <c r="W57">
        <f t="shared" si="12"/>
        <v>7.217518351255495</v>
      </c>
      <c r="X57">
        <f t="shared" si="12"/>
        <v>10.826277526883244</v>
      </c>
      <c r="AA57">
        <f t="shared" si="13"/>
        <v>0.22187499856833079</v>
      </c>
      <c r="AC57">
        <f t="shared" si="14"/>
        <v>-12.559516237311188</v>
      </c>
    </row>
    <row r="58" spans="7:29" x14ac:dyDescent="0.3">
      <c r="G58">
        <v>53</v>
      </c>
      <c r="H58">
        <f t="shared" si="2"/>
        <v>0.92502450355699462</v>
      </c>
      <c r="J58">
        <f t="shared" si="0"/>
        <v>1.9965887751182323E-2</v>
      </c>
      <c r="K58">
        <f t="shared" si="3"/>
        <v>1.9965887751182323E-2</v>
      </c>
      <c r="L58">
        <f t="shared" si="4"/>
        <v>1.9965887751182323E-2</v>
      </c>
      <c r="N58">
        <f t="shared" si="5"/>
        <v>1.9965887751182323E-2</v>
      </c>
      <c r="O58">
        <f t="shared" si="6"/>
        <v>3.9931775502364646E-2</v>
      </c>
      <c r="P58">
        <f t="shared" si="7"/>
        <v>5.9897663253546965E-2</v>
      </c>
      <c r="R58">
        <f t="shared" si="8"/>
        <v>5.8209585280414938E-5</v>
      </c>
      <c r="S58">
        <f t="shared" si="9"/>
        <v>1.1641917056082988E-4</v>
      </c>
      <c r="T58">
        <f t="shared" si="10"/>
        <v>1.7462875584124479E-4</v>
      </c>
      <c r="V58">
        <f t="shared" si="11"/>
        <v>3.6574161097092026</v>
      </c>
      <c r="W58">
        <f t="shared" si="12"/>
        <v>7.3148322194184052</v>
      </c>
      <c r="X58">
        <f t="shared" si="12"/>
        <v>10.972248329127606</v>
      </c>
      <c r="AA58">
        <f t="shared" si="13"/>
        <v>0.23501553948426704</v>
      </c>
      <c r="AC58">
        <f t="shared" si="14"/>
        <v>-12.309634120811292</v>
      </c>
    </row>
    <row r="59" spans="7:29" x14ac:dyDescent="0.3">
      <c r="G59">
        <v>54</v>
      </c>
      <c r="H59">
        <f t="shared" si="2"/>
        <v>0.94247779607693793</v>
      </c>
      <c r="J59">
        <f t="shared" si="0"/>
        <v>2.0225424859373689E-2</v>
      </c>
      <c r="K59">
        <f t="shared" si="3"/>
        <v>2.0225424859373689E-2</v>
      </c>
      <c r="L59">
        <f t="shared" si="4"/>
        <v>2.0225424859373689E-2</v>
      </c>
      <c r="N59">
        <f t="shared" si="5"/>
        <v>2.0225424859373689E-2</v>
      </c>
      <c r="O59">
        <f t="shared" si="6"/>
        <v>4.0450849718747378E-2</v>
      </c>
      <c r="P59">
        <f t="shared" si="7"/>
        <v>6.0676274578121067E-2</v>
      </c>
      <c r="R59">
        <f t="shared" si="8"/>
        <v>5.8966253234325623E-5</v>
      </c>
      <c r="S59">
        <f t="shared" si="9"/>
        <v>1.1793250646865125E-4</v>
      </c>
      <c r="T59">
        <f t="shared" si="10"/>
        <v>1.7689875970297686E-4</v>
      </c>
      <c r="V59">
        <f t="shared" si="11"/>
        <v>3.7049589594134553</v>
      </c>
      <c r="W59">
        <f t="shared" si="12"/>
        <v>7.4099179188269106</v>
      </c>
      <c r="X59">
        <f t="shared" si="12"/>
        <v>11.114876878240365</v>
      </c>
      <c r="AA59">
        <f t="shared" si="13"/>
        <v>0.24608666036462767</v>
      </c>
      <c r="AC59">
        <f t="shared" si="14"/>
        <v>-12.109719188159346</v>
      </c>
    </row>
    <row r="60" spans="7:29" x14ac:dyDescent="0.3">
      <c r="G60">
        <v>55</v>
      </c>
      <c r="H60">
        <f t="shared" si="2"/>
        <v>0.95993108859688125</v>
      </c>
      <c r="J60">
        <f t="shared" si="0"/>
        <v>2.0478801107224796E-2</v>
      </c>
      <c r="K60">
        <f t="shared" si="3"/>
        <v>2.0478801107224796E-2</v>
      </c>
      <c r="L60">
        <f t="shared" si="4"/>
        <v>2.0478801107224796E-2</v>
      </c>
      <c r="N60">
        <f t="shared" si="5"/>
        <v>2.0478801107224796E-2</v>
      </c>
      <c r="O60">
        <f t="shared" si="6"/>
        <v>4.0957602214449593E-2</v>
      </c>
      <c r="P60">
        <f t="shared" si="7"/>
        <v>6.1436403321674389E-2</v>
      </c>
      <c r="R60">
        <f t="shared" si="8"/>
        <v>5.9704959496282207E-5</v>
      </c>
      <c r="S60">
        <f t="shared" si="9"/>
        <v>1.1940991899256441E-4</v>
      </c>
      <c r="T60">
        <f t="shared" si="10"/>
        <v>1.791148784888466E-4</v>
      </c>
      <c r="V60">
        <f t="shared" si="11"/>
        <v>3.7513732427279267</v>
      </c>
      <c r="W60">
        <f t="shared" si="12"/>
        <v>7.5027464854558534</v>
      </c>
      <c r="X60">
        <f t="shared" si="12"/>
        <v>11.254119728183779</v>
      </c>
      <c r="AA60">
        <f t="shared" si="13"/>
        <v>0.25511457156910344</v>
      </c>
      <c r="AC60">
        <f t="shared" si="14"/>
        <v>-11.953247260881438</v>
      </c>
    </row>
    <row r="61" spans="7:29" x14ac:dyDescent="0.3">
      <c r="G61">
        <v>56</v>
      </c>
      <c r="H61">
        <f t="shared" si="2"/>
        <v>0.97738438111682457</v>
      </c>
      <c r="J61">
        <f t="shared" si="0"/>
        <v>2.0725939313876045E-2</v>
      </c>
      <c r="K61">
        <f t="shared" si="3"/>
        <v>2.0725939313876045E-2</v>
      </c>
      <c r="L61">
        <f t="shared" si="4"/>
        <v>2.0725939313876045E-2</v>
      </c>
      <c r="N61">
        <f t="shared" si="5"/>
        <v>2.0725939313876045E-2</v>
      </c>
      <c r="O61">
        <f t="shared" si="6"/>
        <v>4.1451878627752091E-2</v>
      </c>
      <c r="P61">
        <f t="shared" si="7"/>
        <v>6.2177817941628133E-2</v>
      </c>
      <c r="R61">
        <f t="shared" si="8"/>
        <v>6.04254790492013E-5</v>
      </c>
      <c r="S61">
        <f t="shared" si="9"/>
        <v>1.208509580984026E-4</v>
      </c>
      <c r="T61">
        <f t="shared" si="10"/>
        <v>1.8127643714760389E-4</v>
      </c>
      <c r="V61">
        <f t="shared" si="11"/>
        <v>3.7966448214122952</v>
      </c>
      <c r="W61">
        <f t="shared" si="12"/>
        <v>7.5932896428245904</v>
      </c>
      <c r="X61">
        <f t="shared" si="12"/>
        <v>11.389934464236886</v>
      </c>
      <c r="AA61">
        <f t="shared" si="13"/>
        <v>0.26214718732106973</v>
      </c>
      <c r="AC61">
        <f t="shared" si="14"/>
        <v>-11.835147889672985</v>
      </c>
    </row>
    <row r="62" spans="7:29" x14ac:dyDescent="0.3">
      <c r="G62">
        <v>57</v>
      </c>
      <c r="H62">
        <f t="shared" si="2"/>
        <v>0.99483767363676789</v>
      </c>
      <c r="J62">
        <f t="shared" si="0"/>
        <v>2.0966764198635603E-2</v>
      </c>
      <c r="K62">
        <f t="shared" si="3"/>
        <v>2.0966764198635603E-2</v>
      </c>
      <c r="L62">
        <f t="shared" si="4"/>
        <v>2.0966764198635603E-2</v>
      </c>
      <c r="N62">
        <f t="shared" si="5"/>
        <v>2.0966764198635603E-2</v>
      </c>
      <c r="O62">
        <f t="shared" si="6"/>
        <v>4.1933528397271207E-2</v>
      </c>
      <c r="P62">
        <f t="shared" si="7"/>
        <v>6.2900292595906807E-2</v>
      </c>
      <c r="R62">
        <f t="shared" si="8"/>
        <v>6.112759241584724E-5</v>
      </c>
      <c r="S62">
        <f t="shared" si="9"/>
        <v>1.2225518483169448E-4</v>
      </c>
      <c r="T62">
        <f t="shared" si="10"/>
        <v>1.8338277724754172E-4</v>
      </c>
      <c r="V62">
        <f t="shared" si="11"/>
        <v>3.8407599053051369</v>
      </c>
      <c r="W62">
        <f t="shared" si="12"/>
        <v>7.6815198106102738</v>
      </c>
      <c r="X62">
        <f t="shared" si="12"/>
        <v>11.522279715915412</v>
      </c>
      <c r="AA62">
        <f t="shared" si="13"/>
        <v>0.26725159387188174</v>
      </c>
      <c r="AC62">
        <f t="shared" si="14"/>
        <v>-11.751396873341481</v>
      </c>
    </row>
    <row r="63" spans="7:29" x14ac:dyDescent="0.3">
      <c r="G63">
        <v>58</v>
      </c>
      <c r="H63">
        <f t="shared" si="2"/>
        <v>1.0122909661567112</v>
      </c>
      <c r="J63">
        <f t="shared" si="0"/>
        <v>2.120120240391065E-2</v>
      </c>
      <c r="K63">
        <f t="shared" si="3"/>
        <v>2.120120240391065E-2</v>
      </c>
      <c r="L63">
        <f t="shared" si="4"/>
        <v>2.120120240391065E-2</v>
      </c>
      <c r="N63">
        <f t="shared" si="5"/>
        <v>2.120120240391065E-2</v>
      </c>
      <c r="O63">
        <f t="shared" si="6"/>
        <v>4.2402404807821301E-2</v>
      </c>
      <c r="P63">
        <f t="shared" si="7"/>
        <v>6.3603607211731944E-2</v>
      </c>
      <c r="R63">
        <f t="shared" si="8"/>
        <v>6.1811085725687028E-5</v>
      </c>
      <c r="S63">
        <f t="shared" si="9"/>
        <v>1.2362217145137406E-4</v>
      </c>
      <c r="T63">
        <f t="shared" si="10"/>
        <v>1.8543325717706107E-4</v>
      </c>
      <c r="V63">
        <f t="shared" si="11"/>
        <v>3.8837050565245459</v>
      </c>
      <c r="W63">
        <f t="shared" si="12"/>
        <v>7.7674101130490918</v>
      </c>
      <c r="X63">
        <f t="shared" si="12"/>
        <v>11.651115169573638</v>
      </c>
      <c r="AA63">
        <f t="shared" si="13"/>
        <v>0.27051151158137693</v>
      </c>
      <c r="AC63">
        <f t="shared" si="14"/>
        <v>-11.698742401482441</v>
      </c>
    </row>
    <row r="64" spans="7:29" x14ac:dyDescent="0.3">
      <c r="G64">
        <v>59</v>
      </c>
      <c r="H64">
        <f t="shared" si="2"/>
        <v>1.0297442586766545</v>
      </c>
      <c r="J64">
        <f t="shared" si="0"/>
        <v>2.1429182517552811E-2</v>
      </c>
      <c r="K64">
        <f t="shared" si="3"/>
        <v>2.1429182517552811E-2</v>
      </c>
      <c r="L64">
        <f t="shared" si="4"/>
        <v>2.1429182517552811E-2</v>
      </c>
      <c r="N64">
        <f t="shared" si="5"/>
        <v>2.1429182517552811E-2</v>
      </c>
      <c r="O64">
        <f t="shared" si="6"/>
        <v>4.2858365035105622E-2</v>
      </c>
      <c r="P64">
        <f t="shared" si="7"/>
        <v>6.4287547552658433E-2</v>
      </c>
      <c r="R64">
        <f t="shared" si="8"/>
        <v>6.2475750780037356E-5</v>
      </c>
      <c r="S64">
        <f t="shared" si="9"/>
        <v>1.2495150156007471E-4</v>
      </c>
      <c r="T64">
        <f t="shared" si="10"/>
        <v>1.8742725234011204E-4</v>
      </c>
      <c r="V64">
        <f t="shared" si="11"/>
        <v>3.9254671935614431</v>
      </c>
      <c r="W64">
        <f t="shared" si="12"/>
        <v>7.8509343871228863</v>
      </c>
      <c r="X64">
        <f t="shared" si="12"/>
        <v>11.776401580684327</v>
      </c>
      <c r="AA64">
        <f t="shared" si="13"/>
        <v>0.27202479302078919</v>
      </c>
      <c r="AC64">
        <f t="shared" si="14"/>
        <v>-11.674515028032623</v>
      </c>
    </row>
    <row r="65" spans="7:29" x14ac:dyDescent="0.3">
      <c r="G65">
        <v>60</v>
      </c>
      <c r="H65">
        <f t="shared" si="2"/>
        <v>1.0471975511965976</v>
      </c>
      <c r="J65">
        <f t="shared" si="0"/>
        <v>2.1650635094610966E-2</v>
      </c>
      <c r="K65">
        <f t="shared" si="3"/>
        <v>2.1650635094610966E-2</v>
      </c>
      <c r="L65">
        <f t="shared" si="4"/>
        <v>2.1650635094610966E-2</v>
      </c>
      <c r="N65">
        <f t="shared" si="5"/>
        <v>2.1650635094610966E-2</v>
      </c>
      <c r="O65">
        <f t="shared" si="6"/>
        <v>4.3301270189221933E-2</v>
      </c>
      <c r="P65">
        <f t="shared" si="7"/>
        <v>6.4951905283832906E-2</v>
      </c>
      <c r="R65">
        <f t="shared" si="8"/>
        <v>6.3121385115483863E-5</v>
      </c>
      <c r="S65">
        <f t="shared" si="9"/>
        <v>1.2624277023096773E-4</v>
      </c>
      <c r="T65">
        <f t="shared" si="10"/>
        <v>1.8936415534645163E-4</v>
      </c>
      <c r="V65">
        <f t="shared" si="11"/>
        <v>3.9660335952643244</v>
      </c>
      <c r="W65">
        <f t="shared" si="12"/>
        <v>7.9320671905286488</v>
      </c>
      <c r="X65">
        <f t="shared" si="12"/>
        <v>11.898100785792977</v>
      </c>
      <c r="AA65">
        <f t="shared" si="13"/>
        <v>0.2719009934855347</v>
      </c>
      <c r="AC65">
        <f t="shared" si="14"/>
        <v>-11.676491968905275</v>
      </c>
    </row>
    <row r="66" spans="7:29" x14ac:dyDescent="0.3">
      <c r="G66">
        <v>61</v>
      </c>
      <c r="H66">
        <f t="shared" si="2"/>
        <v>1.064650843716541</v>
      </c>
      <c r="J66">
        <f t="shared" si="0"/>
        <v>2.1865492678484894E-2</v>
      </c>
      <c r="K66">
        <f t="shared" si="3"/>
        <v>2.1865492678484894E-2</v>
      </c>
      <c r="L66">
        <f t="shared" si="4"/>
        <v>2.1865492678484894E-2</v>
      </c>
      <c r="N66">
        <f t="shared" si="5"/>
        <v>2.1865492678484894E-2</v>
      </c>
      <c r="O66">
        <f t="shared" si="6"/>
        <v>4.3730985356969787E-2</v>
      </c>
      <c r="P66">
        <f t="shared" si="7"/>
        <v>6.5596478035454681E-2</v>
      </c>
      <c r="R66">
        <f t="shared" si="8"/>
        <v>6.3747792065553619E-5</v>
      </c>
      <c r="S66">
        <f t="shared" si="9"/>
        <v>1.2749558413110724E-4</v>
      </c>
      <c r="T66">
        <f t="shared" si="10"/>
        <v>1.9124337619666088E-4</v>
      </c>
      <c r="V66">
        <f t="shared" si="11"/>
        <v>4.0053919047142594</v>
      </c>
      <c r="W66">
        <f t="shared" si="12"/>
        <v>8.0107838094285189</v>
      </c>
      <c r="X66">
        <f t="shared" si="12"/>
        <v>12.016175714142779</v>
      </c>
      <c r="AA66">
        <f t="shared" si="13"/>
        <v>0.27025904454257604</v>
      </c>
      <c r="AC66">
        <f t="shared" si="14"/>
        <v>-11.702797542744781</v>
      </c>
    </row>
    <row r="67" spans="7:29" x14ac:dyDescent="0.3">
      <c r="G67">
        <v>62</v>
      </c>
      <c r="H67">
        <f t="shared" si="2"/>
        <v>1.0821041362364843</v>
      </c>
      <c r="J67">
        <f t="shared" si="0"/>
        <v>2.2073689821473175E-2</v>
      </c>
      <c r="K67">
        <f t="shared" si="3"/>
        <v>2.2073689821473175E-2</v>
      </c>
      <c r="L67">
        <f t="shared" si="4"/>
        <v>2.2073689821473175E-2</v>
      </c>
      <c r="N67">
        <f t="shared" si="5"/>
        <v>2.2073689821473175E-2</v>
      </c>
      <c r="O67">
        <f t="shared" si="6"/>
        <v>4.4147379642946349E-2</v>
      </c>
      <c r="P67">
        <f t="shared" si="7"/>
        <v>6.6221069464419524E-2</v>
      </c>
      <c r="R67">
        <f t="shared" si="8"/>
        <v>6.4354780820621499E-5</v>
      </c>
      <c r="S67">
        <f t="shared" si="9"/>
        <v>1.28709561641243E-4</v>
      </c>
      <c r="T67">
        <f t="shared" si="10"/>
        <v>1.9306434246186451E-4</v>
      </c>
      <c r="V67">
        <f t="shared" si="11"/>
        <v>4.0435301329889164</v>
      </c>
      <c r="W67">
        <f t="shared" si="12"/>
        <v>8.0870602659778328</v>
      </c>
      <c r="X67">
        <f t="shared" si="12"/>
        <v>12.130590398966751</v>
      </c>
      <c r="AA67">
        <f t="shared" si="13"/>
        <v>0.26722505556599696</v>
      </c>
      <c r="AC67">
        <f t="shared" si="14"/>
        <v>-11.751828152793122</v>
      </c>
    </row>
    <row r="68" spans="7:29" x14ac:dyDescent="0.3">
      <c r="G68">
        <v>63</v>
      </c>
      <c r="H68">
        <f t="shared" si="2"/>
        <v>1.0995574287564276</v>
      </c>
      <c r="J68">
        <f t="shared" si="0"/>
        <v>2.2275163104709197E-2</v>
      </c>
      <c r="K68">
        <f t="shared" si="3"/>
        <v>2.2275163104709197E-2</v>
      </c>
      <c r="L68">
        <f t="shared" si="4"/>
        <v>2.2275163104709197E-2</v>
      </c>
      <c r="N68">
        <f t="shared" si="5"/>
        <v>2.2275163104709197E-2</v>
      </c>
      <c r="O68">
        <f t="shared" si="6"/>
        <v>4.4550326209418394E-2</v>
      </c>
      <c r="P68">
        <f t="shared" si="7"/>
        <v>6.6825489314127587E-2</v>
      </c>
      <c r="R68">
        <f t="shared" si="8"/>
        <v>6.4942166486032645E-5</v>
      </c>
      <c r="S68">
        <f t="shared" si="9"/>
        <v>1.2988433297206529E-4</v>
      </c>
      <c r="T68">
        <f t="shared" si="10"/>
        <v>1.9482649945809792E-4</v>
      </c>
      <c r="V68">
        <f t="shared" si="11"/>
        <v>4.0804366628145088</v>
      </c>
      <c r="W68">
        <f t="shared" si="12"/>
        <v>8.1608733256290176</v>
      </c>
      <c r="X68">
        <f t="shared" si="12"/>
        <v>12.241309988443525</v>
      </c>
      <c r="AA68">
        <f t="shared" si="13"/>
        <v>0.26293026274999953</v>
      </c>
      <c r="AC68">
        <f t="shared" si="14"/>
        <v>-11.82219415914108</v>
      </c>
    </row>
    <row r="69" spans="7:29" x14ac:dyDescent="0.3">
      <c r="G69">
        <v>64</v>
      </c>
      <c r="H69">
        <f t="shared" si="2"/>
        <v>1.1170107212763709</v>
      </c>
      <c r="J69">
        <f t="shared" ref="J69:J91" si="15">ABS((SIN(H69))*$C$4)</f>
        <v>2.2469851157479178E-2</v>
      </c>
      <c r="K69">
        <f t="shared" si="3"/>
        <v>2.2469851157479178E-2</v>
      </c>
      <c r="L69">
        <f t="shared" si="4"/>
        <v>2.2469851157479178E-2</v>
      </c>
      <c r="N69">
        <f t="shared" si="5"/>
        <v>2.2469851157479178E-2</v>
      </c>
      <c r="O69">
        <f t="shared" si="6"/>
        <v>4.4939702314958356E-2</v>
      </c>
      <c r="P69">
        <f t="shared" si="7"/>
        <v>6.7409553472437531E-2</v>
      </c>
      <c r="R69">
        <f t="shared" si="8"/>
        <v>6.5509770138423261E-5</v>
      </c>
      <c r="S69">
        <f t="shared" si="9"/>
        <v>1.3101954027684652E-4</v>
      </c>
      <c r="T69">
        <f t="shared" si="10"/>
        <v>1.9652931041526977E-4</v>
      </c>
      <c r="V69">
        <f t="shared" si="11"/>
        <v>4.1161002521045305</v>
      </c>
      <c r="W69">
        <f t="shared" si="12"/>
        <v>8.2322005042090609</v>
      </c>
      <c r="X69">
        <f t="shared" si="12"/>
        <v>12.348300756313591</v>
      </c>
      <c r="AA69">
        <f t="shared" si="13"/>
        <v>0.25750913992459612</v>
      </c>
      <c r="AC69">
        <f t="shared" si="14"/>
        <v>-11.912673430056193</v>
      </c>
    </row>
    <row r="70" spans="7:29" x14ac:dyDescent="0.3">
      <c r="G70">
        <v>65</v>
      </c>
      <c r="H70">
        <f t="shared" ref="H70:H133" si="16">RADIANS(G70)</f>
        <v>1.1344640137963142</v>
      </c>
      <c r="J70">
        <f t="shared" si="15"/>
        <v>2.2657694675916249E-2</v>
      </c>
      <c r="K70">
        <f t="shared" ref="K70:K133" si="17">ABS((SIN(H70))*$C$5)</f>
        <v>2.2657694675916249E-2</v>
      </c>
      <c r="L70">
        <f t="shared" ref="L70:L133" si="18">ABS((SIN(H70))*$C$6)</f>
        <v>2.2657694675916249E-2</v>
      </c>
      <c r="N70">
        <f t="shared" ref="N70:N133" si="19">J70</f>
        <v>2.2657694675916249E-2</v>
      </c>
      <c r="O70">
        <f t="shared" ref="O70:O133" si="20">J70+K70</f>
        <v>4.5315389351832498E-2</v>
      </c>
      <c r="P70">
        <f t="shared" ref="P70:P133" si="21">J70+K70+L70</f>
        <v>6.7973084027748751E-2</v>
      </c>
      <c r="R70">
        <f t="shared" ref="R70:R133" si="22">N70/$C$2+$C$10</f>
        <v>6.6057418880222305E-5</v>
      </c>
      <c r="S70">
        <f t="shared" ref="S70:S133" si="23">O70/$C$2+2*$C$10</f>
        <v>1.3211483776044461E-4</v>
      </c>
      <c r="T70">
        <f t="shared" ref="T70:T133" si="24">P70/$C$2+3*$C$10</f>
        <v>1.981722566406669E-4</v>
      </c>
      <c r="V70">
        <f t="shared" ref="V70:V133" si="25">2*PI()*$C$8*R70</f>
        <v>4.1505100373842021</v>
      </c>
      <c r="W70">
        <f t="shared" ref="W70:X133" si="26">2*PI()*$C$8*S70</f>
        <v>8.3010200747684042</v>
      </c>
      <c r="X70">
        <f t="shared" si="26"/>
        <v>12.451530112152605</v>
      </c>
      <c r="AA70">
        <f t="shared" ref="AA70:AA133" si="27">SQRT(   (2*COS(V71/2))^2      +  (2*COS((W71-X71)/2))^2     + 8*COS(V71/2)*COS((W71-X71)/2)*COS((W71+X71-V71)/2)                            )/4</f>
        <v>0.25109768070931199</v>
      </c>
      <c r="AC70">
        <f t="shared" ref="AC70:AC133" si="28">10*LOG(AA70/4)</f>
        <v>-12.022172900041262</v>
      </c>
    </row>
    <row r="71" spans="7:29" x14ac:dyDescent="0.3">
      <c r="G71">
        <v>66</v>
      </c>
      <c r="H71">
        <f t="shared" si="16"/>
        <v>1.1519173063162575</v>
      </c>
      <c r="J71">
        <f t="shared" si="15"/>
        <v>2.2838636441065024E-2</v>
      </c>
      <c r="K71">
        <f t="shared" si="17"/>
        <v>2.2838636441065024E-2</v>
      </c>
      <c r="L71">
        <f t="shared" si="18"/>
        <v>2.2838636441065024E-2</v>
      </c>
      <c r="N71">
        <f t="shared" si="19"/>
        <v>2.2838636441065024E-2</v>
      </c>
      <c r="O71">
        <f t="shared" si="20"/>
        <v>4.5677272882130047E-2</v>
      </c>
      <c r="P71">
        <f t="shared" si="21"/>
        <v>6.8515909323195068E-2</v>
      </c>
      <c r="R71">
        <f t="shared" si="22"/>
        <v>6.6584945892317853E-5</v>
      </c>
      <c r="S71">
        <f t="shared" si="23"/>
        <v>1.3316989178463571E-4</v>
      </c>
      <c r="T71">
        <f t="shared" si="24"/>
        <v>1.9975483767695356E-4</v>
      </c>
      <c r="V71">
        <f t="shared" si="25"/>
        <v>4.1836555370995931</v>
      </c>
      <c r="W71">
        <f t="shared" si="26"/>
        <v>8.3673110741991863</v>
      </c>
      <c r="X71">
        <f t="shared" si="26"/>
        <v>12.550966611298779</v>
      </c>
      <c r="AA71">
        <f t="shared" si="27"/>
        <v>0.24383185717804365</v>
      </c>
      <c r="AC71">
        <f t="shared" si="28"/>
        <v>-12.149695447921898</v>
      </c>
    </row>
    <row r="72" spans="7:29" x14ac:dyDescent="0.3">
      <c r="G72">
        <v>67</v>
      </c>
      <c r="H72">
        <f t="shared" si="16"/>
        <v>1.1693705988362009</v>
      </c>
      <c r="J72">
        <f t="shared" si="15"/>
        <v>2.3012621336311011E-2</v>
      </c>
      <c r="K72">
        <f t="shared" si="17"/>
        <v>2.3012621336311011E-2</v>
      </c>
      <c r="L72">
        <f t="shared" si="18"/>
        <v>2.3012621336311011E-2</v>
      </c>
      <c r="N72">
        <f t="shared" si="19"/>
        <v>2.3012621336311011E-2</v>
      </c>
      <c r="O72">
        <f t="shared" si="20"/>
        <v>4.6025242672622022E-2</v>
      </c>
      <c r="P72">
        <f t="shared" si="21"/>
        <v>6.9037864008933025E-2</v>
      </c>
      <c r="R72">
        <f t="shared" si="22"/>
        <v>6.7092190484871746E-5</v>
      </c>
      <c r="S72">
        <f t="shared" si="23"/>
        <v>1.3418438096974349E-4</v>
      </c>
      <c r="T72">
        <f t="shared" si="24"/>
        <v>2.0127657145461522E-4</v>
      </c>
      <c r="V72">
        <f t="shared" si="25"/>
        <v>4.215526654810402</v>
      </c>
      <c r="W72">
        <f t="shared" si="26"/>
        <v>8.431053309620804</v>
      </c>
      <c r="X72">
        <f t="shared" si="26"/>
        <v>12.646579964431206</v>
      </c>
      <c r="AA72">
        <f t="shared" si="27"/>
        <v>0.23584625630969538</v>
      </c>
      <c r="AC72">
        <f t="shared" si="28"/>
        <v>-12.294310044369146</v>
      </c>
    </row>
    <row r="73" spans="7:29" x14ac:dyDescent="0.3">
      <c r="G73">
        <v>68</v>
      </c>
      <c r="H73">
        <f t="shared" si="16"/>
        <v>1.1868238913561442</v>
      </c>
      <c r="J73">
        <f t="shared" si="15"/>
        <v>2.3179596364169688E-2</v>
      </c>
      <c r="K73">
        <f t="shared" si="17"/>
        <v>2.3179596364169688E-2</v>
      </c>
      <c r="L73">
        <f t="shared" si="18"/>
        <v>2.3179596364169688E-2</v>
      </c>
      <c r="N73">
        <f t="shared" si="19"/>
        <v>2.3179596364169688E-2</v>
      </c>
      <c r="O73">
        <f t="shared" si="20"/>
        <v>4.6359192728339375E-2</v>
      </c>
      <c r="P73">
        <f t="shared" si="21"/>
        <v>6.953878909250906E-2</v>
      </c>
      <c r="R73">
        <f t="shared" si="22"/>
        <v>6.7578998146267309E-5</v>
      </c>
      <c r="S73">
        <f t="shared" si="23"/>
        <v>1.3515799629253462E-4</v>
      </c>
      <c r="T73">
        <f t="shared" si="24"/>
        <v>2.0273699443880191E-4</v>
      </c>
      <c r="V73">
        <f t="shared" si="25"/>
        <v>4.2461136822654328</v>
      </c>
      <c r="W73">
        <f t="shared" si="26"/>
        <v>8.4922273645308657</v>
      </c>
      <c r="X73">
        <f t="shared" si="26"/>
        <v>12.738341046796297</v>
      </c>
      <c r="AA73">
        <f t="shared" si="27"/>
        <v>0.22727289208375182</v>
      </c>
      <c r="AC73">
        <f t="shared" si="28"/>
        <v>-12.455123528775825</v>
      </c>
    </row>
    <row r="74" spans="7:29" x14ac:dyDescent="0.3">
      <c r="G74">
        <v>69</v>
      </c>
      <c r="H74">
        <f t="shared" si="16"/>
        <v>1.2042771838760873</v>
      </c>
      <c r="J74">
        <f t="shared" si="15"/>
        <v>2.3339510662430046E-2</v>
      </c>
      <c r="K74">
        <f t="shared" si="17"/>
        <v>2.3339510662430046E-2</v>
      </c>
      <c r="L74">
        <f t="shared" si="18"/>
        <v>2.3339510662430046E-2</v>
      </c>
      <c r="N74">
        <f t="shared" si="19"/>
        <v>2.3339510662430046E-2</v>
      </c>
      <c r="O74">
        <f t="shared" si="20"/>
        <v>4.6679021324860091E-2</v>
      </c>
      <c r="P74">
        <f t="shared" si="21"/>
        <v>7.0018531987290134E-2</v>
      </c>
      <c r="R74">
        <f t="shared" si="22"/>
        <v>6.8045220590175063E-5</v>
      </c>
      <c r="S74">
        <f t="shared" si="23"/>
        <v>1.3609044118035013E-4</v>
      </c>
      <c r="T74">
        <f t="shared" si="24"/>
        <v>2.0413566177052516E-4</v>
      </c>
      <c r="V74">
        <f t="shared" si="25"/>
        <v>4.2754073023598185</v>
      </c>
      <c r="W74">
        <f t="shared" si="26"/>
        <v>8.5508146047196369</v>
      </c>
      <c r="X74">
        <f t="shared" si="26"/>
        <v>12.826221907079454</v>
      </c>
      <c r="AA74">
        <f t="shared" si="27"/>
        <v>0.2182401881526527</v>
      </c>
      <c r="AC74">
        <f t="shared" si="28"/>
        <v>-12.631252639306483</v>
      </c>
    </row>
    <row r="75" spans="7:29" x14ac:dyDescent="0.3">
      <c r="G75">
        <v>70</v>
      </c>
      <c r="H75">
        <f t="shared" si="16"/>
        <v>1.2217304763960306</v>
      </c>
      <c r="J75">
        <f t="shared" si="15"/>
        <v>2.349231551964771E-2</v>
      </c>
      <c r="K75">
        <f t="shared" si="17"/>
        <v>2.349231551964771E-2</v>
      </c>
      <c r="L75">
        <f t="shared" si="18"/>
        <v>2.349231551964771E-2</v>
      </c>
      <c r="N75">
        <f t="shared" si="19"/>
        <v>2.349231551964771E-2</v>
      </c>
      <c r="O75">
        <f t="shared" si="20"/>
        <v>4.698463103929542E-2</v>
      </c>
      <c r="P75">
        <f t="shared" si="21"/>
        <v>7.0476946558943127E-2</v>
      </c>
      <c r="R75">
        <f t="shared" si="22"/>
        <v>6.8490715800722192E-5</v>
      </c>
      <c r="S75">
        <f t="shared" si="23"/>
        <v>1.3698143160144438E-4</v>
      </c>
      <c r="T75">
        <f t="shared" si="24"/>
        <v>2.0547214740216654E-4</v>
      </c>
      <c r="V75">
        <f t="shared" si="25"/>
        <v>4.3033985919731039</v>
      </c>
      <c r="W75">
        <f t="shared" si="26"/>
        <v>8.6067971839462079</v>
      </c>
      <c r="X75">
        <f t="shared" si="26"/>
        <v>12.910195775919311</v>
      </c>
      <c r="AA75">
        <f t="shared" si="27"/>
        <v>0.20887212357649074</v>
      </c>
      <c r="AC75">
        <f t="shared" si="28"/>
        <v>-12.821795091492401</v>
      </c>
    </row>
    <row r="76" spans="7:29" x14ac:dyDescent="0.3">
      <c r="G76">
        <v>71</v>
      </c>
      <c r="H76">
        <f t="shared" si="16"/>
        <v>1.2391837689159739</v>
      </c>
      <c r="J76">
        <f t="shared" si="15"/>
        <v>2.3637964389982918E-2</v>
      </c>
      <c r="K76">
        <f t="shared" si="17"/>
        <v>2.3637964389982918E-2</v>
      </c>
      <c r="L76">
        <f t="shared" si="18"/>
        <v>2.3637964389982918E-2</v>
      </c>
      <c r="N76">
        <f t="shared" si="19"/>
        <v>2.3637964389982918E-2</v>
      </c>
      <c r="O76">
        <f t="shared" si="20"/>
        <v>4.7275928779965837E-2</v>
      </c>
      <c r="P76">
        <f t="shared" si="21"/>
        <v>7.0913893169948755E-2</v>
      </c>
      <c r="R76">
        <f t="shared" si="22"/>
        <v>6.8915348075751951E-5</v>
      </c>
      <c r="S76">
        <f t="shared" si="23"/>
        <v>1.378306961515039E-4</v>
      </c>
      <c r="T76">
        <f t="shared" si="24"/>
        <v>2.0674604422725584E-4</v>
      </c>
      <c r="V76">
        <f t="shared" si="25"/>
        <v>4.3300790246873166</v>
      </c>
      <c r="W76">
        <f t="shared" si="26"/>
        <v>8.6601580493746333</v>
      </c>
      <c r="X76">
        <f t="shared" si="26"/>
        <v>12.990237074061948</v>
      </c>
      <c r="AA76">
        <f t="shared" si="27"/>
        <v>0.19928753212273065</v>
      </c>
      <c r="AC76">
        <f t="shared" si="28"/>
        <v>-13.025798622194189</v>
      </c>
    </row>
    <row r="77" spans="7:29" x14ac:dyDescent="0.3">
      <c r="G77">
        <v>72</v>
      </c>
      <c r="H77">
        <f t="shared" si="16"/>
        <v>1.2566370614359172</v>
      </c>
      <c r="J77">
        <f t="shared" si="15"/>
        <v>2.3776412907378839E-2</v>
      </c>
      <c r="K77">
        <f t="shared" si="17"/>
        <v>2.3776412907378839E-2</v>
      </c>
      <c r="L77">
        <f t="shared" si="18"/>
        <v>2.3776412907378839E-2</v>
      </c>
      <c r="N77">
        <f t="shared" si="19"/>
        <v>2.3776412907378839E-2</v>
      </c>
      <c r="O77">
        <f t="shared" si="20"/>
        <v>4.7552825814757678E-2</v>
      </c>
      <c r="P77">
        <f t="shared" si="21"/>
        <v>7.132923872213652E-2</v>
      </c>
      <c r="R77">
        <f t="shared" si="22"/>
        <v>6.9318988068159886E-5</v>
      </c>
      <c r="S77">
        <f t="shared" si="23"/>
        <v>1.3863797613631977E-4</v>
      </c>
      <c r="T77">
        <f t="shared" si="24"/>
        <v>2.0795696420447966E-4</v>
      </c>
      <c r="V77">
        <f t="shared" si="25"/>
        <v>4.3554404733841929</v>
      </c>
      <c r="W77">
        <f t="shared" si="26"/>
        <v>8.7108809467683859</v>
      </c>
      <c r="X77">
        <f t="shared" si="26"/>
        <v>13.066321420152578</v>
      </c>
      <c r="AA77">
        <f t="shared" si="27"/>
        <v>0.18959954408882157</v>
      </c>
      <c r="AC77">
        <f t="shared" si="28"/>
        <v>-13.242227026294334</v>
      </c>
    </row>
    <row r="78" spans="7:29" x14ac:dyDescent="0.3">
      <c r="G78">
        <v>73</v>
      </c>
      <c r="H78">
        <f t="shared" si="16"/>
        <v>1.2740903539558606</v>
      </c>
      <c r="J78">
        <f t="shared" si="15"/>
        <v>2.3907618899075889E-2</v>
      </c>
      <c r="K78">
        <f t="shared" si="17"/>
        <v>2.3907618899075889E-2</v>
      </c>
      <c r="L78">
        <f t="shared" si="18"/>
        <v>2.3907618899075889E-2</v>
      </c>
      <c r="N78">
        <f t="shared" si="19"/>
        <v>2.3907618899075889E-2</v>
      </c>
      <c r="O78">
        <f t="shared" si="20"/>
        <v>4.7815237798151777E-2</v>
      </c>
      <c r="P78">
        <f t="shared" si="21"/>
        <v>7.1722856697227666E-2</v>
      </c>
      <c r="R78">
        <f t="shared" si="22"/>
        <v>6.9701512825294141E-5</v>
      </c>
      <c r="S78">
        <f t="shared" si="23"/>
        <v>1.3940302565058828E-4</v>
      </c>
      <c r="T78">
        <f t="shared" si="24"/>
        <v>2.091045384758824E-4</v>
      </c>
      <c r="V78">
        <f t="shared" si="25"/>
        <v>4.3794752127207763</v>
      </c>
      <c r="W78">
        <f t="shared" si="26"/>
        <v>8.7589504254415527</v>
      </c>
      <c r="X78">
        <f t="shared" si="26"/>
        <v>13.138425638162328</v>
      </c>
      <c r="AA78">
        <f t="shared" si="27"/>
        <v>0.17991515846709655</v>
      </c>
      <c r="AC78">
        <f t="shared" si="28"/>
        <v>-13.469922356462456</v>
      </c>
    </row>
    <row r="79" spans="7:29" x14ac:dyDescent="0.3">
      <c r="G79">
        <v>74</v>
      </c>
      <c r="H79">
        <f t="shared" si="16"/>
        <v>1.2915436464758039</v>
      </c>
      <c r="J79">
        <f t="shared" si="15"/>
        <v>2.4031542398457974E-2</v>
      </c>
      <c r="K79">
        <f t="shared" si="17"/>
        <v>2.4031542398457974E-2</v>
      </c>
      <c r="L79">
        <f t="shared" si="18"/>
        <v>2.4031542398457974E-2</v>
      </c>
      <c r="N79">
        <f t="shared" si="19"/>
        <v>2.4031542398457974E-2</v>
      </c>
      <c r="O79">
        <f t="shared" si="20"/>
        <v>4.8063084796915949E-2</v>
      </c>
      <c r="P79">
        <f t="shared" si="21"/>
        <v>7.209462719537392E-2</v>
      </c>
      <c r="R79">
        <f t="shared" si="22"/>
        <v>7.0062805826408091E-5</v>
      </c>
      <c r="S79">
        <f t="shared" si="23"/>
        <v>1.4012561165281618E-4</v>
      </c>
      <c r="T79">
        <f t="shared" si="24"/>
        <v>2.1018841747922425E-4</v>
      </c>
      <c r="V79">
        <f t="shared" si="25"/>
        <v>4.4021759214826366</v>
      </c>
      <c r="W79">
        <f t="shared" si="26"/>
        <v>8.8043518429652732</v>
      </c>
      <c r="X79">
        <f t="shared" si="26"/>
        <v>13.206527764447907</v>
      </c>
      <c r="AA79">
        <f t="shared" si="27"/>
        <v>0.17033493250327456</v>
      </c>
      <c r="AC79">
        <f t="shared" si="28"/>
        <v>-13.707562685699322</v>
      </c>
    </row>
    <row r="80" spans="7:29" x14ac:dyDescent="0.3">
      <c r="G80">
        <v>75</v>
      </c>
      <c r="H80">
        <f t="shared" si="16"/>
        <v>1.3089969389957472</v>
      </c>
      <c r="J80">
        <f t="shared" si="15"/>
        <v>2.414814565722671E-2</v>
      </c>
      <c r="K80">
        <f t="shared" si="17"/>
        <v>2.414814565722671E-2</v>
      </c>
      <c r="L80">
        <f t="shared" si="18"/>
        <v>2.414814565722671E-2</v>
      </c>
      <c r="N80">
        <f t="shared" si="19"/>
        <v>2.414814565722671E-2</v>
      </c>
      <c r="O80">
        <f t="shared" si="20"/>
        <v>4.829629131445342E-2</v>
      </c>
      <c r="P80">
        <f t="shared" si="21"/>
        <v>7.2444436971680126E-2</v>
      </c>
      <c r="R80">
        <f t="shared" si="22"/>
        <v>7.040275701815367E-5</v>
      </c>
      <c r="S80">
        <f t="shared" si="23"/>
        <v>1.4080551403630734E-4</v>
      </c>
      <c r="T80">
        <f t="shared" si="24"/>
        <v>2.1120827105446102E-4</v>
      </c>
      <c r="V80">
        <f t="shared" si="25"/>
        <v>4.4235356848139764</v>
      </c>
      <c r="W80">
        <f t="shared" si="26"/>
        <v>8.8470713696279528</v>
      </c>
      <c r="X80">
        <f t="shared" si="26"/>
        <v>13.27060705444193</v>
      </c>
      <c r="AA80">
        <f t="shared" si="27"/>
        <v>0.16095277526357041</v>
      </c>
      <c r="AC80">
        <f t="shared" si="28"/>
        <v>-13.953615218237998</v>
      </c>
    </row>
    <row r="81" spans="7:29" x14ac:dyDescent="0.3">
      <c r="G81">
        <v>76</v>
      </c>
      <c r="H81">
        <f t="shared" si="16"/>
        <v>1.3264502315156905</v>
      </c>
      <c r="J81">
        <f t="shared" si="15"/>
        <v>2.4257393156899912E-2</v>
      </c>
      <c r="K81">
        <f t="shared" si="17"/>
        <v>2.4257393156899912E-2</v>
      </c>
      <c r="L81">
        <f t="shared" si="18"/>
        <v>2.4257393156899912E-2</v>
      </c>
      <c r="N81">
        <f t="shared" si="19"/>
        <v>2.4257393156899912E-2</v>
      </c>
      <c r="O81">
        <f t="shared" si="20"/>
        <v>4.8514786313799824E-2</v>
      </c>
      <c r="P81">
        <f t="shared" si="21"/>
        <v>7.2772179470699735E-2</v>
      </c>
      <c r="R81">
        <f t="shared" si="22"/>
        <v>7.0721262848104694E-5</v>
      </c>
      <c r="S81">
        <f t="shared" si="23"/>
        <v>1.4144252569620939E-4</v>
      </c>
      <c r="T81">
        <f t="shared" si="24"/>
        <v>2.121637885443141E-4</v>
      </c>
      <c r="V81">
        <f t="shared" si="25"/>
        <v>4.4435479963239697</v>
      </c>
      <c r="W81">
        <f t="shared" si="26"/>
        <v>8.8870959926479394</v>
      </c>
      <c r="X81">
        <f t="shared" si="26"/>
        <v>13.330643988971909</v>
      </c>
      <c r="AA81">
        <f t="shared" si="27"/>
        <v>0.15185583168128455</v>
      </c>
      <c r="AC81">
        <f t="shared" si="28"/>
        <v>-14.206285166517436</v>
      </c>
    </row>
    <row r="82" spans="7:29" x14ac:dyDescent="0.3">
      <c r="G82">
        <v>77</v>
      </c>
      <c r="H82">
        <f t="shared" si="16"/>
        <v>1.3439035240356338</v>
      </c>
      <c r="J82">
        <f t="shared" si="15"/>
        <v>2.4359251619630883E-2</v>
      </c>
      <c r="K82">
        <f t="shared" si="17"/>
        <v>2.4359251619630883E-2</v>
      </c>
      <c r="L82">
        <f t="shared" si="18"/>
        <v>2.4359251619630883E-2</v>
      </c>
      <c r="N82">
        <f t="shared" si="19"/>
        <v>2.4359251619630883E-2</v>
      </c>
      <c r="O82">
        <f t="shared" si="20"/>
        <v>4.8718503239261766E-2</v>
      </c>
      <c r="P82">
        <f t="shared" si="21"/>
        <v>7.3077754858892646E-2</v>
      </c>
      <c r="R82">
        <f t="shared" si="22"/>
        <v>7.1018226296299953E-5</v>
      </c>
      <c r="S82">
        <f t="shared" si="23"/>
        <v>1.4203645259259991E-4</v>
      </c>
      <c r="T82">
        <f t="shared" si="24"/>
        <v>2.1305467888889983E-4</v>
      </c>
      <c r="V82">
        <f t="shared" si="25"/>
        <v>4.4622067600686677</v>
      </c>
      <c r="W82">
        <f t="shared" si="26"/>
        <v>8.9244135201373354</v>
      </c>
      <c r="X82">
        <f t="shared" si="26"/>
        <v>13.386620280206003</v>
      </c>
      <c r="AA82">
        <f t="shared" si="27"/>
        <v>0.14312444366210567</v>
      </c>
      <c r="AC82">
        <f t="shared" si="28"/>
        <v>-14.463461797833681</v>
      </c>
    </row>
    <row r="83" spans="7:29" x14ac:dyDescent="0.3">
      <c r="G83">
        <v>78</v>
      </c>
      <c r="H83">
        <f t="shared" si="16"/>
        <v>1.3613568165555769</v>
      </c>
      <c r="J83">
        <f t="shared" si="15"/>
        <v>2.4453690018345142E-2</v>
      </c>
      <c r="K83">
        <f t="shared" si="17"/>
        <v>2.4453690018345142E-2</v>
      </c>
      <c r="L83">
        <f t="shared" si="18"/>
        <v>2.4453690018345142E-2</v>
      </c>
      <c r="N83">
        <f t="shared" si="19"/>
        <v>2.4453690018345142E-2</v>
      </c>
      <c r="O83">
        <f t="shared" si="20"/>
        <v>4.8907380036690283E-2</v>
      </c>
      <c r="P83">
        <f t="shared" si="21"/>
        <v>7.3361070055035421E-2</v>
      </c>
      <c r="R83">
        <f t="shared" si="22"/>
        <v>7.1293556904796336E-5</v>
      </c>
      <c r="S83">
        <f t="shared" si="23"/>
        <v>1.4258711380959267E-4</v>
      </c>
      <c r="T83">
        <f t="shared" si="24"/>
        <v>2.1388067071438898E-4</v>
      </c>
      <c r="V83">
        <f t="shared" si="25"/>
        <v>4.4795062924078808</v>
      </c>
      <c r="W83">
        <f t="shared" si="26"/>
        <v>8.9590125848157616</v>
      </c>
      <c r="X83">
        <f t="shared" si="26"/>
        <v>13.438518877223641</v>
      </c>
      <c r="AA83">
        <f t="shared" si="27"/>
        <v>0.13483217514989523</v>
      </c>
      <c r="AC83">
        <f t="shared" si="28"/>
        <v>-14.722664505925586</v>
      </c>
    </row>
    <row r="84" spans="7:29" x14ac:dyDescent="0.3">
      <c r="G84">
        <v>79</v>
      </c>
      <c r="H84">
        <f t="shared" si="16"/>
        <v>1.3788101090755203</v>
      </c>
      <c r="J84">
        <f t="shared" si="15"/>
        <v>2.4540679586191601E-2</v>
      </c>
      <c r="K84">
        <f t="shared" si="17"/>
        <v>2.4540679586191601E-2</v>
      </c>
      <c r="L84">
        <f t="shared" si="18"/>
        <v>2.4540679586191601E-2</v>
      </c>
      <c r="N84">
        <f t="shared" si="19"/>
        <v>2.4540679586191601E-2</v>
      </c>
      <c r="O84">
        <f t="shared" si="20"/>
        <v>4.9081359172383203E-2</v>
      </c>
      <c r="P84">
        <f t="shared" si="21"/>
        <v>7.3622038758574801E-2</v>
      </c>
      <c r="R84">
        <f t="shared" si="22"/>
        <v>7.1547170805223329E-5</v>
      </c>
      <c r="S84">
        <f t="shared" si="23"/>
        <v>1.4309434161044666E-4</v>
      </c>
      <c r="T84">
        <f t="shared" si="24"/>
        <v>2.1464151241566996E-4</v>
      </c>
      <c r="V84">
        <f t="shared" si="25"/>
        <v>4.4954413237364745</v>
      </c>
      <c r="W84">
        <f t="shared" si="26"/>
        <v>8.9908826474729491</v>
      </c>
      <c r="X84">
        <f t="shared" si="26"/>
        <v>13.486323971209423</v>
      </c>
      <c r="AA84">
        <f t="shared" si="27"/>
        <v>0.12704588855516438</v>
      </c>
      <c r="AC84">
        <f t="shared" si="28"/>
        <v>-14.980993763036111</v>
      </c>
    </row>
    <row r="85" spans="7:29" x14ac:dyDescent="0.3">
      <c r="G85">
        <v>80</v>
      </c>
      <c r="H85">
        <f t="shared" si="16"/>
        <v>1.3962634015954636</v>
      </c>
      <c r="J85">
        <f t="shared" si="15"/>
        <v>2.4620193825305201E-2</v>
      </c>
      <c r="K85">
        <f t="shared" si="17"/>
        <v>2.4620193825305201E-2</v>
      </c>
      <c r="L85">
        <f t="shared" si="18"/>
        <v>2.4620193825305201E-2</v>
      </c>
      <c r="N85">
        <f t="shared" si="19"/>
        <v>2.4620193825305201E-2</v>
      </c>
      <c r="O85">
        <f t="shared" si="20"/>
        <v>4.9240387650610402E-2</v>
      </c>
      <c r="P85">
        <f t="shared" si="21"/>
        <v>7.3860581475915607E-2</v>
      </c>
      <c r="R85">
        <f t="shared" si="22"/>
        <v>7.1778990744330031E-5</v>
      </c>
      <c r="S85">
        <f t="shared" si="23"/>
        <v>1.4355798148866006E-4</v>
      </c>
      <c r="T85">
        <f t="shared" si="24"/>
        <v>2.1533697223299011E-4</v>
      </c>
      <c r="V85">
        <f t="shared" si="25"/>
        <v>4.5100070000895398</v>
      </c>
      <c r="W85">
        <f t="shared" si="26"/>
        <v>9.0200140001790796</v>
      </c>
      <c r="X85">
        <f t="shared" si="26"/>
        <v>13.53002100026862</v>
      </c>
      <c r="AA85">
        <f t="shared" si="27"/>
        <v>0.11982586059313488</v>
      </c>
      <c r="AC85">
        <f t="shared" si="28"/>
        <v>-15.235094345361794</v>
      </c>
    </row>
    <row r="86" spans="7:29" x14ac:dyDescent="0.3">
      <c r="G86">
        <v>81</v>
      </c>
      <c r="H86">
        <f t="shared" si="16"/>
        <v>1.4137166941154069</v>
      </c>
      <c r="J86">
        <f t="shared" si="15"/>
        <v>2.4692208514878446E-2</v>
      </c>
      <c r="K86">
        <f t="shared" si="17"/>
        <v>2.4692208514878446E-2</v>
      </c>
      <c r="L86">
        <f t="shared" si="18"/>
        <v>2.4692208514878446E-2</v>
      </c>
      <c r="N86">
        <f t="shared" si="19"/>
        <v>2.4692208514878446E-2</v>
      </c>
      <c r="O86">
        <f t="shared" si="20"/>
        <v>4.9384417029756891E-2</v>
      </c>
      <c r="P86">
        <f t="shared" si="21"/>
        <v>7.4076625544635344E-2</v>
      </c>
      <c r="R86">
        <f t="shared" si="22"/>
        <v>7.1988946107517338E-5</v>
      </c>
      <c r="S86">
        <f t="shared" si="23"/>
        <v>1.4397789221503468E-4</v>
      </c>
      <c r="T86">
        <f t="shared" si="24"/>
        <v>2.1596683832255203E-4</v>
      </c>
      <c r="V86">
        <f t="shared" si="25"/>
        <v>4.5231988846209603</v>
      </c>
      <c r="W86">
        <f t="shared" si="26"/>
        <v>9.0463977692419206</v>
      </c>
      <c r="X86">
        <f t="shared" si="26"/>
        <v>13.569596653862881</v>
      </c>
      <c r="AA86">
        <f t="shared" si="27"/>
        <v>0.11322592633694763</v>
      </c>
      <c r="AC86">
        <f t="shared" si="28"/>
        <v>-15.481141088585577</v>
      </c>
    </row>
    <row r="87" spans="7:29" x14ac:dyDescent="0.3">
      <c r="G87">
        <v>82</v>
      </c>
      <c r="H87">
        <f t="shared" si="16"/>
        <v>1.4311699866353502</v>
      </c>
      <c r="J87">
        <f t="shared" si="15"/>
        <v>2.4756701718539262E-2</v>
      </c>
      <c r="K87">
        <f t="shared" si="17"/>
        <v>2.4756701718539262E-2</v>
      </c>
      <c r="L87">
        <f t="shared" si="18"/>
        <v>2.4756701718539262E-2</v>
      </c>
      <c r="N87">
        <f t="shared" si="19"/>
        <v>2.4756701718539262E-2</v>
      </c>
      <c r="O87">
        <f t="shared" si="20"/>
        <v>4.9513403437078524E-2</v>
      </c>
      <c r="P87">
        <f t="shared" si="21"/>
        <v>7.4270105155617785E-2</v>
      </c>
      <c r="R87">
        <f t="shared" si="22"/>
        <v>7.2176972940347708E-5</v>
      </c>
      <c r="S87">
        <f t="shared" si="23"/>
        <v>1.4435394588069542E-4</v>
      </c>
      <c r="T87">
        <f t="shared" si="24"/>
        <v>2.1653091882104311E-4</v>
      </c>
      <c r="V87">
        <f t="shared" si="25"/>
        <v>4.5350129589549129</v>
      </c>
      <c r="W87">
        <f t="shared" si="26"/>
        <v>9.0700259179098257</v>
      </c>
      <c r="X87">
        <f t="shared" si="26"/>
        <v>13.605038876864738</v>
      </c>
      <c r="AA87">
        <f t="shared" si="27"/>
        <v>0.1072936411372612</v>
      </c>
      <c r="AC87">
        <f t="shared" si="28"/>
        <v>-15.714860074871934</v>
      </c>
    </row>
    <row r="88" spans="7:29" x14ac:dyDescent="0.3">
      <c r="G88">
        <v>83</v>
      </c>
      <c r="H88">
        <f t="shared" si="16"/>
        <v>1.4486232791552935</v>
      </c>
      <c r="J88">
        <f t="shared" si="15"/>
        <v>2.481365379103305E-2</v>
      </c>
      <c r="K88">
        <f t="shared" si="17"/>
        <v>2.481365379103305E-2</v>
      </c>
      <c r="L88">
        <f t="shared" si="18"/>
        <v>2.481365379103305E-2</v>
      </c>
      <c r="N88">
        <f t="shared" si="19"/>
        <v>2.481365379103305E-2</v>
      </c>
      <c r="O88">
        <f t="shared" si="20"/>
        <v>4.9627307582066099E-2</v>
      </c>
      <c r="P88">
        <f t="shared" si="21"/>
        <v>7.4440961373099149E-2</v>
      </c>
      <c r="R88">
        <f t="shared" si="22"/>
        <v>7.2343013968026383E-5</v>
      </c>
      <c r="S88">
        <f t="shared" si="23"/>
        <v>1.4468602793605277E-4</v>
      </c>
      <c r="T88">
        <f t="shared" si="24"/>
        <v>2.1702904190407915E-4</v>
      </c>
      <c r="V88">
        <f t="shared" si="25"/>
        <v>4.5454456244099095</v>
      </c>
      <c r="W88">
        <f t="shared" si="26"/>
        <v>9.090891248819819</v>
      </c>
      <c r="X88">
        <f t="shared" si="26"/>
        <v>13.636336873229729</v>
      </c>
      <c r="AA88">
        <f t="shared" si="27"/>
        <v>0.10207045096916856</v>
      </c>
      <c r="AC88">
        <f t="shared" si="28"/>
        <v>-15.931599577465128</v>
      </c>
    </row>
    <row r="89" spans="7:29" x14ac:dyDescent="0.3">
      <c r="G89">
        <v>84</v>
      </c>
      <c r="H89">
        <f t="shared" si="16"/>
        <v>1.4660765716752369</v>
      </c>
      <c r="J89">
        <f t="shared" si="15"/>
        <v>2.4863047384206832E-2</v>
      </c>
      <c r="K89">
        <f t="shared" si="17"/>
        <v>2.4863047384206832E-2</v>
      </c>
      <c r="L89">
        <f t="shared" si="18"/>
        <v>2.4863047384206832E-2</v>
      </c>
      <c r="N89">
        <f t="shared" si="19"/>
        <v>2.4863047384206832E-2</v>
      </c>
      <c r="O89">
        <f t="shared" si="20"/>
        <v>4.9726094768413664E-2</v>
      </c>
      <c r="P89">
        <f t="shared" si="21"/>
        <v>7.4589142152620497E-2</v>
      </c>
      <c r="R89">
        <f t="shared" si="22"/>
        <v>7.2487018612847902E-5</v>
      </c>
      <c r="S89">
        <f t="shared" si="23"/>
        <v>1.449740372256958E-4</v>
      </c>
      <c r="T89">
        <f t="shared" si="24"/>
        <v>2.1746105583854373E-4</v>
      </c>
      <c r="V89">
        <f t="shared" si="25"/>
        <v>4.554493703094991</v>
      </c>
      <c r="W89">
        <f t="shared" si="26"/>
        <v>9.108987406189982</v>
      </c>
      <c r="X89">
        <f t="shared" si="26"/>
        <v>13.663481109284977</v>
      </c>
      <c r="AA89">
        <f t="shared" si="27"/>
        <v>9.7591862721469289E-2</v>
      </c>
      <c r="AC89">
        <f t="shared" si="28"/>
        <v>-16.126463839327066</v>
      </c>
    </row>
    <row r="90" spans="7:29" x14ac:dyDescent="0.3">
      <c r="G90">
        <v>85</v>
      </c>
      <c r="H90">
        <f t="shared" si="16"/>
        <v>1.4835298641951802</v>
      </c>
      <c r="J90">
        <f t="shared" si="15"/>
        <v>2.4904867452293641E-2</v>
      </c>
      <c r="K90">
        <f t="shared" si="17"/>
        <v>2.4904867452293641E-2</v>
      </c>
      <c r="L90">
        <f t="shared" si="18"/>
        <v>2.4904867452293641E-2</v>
      </c>
      <c r="N90">
        <f t="shared" si="19"/>
        <v>2.4904867452293641E-2</v>
      </c>
      <c r="O90">
        <f t="shared" si="20"/>
        <v>4.9809734904587281E-2</v>
      </c>
      <c r="P90">
        <f t="shared" si="21"/>
        <v>7.4714602356880919E-2</v>
      </c>
      <c r="R90">
        <f t="shared" si="22"/>
        <v>7.2608943009602446E-5</v>
      </c>
      <c r="S90">
        <f t="shared" si="23"/>
        <v>1.4521788601920489E-4</v>
      </c>
      <c r="T90">
        <f t="shared" si="24"/>
        <v>2.1782682902880734E-4</v>
      </c>
      <c r="V90">
        <f t="shared" si="25"/>
        <v>4.56215443887774</v>
      </c>
      <c r="W90">
        <f t="shared" si="26"/>
        <v>9.1243088777554799</v>
      </c>
      <c r="X90">
        <f t="shared" si="26"/>
        <v>13.686463316633221</v>
      </c>
      <c r="AA90">
        <f t="shared" si="27"/>
        <v>9.3887606926147296E-2</v>
      </c>
      <c r="AC90">
        <f t="shared" si="28"/>
        <v>-16.294517217327559</v>
      </c>
    </row>
    <row r="91" spans="7:29" x14ac:dyDescent="0.3">
      <c r="G91">
        <v>86</v>
      </c>
      <c r="H91">
        <f t="shared" si="16"/>
        <v>1.5009831567151235</v>
      </c>
      <c r="J91">
        <f t="shared" si="15"/>
        <v>2.4939101256495608E-2</v>
      </c>
      <c r="K91">
        <f t="shared" si="17"/>
        <v>2.4939101256495608E-2</v>
      </c>
      <c r="L91">
        <f t="shared" si="18"/>
        <v>2.4939101256495608E-2</v>
      </c>
      <c r="N91">
        <f t="shared" si="19"/>
        <v>2.4939101256495608E-2</v>
      </c>
      <c r="O91">
        <f t="shared" si="20"/>
        <v>4.9878202512991215E-2</v>
      </c>
      <c r="P91">
        <f t="shared" si="21"/>
        <v>7.4817303769486823E-2</v>
      </c>
      <c r="R91">
        <f t="shared" si="22"/>
        <v>7.2708750018937631E-5</v>
      </c>
      <c r="S91">
        <f t="shared" si="23"/>
        <v>1.4541750003787526E-4</v>
      </c>
      <c r="T91">
        <f t="shared" si="24"/>
        <v>2.1812625005681289E-4</v>
      </c>
      <c r="V91">
        <f t="shared" si="25"/>
        <v>4.5684254982238244</v>
      </c>
      <c r="W91">
        <f t="shared" si="26"/>
        <v>9.1368509964476488</v>
      </c>
      <c r="X91">
        <f t="shared" si="26"/>
        <v>13.705276494671471</v>
      </c>
      <c r="AA91">
        <f t="shared" si="27"/>
        <v>9.0981786425078717E-2</v>
      </c>
      <c r="AC91">
        <f t="shared" si="28"/>
        <v>-16.431055313891235</v>
      </c>
    </row>
    <row r="92" spans="7:29" x14ac:dyDescent="0.3">
      <c r="G92">
        <v>87</v>
      </c>
      <c r="H92">
        <f t="shared" si="16"/>
        <v>1.5184364492350666</v>
      </c>
      <c r="J92">
        <f t="shared" ref="J92:J155" si="29">ABS((SIN(H92))*$C$4)</f>
        <v>2.4965738368864347E-2</v>
      </c>
      <c r="K92">
        <f t="shared" si="17"/>
        <v>2.4965738368864347E-2</v>
      </c>
      <c r="L92">
        <f t="shared" si="18"/>
        <v>2.4965738368864347E-2</v>
      </c>
      <c r="N92">
        <f t="shared" si="19"/>
        <v>2.4965738368864347E-2</v>
      </c>
      <c r="O92">
        <f t="shared" si="20"/>
        <v>4.9931476737728693E-2</v>
      </c>
      <c r="P92">
        <f t="shared" si="21"/>
        <v>7.4897215106593043E-2</v>
      </c>
      <c r="R92">
        <f t="shared" si="22"/>
        <v>7.278640923867156E-5</v>
      </c>
      <c r="S92">
        <f t="shared" si="23"/>
        <v>1.4557281847734312E-4</v>
      </c>
      <c r="T92">
        <f t="shared" si="24"/>
        <v>2.1835922771601469E-4</v>
      </c>
      <c r="V92">
        <f t="shared" si="25"/>
        <v>4.5733049709078166</v>
      </c>
      <c r="W92">
        <f t="shared" si="26"/>
        <v>9.1466099418156332</v>
      </c>
      <c r="X92">
        <f t="shared" si="26"/>
        <v>13.71991491272345</v>
      </c>
      <c r="AA92">
        <f t="shared" si="27"/>
        <v>8.8893005477354792E-2</v>
      </c>
      <c r="AC92">
        <f t="shared" si="28"/>
        <v>-16.531924013599408</v>
      </c>
    </row>
    <row r="93" spans="7:29" x14ac:dyDescent="0.3">
      <c r="G93">
        <v>88</v>
      </c>
      <c r="H93">
        <f t="shared" si="16"/>
        <v>1.5358897417550099</v>
      </c>
      <c r="J93">
        <f t="shared" si="29"/>
        <v>2.4984770675477396E-2</v>
      </c>
      <c r="K93">
        <f t="shared" si="17"/>
        <v>2.4984770675477396E-2</v>
      </c>
      <c r="L93">
        <f t="shared" si="18"/>
        <v>2.4984770675477396E-2</v>
      </c>
      <c r="N93">
        <f t="shared" si="19"/>
        <v>2.4984770675477396E-2</v>
      </c>
      <c r="O93">
        <f t="shared" si="20"/>
        <v>4.9969541350954792E-2</v>
      </c>
      <c r="P93">
        <f t="shared" si="21"/>
        <v>7.4954312026432185E-2</v>
      </c>
      <c r="R93">
        <f t="shared" si="22"/>
        <v>7.2841897013053628E-5</v>
      </c>
      <c r="S93">
        <f t="shared" si="23"/>
        <v>1.4568379402610726E-4</v>
      </c>
      <c r="T93">
        <f t="shared" si="24"/>
        <v>2.1852569103916088E-4</v>
      </c>
      <c r="V93">
        <f t="shared" si="25"/>
        <v>4.5767913705950711</v>
      </c>
      <c r="W93">
        <f t="shared" si="26"/>
        <v>9.1535827411901423</v>
      </c>
      <c r="X93">
        <f t="shared" si="26"/>
        <v>13.730374111785215</v>
      </c>
      <c r="AA93">
        <f t="shared" si="27"/>
        <v>8.7634474817968308E-2</v>
      </c>
      <c r="AC93">
        <f t="shared" si="28"/>
        <v>-16.593850029928085</v>
      </c>
    </row>
    <row r="94" spans="7:29" x14ac:dyDescent="0.3">
      <c r="G94">
        <v>89</v>
      </c>
      <c r="H94">
        <f t="shared" si="16"/>
        <v>1.5533430342749532</v>
      </c>
      <c r="J94">
        <f t="shared" si="29"/>
        <v>2.4996192378909782E-2</v>
      </c>
      <c r="K94">
        <f t="shared" si="17"/>
        <v>2.4996192378909782E-2</v>
      </c>
      <c r="L94">
        <f t="shared" si="18"/>
        <v>2.4996192378909782E-2</v>
      </c>
      <c r="N94">
        <f t="shared" si="19"/>
        <v>2.4996192378909782E-2</v>
      </c>
      <c r="O94">
        <f t="shared" si="20"/>
        <v>4.9992384757819565E-2</v>
      </c>
      <c r="P94">
        <f t="shared" si="21"/>
        <v>7.4988577136729351E-2</v>
      </c>
      <c r="R94">
        <f t="shared" si="22"/>
        <v>7.2875196439970216E-5</v>
      </c>
      <c r="S94">
        <f t="shared" si="23"/>
        <v>1.4575039287994043E-4</v>
      </c>
      <c r="T94">
        <f t="shared" si="24"/>
        <v>2.1862558931991065E-4</v>
      </c>
      <c r="V94">
        <f t="shared" si="25"/>
        <v>4.5788836352944697</v>
      </c>
      <c r="W94">
        <f t="shared" si="26"/>
        <v>9.1577672705889395</v>
      </c>
      <c r="X94">
        <f t="shared" si="26"/>
        <v>13.736650905883408</v>
      </c>
      <c r="AA94">
        <f t="shared" si="27"/>
        <v>8.721408918316044E-2</v>
      </c>
      <c r="AC94">
        <f t="shared" si="28"/>
        <v>-16.614733417138254</v>
      </c>
    </row>
    <row r="95" spans="7:29" x14ac:dyDescent="0.3">
      <c r="G95">
        <v>90</v>
      </c>
      <c r="H95">
        <f t="shared" si="16"/>
        <v>1.5707963267948966</v>
      </c>
      <c r="J95">
        <f t="shared" si="29"/>
        <v>2.5000000000000001E-2</v>
      </c>
      <c r="K95">
        <f t="shared" si="17"/>
        <v>2.5000000000000001E-2</v>
      </c>
      <c r="L95">
        <f t="shared" si="18"/>
        <v>2.5000000000000001E-2</v>
      </c>
      <c r="N95">
        <f t="shared" si="19"/>
        <v>2.5000000000000001E-2</v>
      </c>
      <c r="O95">
        <f t="shared" si="20"/>
        <v>0.05</v>
      </c>
      <c r="P95">
        <f t="shared" si="21"/>
        <v>7.5000000000000011E-2</v>
      </c>
      <c r="R95">
        <f t="shared" si="22"/>
        <v>7.2886297376093293E-5</v>
      </c>
      <c r="S95">
        <f t="shared" si="23"/>
        <v>1.4577259475218659E-4</v>
      </c>
      <c r="T95">
        <f t="shared" si="24"/>
        <v>2.1865889212827991E-4</v>
      </c>
      <c r="V95">
        <f t="shared" si="25"/>
        <v>4.5795811276819141</v>
      </c>
      <c r="W95">
        <f t="shared" si="26"/>
        <v>9.1591622553638281</v>
      </c>
      <c r="X95">
        <f t="shared" si="26"/>
        <v>13.738743383045744</v>
      </c>
      <c r="AA95">
        <f t="shared" si="27"/>
        <v>8.7634474817968308E-2</v>
      </c>
      <c r="AC95">
        <f t="shared" si="28"/>
        <v>-16.593850029928085</v>
      </c>
    </row>
    <row r="96" spans="7:29" x14ac:dyDescent="0.3">
      <c r="G96">
        <v>91</v>
      </c>
      <c r="H96">
        <f t="shared" si="16"/>
        <v>1.5882496193148399</v>
      </c>
      <c r="J96">
        <f t="shared" si="29"/>
        <v>2.4996192378909782E-2</v>
      </c>
      <c r="K96">
        <f t="shared" si="17"/>
        <v>2.4996192378909782E-2</v>
      </c>
      <c r="L96">
        <f t="shared" si="18"/>
        <v>2.4996192378909782E-2</v>
      </c>
      <c r="N96">
        <f t="shared" si="19"/>
        <v>2.4996192378909782E-2</v>
      </c>
      <c r="O96">
        <f t="shared" si="20"/>
        <v>4.9992384757819565E-2</v>
      </c>
      <c r="P96">
        <f t="shared" si="21"/>
        <v>7.4988577136729351E-2</v>
      </c>
      <c r="R96">
        <f t="shared" si="22"/>
        <v>7.2875196439970216E-5</v>
      </c>
      <c r="S96">
        <f t="shared" si="23"/>
        <v>1.4575039287994043E-4</v>
      </c>
      <c r="T96">
        <f t="shared" si="24"/>
        <v>2.1862558931991065E-4</v>
      </c>
      <c r="V96">
        <f t="shared" si="25"/>
        <v>4.5788836352944697</v>
      </c>
      <c r="W96">
        <f t="shared" si="26"/>
        <v>9.1577672705889395</v>
      </c>
      <c r="X96">
        <f t="shared" si="26"/>
        <v>13.736650905883408</v>
      </c>
      <c r="AA96">
        <f t="shared" si="27"/>
        <v>8.8893005477354792E-2</v>
      </c>
      <c r="AC96">
        <f t="shared" si="28"/>
        <v>-16.531924013599408</v>
      </c>
    </row>
    <row r="97" spans="7:29" x14ac:dyDescent="0.3">
      <c r="G97">
        <v>92</v>
      </c>
      <c r="H97">
        <f t="shared" si="16"/>
        <v>1.6057029118347832</v>
      </c>
      <c r="J97">
        <f t="shared" si="29"/>
        <v>2.4984770675477396E-2</v>
      </c>
      <c r="K97">
        <f t="shared" si="17"/>
        <v>2.4984770675477396E-2</v>
      </c>
      <c r="L97">
        <f t="shared" si="18"/>
        <v>2.4984770675477396E-2</v>
      </c>
      <c r="N97">
        <f t="shared" si="19"/>
        <v>2.4984770675477396E-2</v>
      </c>
      <c r="O97">
        <f t="shared" si="20"/>
        <v>4.9969541350954792E-2</v>
      </c>
      <c r="P97">
        <f t="shared" si="21"/>
        <v>7.4954312026432185E-2</v>
      </c>
      <c r="R97">
        <f t="shared" si="22"/>
        <v>7.2841897013053628E-5</v>
      </c>
      <c r="S97">
        <f t="shared" si="23"/>
        <v>1.4568379402610726E-4</v>
      </c>
      <c r="T97">
        <f t="shared" si="24"/>
        <v>2.1852569103916088E-4</v>
      </c>
      <c r="V97">
        <f t="shared" si="25"/>
        <v>4.5767913705950711</v>
      </c>
      <c r="W97">
        <f t="shared" si="26"/>
        <v>9.1535827411901423</v>
      </c>
      <c r="X97">
        <f t="shared" si="26"/>
        <v>13.730374111785215</v>
      </c>
      <c r="AA97">
        <f t="shared" si="27"/>
        <v>9.0981786425078717E-2</v>
      </c>
      <c r="AC97">
        <f t="shared" si="28"/>
        <v>-16.431055313891235</v>
      </c>
    </row>
    <row r="98" spans="7:29" x14ac:dyDescent="0.3">
      <c r="G98">
        <v>93</v>
      </c>
      <c r="H98">
        <f t="shared" si="16"/>
        <v>1.6231562043547265</v>
      </c>
      <c r="J98">
        <f t="shared" si="29"/>
        <v>2.4965738368864347E-2</v>
      </c>
      <c r="K98">
        <f t="shared" si="17"/>
        <v>2.4965738368864347E-2</v>
      </c>
      <c r="L98">
        <f t="shared" si="18"/>
        <v>2.4965738368864347E-2</v>
      </c>
      <c r="N98">
        <f t="shared" si="19"/>
        <v>2.4965738368864347E-2</v>
      </c>
      <c r="O98">
        <f t="shared" si="20"/>
        <v>4.9931476737728693E-2</v>
      </c>
      <c r="P98">
        <f t="shared" si="21"/>
        <v>7.4897215106593043E-2</v>
      </c>
      <c r="R98">
        <f t="shared" si="22"/>
        <v>7.278640923867156E-5</v>
      </c>
      <c r="S98">
        <f t="shared" si="23"/>
        <v>1.4557281847734312E-4</v>
      </c>
      <c r="T98">
        <f t="shared" si="24"/>
        <v>2.1835922771601469E-4</v>
      </c>
      <c r="V98">
        <f t="shared" si="25"/>
        <v>4.5733049709078166</v>
      </c>
      <c r="W98">
        <f t="shared" si="26"/>
        <v>9.1466099418156332</v>
      </c>
      <c r="X98">
        <f t="shared" si="26"/>
        <v>13.71991491272345</v>
      </c>
      <c r="AA98">
        <f t="shared" si="27"/>
        <v>9.3887606926147296E-2</v>
      </c>
      <c r="AC98">
        <f t="shared" si="28"/>
        <v>-16.294517217327559</v>
      </c>
    </row>
    <row r="99" spans="7:29" x14ac:dyDescent="0.3">
      <c r="G99">
        <v>94</v>
      </c>
      <c r="H99">
        <f t="shared" si="16"/>
        <v>1.6406094968746698</v>
      </c>
      <c r="J99">
        <f t="shared" si="29"/>
        <v>2.4939101256495608E-2</v>
      </c>
      <c r="K99">
        <f t="shared" si="17"/>
        <v>2.4939101256495608E-2</v>
      </c>
      <c r="L99">
        <f t="shared" si="18"/>
        <v>2.4939101256495608E-2</v>
      </c>
      <c r="N99">
        <f t="shared" si="19"/>
        <v>2.4939101256495608E-2</v>
      </c>
      <c r="O99">
        <f t="shared" si="20"/>
        <v>4.9878202512991215E-2</v>
      </c>
      <c r="P99">
        <f t="shared" si="21"/>
        <v>7.4817303769486823E-2</v>
      </c>
      <c r="R99">
        <f t="shared" si="22"/>
        <v>7.2708750018937631E-5</v>
      </c>
      <c r="S99">
        <f t="shared" si="23"/>
        <v>1.4541750003787526E-4</v>
      </c>
      <c r="T99">
        <f t="shared" si="24"/>
        <v>2.1812625005681289E-4</v>
      </c>
      <c r="V99">
        <f t="shared" si="25"/>
        <v>4.5684254982238244</v>
      </c>
      <c r="W99">
        <f t="shared" si="26"/>
        <v>9.1368509964476488</v>
      </c>
      <c r="X99">
        <f t="shared" si="26"/>
        <v>13.705276494671471</v>
      </c>
      <c r="AA99">
        <f t="shared" si="27"/>
        <v>9.7591862721469289E-2</v>
      </c>
      <c r="AC99">
        <f t="shared" si="28"/>
        <v>-16.126463839327066</v>
      </c>
    </row>
    <row r="100" spans="7:29" x14ac:dyDescent="0.3">
      <c r="G100">
        <v>95</v>
      </c>
      <c r="H100">
        <f t="shared" si="16"/>
        <v>1.6580627893946132</v>
      </c>
      <c r="J100">
        <f t="shared" si="29"/>
        <v>2.4904867452293641E-2</v>
      </c>
      <c r="K100">
        <f t="shared" si="17"/>
        <v>2.4904867452293641E-2</v>
      </c>
      <c r="L100">
        <f t="shared" si="18"/>
        <v>2.4904867452293641E-2</v>
      </c>
      <c r="N100">
        <f t="shared" si="19"/>
        <v>2.4904867452293641E-2</v>
      </c>
      <c r="O100">
        <f t="shared" si="20"/>
        <v>4.9809734904587281E-2</v>
      </c>
      <c r="P100">
        <f t="shared" si="21"/>
        <v>7.4714602356880919E-2</v>
      </c>
      <c r="R100">
        <f t="shared" si="22"/>
        <v>7.2608943009602446E-5</v>
      </c>
      <c r="S100">
        <f t="shared" si="23"/>
        <v>1.4521788601920489E-4</v>
      </c>
      <c r="T100">
        <f t="shared" si="24"/>
        <v>2.1782682902880734E-4</v>
      </c>
      <c r="V100">
        <f t="shared" si="25"/>
        <v>4.56215443887774</v>
      </c>
      <c r="W100">
        <f t="shared" si="26"/>
        <v>9.1243088777554799</v>
      </c>
      <c r="X100">
        <f t="shared" si="26"/>
        <v>13.686463316633221</v>
      </c>
      <c r="AA100">
        <f t="shared" si="27"/>
        <v>0.10207045096916856</v>
      </c>
      <c r="AC100">
        <f t="shared" si="28"/>
        <v>-15.931599577465128</v>
      </c>
    </row>
    <row r="101" spans="7:29" x14ac:dyDescent="0.3">
      <c r="G101">
        <v>96</v>
      </c>
      <c r="H101">
        <f t="shared" si="16"/>
        <v>1.6755160819145565</v>
      </c>
      <c r="J101">
        <f t="shared" si="29"/>
        <v>2.4863047384206832E-2</v>
      </c>
      <c r="K101">
        <f t="shared" si="17"/>
        <v>2.4863047384206832E-2</v>
      </c>
      <c r="L101">
        <f t="shared" si="18"/>
        <v>2.4863047384206832E-2</v>
      </c>
      <c r="N101">
        <f t="shared" si="19"/>
        <v>2.4863047384206832E-2</v>
      </c>
      <c r="O101">
        <f t="shared" si="20"/>
        <v>4.9726094768413664E-2</v>
      </c>
      <c r="P101">
        <f t="shared" si="21"/>
        <v>7.4589142152620497E-2</v>
      </c>
      <c r="R101">
        <f t="shared" si="22"/>
        <v>7.2487018612847902E-5</v>
      </c>
      <c r="S101">
        <f t="shared" si="23"/>
        <v>1.449740372256958E-4</v>
      </c>
      <c r="T101">
        <f t="shared" si="24"/>
        <v>2.1746105583854373E-4</v>
      </c>
      <c r="V101">
        <f t="shared" si="25"/>
        <v>4.554493703094991</v>
      </c>
      <c r="W101">
        <f t="shared" si="26"/>
        <v>9.108987406189982</v>
      </c>
      <c r="X101">
        <f t="shared" si="26"/>
        <v>13.663481109284977</v>
      </c>
      <c r="AA101">
        <f t="shared" si="27"/>
        <v>0.10729364113726067</v>
      </c>
      <c r="AC101">
        <f t="shared" si="28"/>
        <v>-15.714860074871957</v>
      </c>
    </row>
    <row r="102" spans="7:29" x14ac:dyDescent="0.3">
      <c r="G102">
        <v>97</v>
      </c>
      <c r="H102">
        <f t="shared" si="16"/>
        <v>1.6929693744344996</v>
      </c>
      <c r="J102">
        <f t="shared" si="29"/>
        <v>2.4813653791033053E-2</v>
      </c>
      <c r="K102">
        <f t="shared" si="17"/>
        <v>2.4813653791033053E-2</v>
      </c>
      <c r="L102">
        <f t="shared" si="18"/>
        <v>2.4813653791033053E-2</v>
      </c>
      <c r="N102">
        <f t="shared" si="19"/>
        <v>2.4813653791033053E-2</v>
      </c>
      <c r="O102">
        <f t="shared" si="20"/>
        <v>4.9627307582066106E-2</v>
      </c>
      <c r="P102">
        <f t="shared" si="21"/>
        <v>7.4440961373099163E-2</v>
      </c>
      <c r="R102">
        <f t="shared" si="22"/>
        <v>7.2343013968026397E-5</v>
      </c>
      <c r="S102">
        <f t="shared" si="23"/>
        <v>1.4468602793605279E-4</v>
      </c>
      <c r="T102">
        <f t="shared" si="24"/>
        <v>2.170290419040792E-4</v>
      </c>
      <c r="V102">
        <f t="shared" si="25"/>
        <v>4.5454456244099104</v>
      </c>
      <c r="W102">
        <f t="shared" si="26"/>
        <v>9.0908912488198208</v>
      </c>
      <c r="X102">
        <f t="shared" si="26"/>
        <v>13.636336873229732</v>
      </c>
      <c r="AA102">
        <f t="shared" si="27"/>
        <v>0.11322592633694763</v>
      </c>
      <c r="AC102">
        <f t="shared" si="28"/>
        <v>-15.481141088585577</v>
      </c>
    </row>
    <row r="103" spans="7:29" x14ac:dyDescent="0.3">
      <c r="G103">
        <v>98</v>
      </c>
      <c r="H103">
        <f t="shared" si="16"/>
        <v>1.7104226669544429</v>
      </c>
      <c r="J103">
        <f t="shared" si="29"/>
        <v>2.4756701718539262E-2</v>
      </c>
      <c r="K103">
        <f t="shared" si="17"/>
        <v>2.4756701718539262E-2</v>
      </c>
      <c r="L103">
        <f t="shared" si="18"/>
        <v>2.4756701718539262E-2</v>
      </c>
      <c r="N103">
        <f t="shared" si="19"/>
        <v>2.4756701718539262E-2</v>
      </c>
      <c r="O103">
        <f t="shared" si="20"/>
        <v>4.9513403437078524E-2</v>
      </c>
      <c r="P103">
        <f t="shared" si="21"/>
        <v>7.4270105155617785E-2</v>
      </c>
      <c r="R103">
        <f t="shared" si="22"/>
        <v>7.2176972940347708E-5</v>
      </c>
      <c r="S103">
        <f t="shared" si="23"/>
        <v>1.4435394588069542E-4</v>
      </c>
      <c r="T103">
        <f t="shared" si="24"/>
        <v>2.1653091882104311E-4</v>
      </c>
      <c r="V103">
        <f t="shared" si="25"/>
        <v>4.5350129589549129</v>
      </c>
      <c r="W103">
        <f t="shared" si="26"/>
        <v>9.0700259179098257</v>
      </c>
      <c r="X103">
        <f t="shared" si="26"/>
        <v>13.605038876864738</v>
      </c>
      <c r="AA103">
        <f t="shared" si="27"/>
        <v>0.11982586059313488</v>
      </c>
      <c r="AC103">
        <f t="shared" si="28"/>
        <v>-15.235094345361794</v>
      </c>
    </row>
    <row r="104" spans="7:29" x14ac:dyDescent="0.3">
      <c r="G104">
        <v>99</v>
      </c>
      <c r="H104">
        <f t="shared" si="16"/>
        <v>1.7278759594743862</v>
      </c>
      <c r="J104">
        <f t="shared" si="29"/>
        <v>2.4692208514878446E-2</v>
      </c>
      <c r="K104">
        <f t="shared" si="17"/>
        <v>2.4692208514878446E-2</v>
      </c>
      <c r="L104">
        <f t="shared" si="18"/>
        <v>2.4692208514878446E-2</v>
      </c>
      <c r="N104">
        <f t="shared" si="19"/>
        <v>2.4692208514878446E-2</v>
      </c>
      <c r="O104">
        <f t="shared" si="20"/>
        <v>4.9384417029756891E-2</v>
      </c>
      <c r="P104">
        <f t="shared" si="21"/>
        <v>7.4076625544635344E-2</v>
      </c>
      <c r="R104">
        <f t="shared" si="22"/>
        <v>7.1988946107517338E-5</v>
      </c>
      <c r="S104">
        <f t="shared" si="23"/>
        <v>1.4397789221503468E-4</v>
      </c>
      <c r="T104">
        <f t="shared" si="24"/>
        <v>2.1596683832255203E-4</v>
      </c>
      <c r="V104">
        <f t="shared" si="25"/>
        <v>4.5231988846209603</v>
      </c>
      <c r="W104">
        <f t="shared" si="26"/>
        <v>9.0463977692419206</v>
      </c>
      <c r="X104">
        <f t="shared" si="26"/>
        <v>13.569596653862881</v>
      </c>
      <c r="AA104">
        <f t="shared" si="27"/>
        <v>0.12704588855516438</v>
      </c>
      <c r="AC104">
        <f t="shared" si="28"/>
        <v>-14.980993763036111</v>
      </c>
    </row>
    <row r="105" spans="7:29" x14ac:dyDescent="0.3">
      <c r="G105">
        <v>100</v>
      </c>
      <c r="H105">
        <f t="shared" si="16"/>
        <v>1.7453292519943295</v>
      </c>
      <c r="J105">
        <f t="shared" si="29"/>
        <v>2.4620193825305201E-2</v>
      </c>
      <c r="K105">
        <f t="shared" si="17"/>
        <v>2.4620193825305201E-2</v>
      </c>
      <c r="L105">
        <f t="shared" si="18"/>
        <v>2.4620193825305201E-2</v>
      </c>
      <c r="N105">
        <f t="shared" si="19"/>
        <v>2.4620193825305201E-2</v>
      </c>
      <c r="O105">
        <f t="shared" si="20"/>
        <v>4.9240387650610402E-2</v>
      </c>
      <c r="P105">
        <f t="shared" si="21"/>
        <v>7.3860581475915607E-2</v>
      </c>
      <c r="R105">
        <f t="shared" si="22"/>
        <v>7.1778990744330031E-5</v>
      </c>
      <c r="S105">
        <f t="shared" si="23"/>
        <v>1.4355798148866006E-4</v>
      </c>
      <c r="T105">
        <f t="shared" si="24"/>
        <v>2.1533697223299011E-4</v>
      </c>
      <c r="V105">
        <f t="shared" si="25"/>
        <v>4.5100070000895398</v>
      </c>
      <c r="W105">
        <f t="shared" si="26"/>
        <v>9.0200140001790796</v>
      </c>
      <c r="X105">
        <f t="shared" si="26"/>
        <v>13.53002100026862</v>
      </c>
      <c r="AA105">
        <f t="shared" si="27"/>
        <v>0.13483217514989523</v>
      </c>
      <c r="AC105">
        <f t="shared" si="28"/>
        <v>-14.722664505925586</v>
      </c>
    </row>
    <row r="106" spans="7:29" x14ac:dyDescent="0.3">
      <c r="G106">
        <v>101</v>
      </c>
      <c r="H106">
        <f t="shared" si="16"/>
        <v>1.7627825445142729</v>
      </c>
      <c r="J106">
        <f t="shared" si="29"/>
        <v>2.4540679586191601E-2</v>
      </c>
      <c r="K106">
        <f t="shared" si="17"/>
        <v>2.4540679586191601E-2</v>
      </c>
      <c r="L106">
        <f t="shared" si="18"/>
        <v>2.4540679586191601E-2</v>
      </c>
      <c r="N106">
        <f t="shared" si="19"/>
        <v>2.4540679586191601E-2</v>
      </c>
      <c r="O106">
        <f t="shared" si="20"/>
        <v>4.9081359172383203E-2</v>
      </c>
      <c r="P106">
        <f t="shared" si="21"/>
        <v>7.3622038758574801E-2</v>
      </c>
      <c r="R106">
        <f t="shared" si="22"/>
        <v>7.1547170805223329E-5</v>
      </c>
      <c r="S106">
        <f t="shared" si="23"/>
        <v>1.4309434161044666E-4</v>
      </c>
      <c r="T106">
        <f t="shared" si="24"/>
        <v>2.1464151241566996E-4</v>
      </c>
      <c r="V106">
        <f t="shared" si="25"/>
        <v>4.4954413237364745</v>
      </c>
      <c r="W106">
        <f t="shared" si="26"/>
        <v>8.9908826474729491</v>
      </c>
      <c r="X106">
        <f t="shared" si="26"/>
        <v>13.486323971209423</v>
      </c>
      <c r="AA106">
        <f t="shared" si="27"/>
        <v>0.14312444366210508</v>
      </c>
      <c r="AC106">
        <f t="shared" si="28"/>
        <v>-14.463461797833698</v>
      </c>
    </row>
    <row r="107" spans="7:29" x14ac:dyDescent="0.3">
      <c r="G107">
        <v>102</v>
      </c>
      <c r="H107">
        <f t="shared" si="16"/>
        <v>1.7802358370342162</v>
      </c>
      <c r="J107">
        <f t="shared" si="29"/>
        <v>2.4453690018345145E-2</v>
      </c>
      <c r="K107">
        <f t="shared" si="17"/>
        <v>2.4453690018345145E-2</v>
      </c>
      <c r="L107">
        <f t="shared" si="18"/>
        <v>2.4453690018345145E-2</v>
      </c>
      <c r="N107">
        <f t="shared" si="19"/>
        <v>2.4453690018345145E-2</v>
      </c>
      <c r="O107">
        <f t="shared" si="20"/>
        <v>4.890738003669029E-2</v>
      </c>
      <c r="P107">
        <f t="shared" si="21"/>
        <v>7.3361070055035435E-2</v>
      </c>
      <c r="R107">
        <f t="shared" si="22"/>
        <v>7.1293556904796336E-5</v>
      </c>
      <c r="S107">
        <f t="shared" si="23"/>
        <v>1.4258711380959267E-4</v>
      </c>
      <c r="T107">
        <f t="shared" si="24"/>
        <v>2.1388067071438904E-4</v>
      </c>
      <c r="V107">
        <f t="shared" si="25"/>
        <v>4.4795062924078808</v>
      </c>
      <c r="W107">
        <f t="shared" si="26"/>
        <v>8.9590125848157616</v>
      </c>
      <c r="X107">
        <f t="shared" si="26"/>
        <v>13.438518877223645</v>
      </c>
      <c r="AA107">
        <f t="shared" si="27"/>
        <v>0.15185583168128455</v>
      </c>
      <c r="AC107">
        <f t="shared" si="28"/>
        <v>-14.206285166517436</v>
      </c>
    </row>
    <row r="108" spans="7:29" x14ac:dyDescent="0.3">
      <c r="G108">
        <v>103</v>
      </c>
      <c r="H108">
        <f t="shared" si="16"/>
        <v>1.7976891295541595</v>
      </c>
      <c r="J108">
        <f t="shared" si="29"/>
        <v>2.4359251619630883E-2</v>
      </c>
      <c r="K108">
        <f t="shared" si="17"/>
        <v>2.4359251619630883E-2</v>
      </c>
      <c r="L108">
        <f t="shared" si="18"/>
        <v>2.4359251619630883E-2</v>
      </c>
      <c r="N108">
        <f t="shared" si="19"/>
        <v>2.4359251619630883E-2</v>
      </c>
      <c r="O108">
        <f t="shared" si="20"/>
        <v>4.8718503239261766E-2</v>
      </c>
      <c r="P108">
        <f t="shared" si="21"/>
        <v>7.3077754858892646E-2</v>
      </c>
      <c r="R108">
        <f t="shared" si="22"/>
        <v>7.1018226296299953E-5</v>
      </c>
      <c r="S108">
        <f t="shared" si="23"/>
        <v>1.4203645259259991E-4</v>
      </c>
      <c r="T108">
        <f t="shared" si="24"/>
        <v>2.1305467888889983E-4</v>
      </c>
      <c r="V108">
        <f t="shared" si="25"/>
        <v>4.4622067600686677</v>
      </c>
      <c r="W108">
        <f t="shared" si="26"/>
        <v>8.9244135201373354</v>
      </c>
      <c r="X108">
        <f t="shared" si="26"/>
        <v>13.386620280206003</v>
      </c>
      <c r="AA108">
        <f t="shared" si="27"/>
        <v>0.16095277526357041</v>
      </c>
      <c r="AC108">
        <f t="shared" si="28"/>
        <v>-13.953615218237998</v>
      </c>
    </row>
    <row r="109" spans="7:29" x14ac:dyDescent="0.3">
      <c r="G109">
        <v>104</v>
      </c>
      <c r="H109">
        <f t="shared" si="16"/>
        <v>1.8151424220741028</v>
      </c>
      <c r="J109">
        <f t="shared" si="29"/>
        <v>2.4257393156899912E-2</v>
      </c>
      <c r="K109">
        <f t="shared" si="17"/>
        <v>2.4257393156899912E-2</v>
      </c>
      <c r="L109">
        <f t="shared" si="18"/>
        <v>2.4257393156899912E-2</v>
      </c>
      <c r="N109">
        <f t="shared" si="19"/>
        <v>2.4257393156899912E-2</v>
      </c>
      <c r="O109">
        <f t="shared" si="20"/>
        <v>4.8514786313799824E-2</v>
      </c>
      <c r="P109">
        <f t="shared" si="21"/>
        <v>7.2772179470699735E-2</v>
      </c>
      <c r="R109">
        <f t="shared" si="22"/>
        <v>7.0721262848104694E-5</v>
      </c>
      <c r="S109">
        <f t="shared" si="23"/>
        <v>1.4144252569620939E-4</v>
      </c>
      <c r="T109">
        <f t="shared" si="24"/>
        <v>2.121637885443141E-4</v>
      </c>
      <c r="V109">
        <f t="shared" si="25"/>
        <v>4.4435479963239697</v>
      </c>
      <c r="W109">
        <f t="shared" si="26"/>
        <v>8.8870959926479394</v>
      </c>
      <c r="X109">
        <f t="shared" si="26"/>
        <v>13.330643988971909</v>
      </c>
      <c r="AA109">
        <f t="shared" si="27"/>
        <v>0.17033493250327456</v>
      </c>
      <c r="AC109">
        <f t="shared" si="28"/>
        <v>-13.707562685699322</v>
      </c>
    </row>
    <row r="110" spans="7:29" x14ac:dyDescent="0.3">
      <c r="G110">
        <v>105</v>
      </c>
      <c r="H110">
        <f t="shared" si="16"/>
        <v>1.8325957145940461</v>
      </c>
      <c r="J110">
        <f t="shared" si="29"/>
        <v>2.414814565722671E-2</v>
      </c>
      <c r="K110">
        <f t="shared" si="17"/>
        <v>2.414814565722671E-2</v>
      </c>
      <c r="L110">
        <f t="shared" si="18"/>
        <v>2.414814565722671E-2</v>
      </c>
      <c r="N110">
        <f t="shared" si="19"/>
        <v>2.414814565722671E-2</v>
      </c>
      <c r="O110">
        <f t="shared" si="20"/>
        <v>4.829629131445342E-2</v>
      </c>
      <c r="P110">
        <f t="shared" si="21"/>
        <v>7.2444436971680126E-2</v>
      </c>
      <c r="R110">
        <f t="shared" si="22"/>
        <v>7.040275701815367E-5</v>
      </c>
      <c r="S110">
        <f t="shared" si="23"/>
        <v>1.4080551403630734E-4</v>
      </c>
      <c r="T110">
        <f t="shared" si="24"/>
        <v>2.1120827105446102E-4</v>
      </c>
      <c r="V110">
        <f t="shared" si="25"/>
        <v>4.4235356848139764</v>
      </c>
      <c r="W110">
        <f t="shared" si="26"/>
        <v>8.8470713696279528</v>
      </c>
      <c r="X110">
        <f t="shared" si="26"/>
        <v>13.27060705444193</v>
      </c>
      <c r="AA110">
        <f t="shared" si="27"/>
        <v>0.17991515846709655</v>
      </c>
      <c r="AC110">
        <f t="shared" si="28"/>
        <v>-13.469922356462456</v>
      </c>
    </row>
    <row r="111" spans="7:29" x14ac:dyDescent="0.3">
      <c r="G111">
        <v>106</v>
      </c>
      <c r="H111">
        <f t="shared" si="16"/>
        <v>1.8500490071139892</v>
      </c>
      <c r="J111">
        <f t="shared" si="29"/>
        <v>2.4031542398457974E-2</v>
      </c>
      <c r="K111">
        <f t="shared" si="17"/>
        <v>2.4031542398457974E-2</v>
      </c>
      <c r="L111">
        <f t="shared" si="18"/>
        <v>2.4031542398457974E-2</v>
      </c>
      <c r="N111">
        <f t="shared" si="19"/>
        <v>2.4031542398457974E-2</v>
      </c>
      <c r="O111">
        <f t="shared" si="20"/>
        <v>4.8063084796915949E-2</v>
      </c>
      <c r="P111">
        <f t="shared" si="21"/>
        <v>7.209462719537392E-2</v>
      </c>
      <c r="R111">
        <f t="shared" si="22"/>
        <v>7.0062805826408091E-5</v>
      </c>
      <c r="S111">
        <f t="shared" si="23"/>
        <v>1.4012561165281618E-4</v>
      </c>
      <c r="T111">
        <f t="shared" si="24"/>
        <v>2.1018841747922425E-4</v>
      </c>
      <c r="V111">
        <f t="shared" si="25"/>
        <v>4.4021759214826366</v>
      </c>
      <c r="W111">
        <f t="shared" si="26"/>
        <v>8.8043518429652732</v>
      </c>
      <c r="X111">
        <f t="shared" si="26"/>
        <v>13.206527764447907</v>
      </c>
      <c r="AA111">
        <f t="shared" si="27"/>
        <v>0.18959954408882157</v>
      </c>
      <c r="AC111">
        <f t="shared" si="28"/>
        <v>-13.242227026294334</v>
      </c>
    </row>
    <row r="112" spans="7:29" x14ac:dyDescent="0.3">
      <c r="G112">
        <v>107</v>
      </c>
      <c r="H112">
        <f t="shared" si="16"/>
        <v>1.8675022996339325</v>
      </c>
      <c r="J112">
        <f t="shared" si="29"/>
        <v>2.3907618899075889E-2</v>
      </c>
      <c r="K112">
        <f t="shared" si="17"/>
        <v>2.3907618899075889E-2</v>
      </c>
      <c r="L112">
        <f t="shared" si="18"/>
        <v>2.3907618899075889E-2</v>
      </c>
      <c r="N112">
        <f t="shared" si="19"/>
        <v>2.3907618899075889E-2</v>
      </c>
      <c r="O112">
        <f t="shared" si="20"/>
        <v>4.7815237798151777E-2</v>
      </c>
      <c r="P112">
        <f t="shared" si="21"/>
        <v>7.1722856697227666E-2</v>
      </c>
      <c r="R112">
        <f t="shared" si="22"/>
        <v>6.9701512825294141E-5</v>
      </c>
      <c r="S112">
        <f t="shared" si="23"/>
        <v>1.3940302565058828E-4</v>
      </c>
      <c r="T112">
        <f t="shared" si="24"/>
        <v>2.091045384758824E-4</v>
      </c>
      <c r="V112">
        <f t="shared" si="25"/>
        <v>4.3794752127207763</v>
      </c>
      <c r="W112">
        <f t="shared" si="26"/>
        <v>8.7589504254415527</v>
      </c>
      <c r="X112">
        <f t="shared" si="26"/>
        <v>13.138425638162328</v>
      </c>
      <c r="AA112">
        <f t="shared" si="27"/>
        <v>0.19928753212273026</v>
      </c>
      <c r="AC112">
        <f t="shared" si="28"/>
        <v>-13.025798622194198</v>
      </c>
    </row>
    <row r="113" spans="7:29" x14ac:dyDescent="0.3">
      <c r="G113">
        <v>108</v>
      </c>
      <c r="H113">
        <f t="shared" si="16"/>
        <v>1.8849555921538759</v>
      </c>
      <c r="J113">
        <f t="shared" si="29"/>
        <v>2.3776412907378842E-2</v>
      </c>
      <c r="K113">
        <f t="shared" si="17"/>
        <v>2.3776412907378842E-2</v>
      </c>
      <c r="L113">
        <f t="shared" si="18"/>
        <v>2.3776412907378842E-2</v>
      </c>
      <c r="N113">
        <f t="shared" si="19"/>
        <v>2.3776412907378842E-2</v>
      </c>
      <c r="O113">
        <f t="shared" si="20"/>
        <v>4.7552825814757685E-2</v>
      </c>
      <c r="P113">
        <f t="shared" si="21"/>
        <v>7.1329238722136534E-2</v>
      </c>
      <c r="R113">
        <f t="shared" si="22"/>
        <v>6.9318988068159886E-5</v>
      </c>
      <c r="S113">
        <f t="shared" si="23"/>
        <v>1.3863797613631977E-4</v>
      </c>
      <c r="T113">
        <f t="shared" si="24"/>
        <v>2.0795696420447969E-4</v>
      </c>
      <c r="V113">
        <f t="shared" si="25"/>
        <v>4.3554404733841929</v>
      </c>
      <c r="W113">
        <f t="shared" si="26"/>
        <v>8.7108809467683859</v>
      </c>
      <c r="X113">
        <f t="shared" si="26"/>
        <v>13.06632142015258</v>
      </c>
      <c r="AA113">
        <f t="shared" si="27"/>
        <v>0.20887212357649038</v>
      </c>
      <c r="AC113">
        <f t="shared" si="28"/>
        <v>-12.821795091492408</v>
      </c>
    </row>
    <row r="114" spans="7:29" x14ac:dyDescent="0.3">
      <c r="G114">
        <v>109</v>
      </c>
      <c r="H114">
        <f t="shared" si="16"/>
        <v>1.9024088846738192</v>
      </c>
      <c r="J114">
        <f t="shared" si="29"/>
        <v>2.3637964389982922E-2</v>
      </c>
      <c r="K114">
        <f t="shared" si="17"/>
        <v>2.3637964389982922E-2</v>
      </c>
      <c r="L114">
        <f t="shared" si="18"/>
        <v>2.3637964389982922E-2</v>
      </c>
      <c r="N114">
        <f t="shared" si="19"/>
        <v>2.3637964389982922E-2</v>
      </c>
      <c r="O114">
        <f t="shared" si="20"/>
        <v>4.7275928779965844E-2</v>
      </c>
      <c r="P114">
        <f t="shared" si="21"/>
        <v>7.0913893169948769E-2</v>
      </c>
      <c r="R114">
        <f t="shared" si="22"/>
        <v>6.8915348075751964E-5</v>
      </c>
      <c r="S114">
        <f t="shared" si="23"/>
        <v>1.3783069615150393E-4</v>
      </c>
      <c r="T114">
        <f t="shared" si="24"/>
        <v>2.0674604422725589E-4</v>
      </c>
      <c r="V114">
        <f t="shared" si="25"/>
        <v>4.3300790246873175</v>
      </c>
      <c r="W114">
        <f t="shared" si="26"/>
        <v>8.6601580493746351</v>
      </c>
      <c r="X114">
        <f t="shared" si="26"/>
        <v>12.990237074061952</v>
      </c>
      <c r="AA114">
        <f t="shared" si="27"/>
        <v>0.21824018815265289</v>
      </c>
      <c r="AC114">
        <f t="shared" si="28"/>
        <v>-12.631252639306478</v>
      </c>
    </row>
    <row r="115" spans="7:29" x14ac:dyDescent="0.3">
      <c r="G115">
        <v>110</v>
      </c>
      <c r="H115">
        <f t="shared" si="16"/>
        <v>1.9198621771937625</v>
      </c>
      <c r="J115">
        <f t="shared" si="29"/>
        <v>2.3492315519647713E-2</v>
      </c>
      <c r="K115">
        <f t="shared" si="17"/>
        <v>2.3492315519647713E-2</v>
      </c>
      <c r="L115">
        <f t="shared" si="18"/>
        <v>2.3492315519647713E-2</v>
      </c>
      <c r="N115">
        <f t="shared" si="19"/>
        <v>2.3492315519647713E-2</v>
      </c>
      <c r="O115">
        <f t="shared" si="20"/>
        <v>4.6984631039295427E-2</v>
      </c>
      <c r="P115">
        <f t="shared" si="21"/>
        <v>7.047694655894314E-2</v>
      </c>
      <c r="R115">
        <f t="shared" si="22"/>
        <v>6.8490715800722192E-5</v>
      </c>
      <c r="S115">
        <f t="shared" si="23"/>
        <v>1.3698143160144438E-4</v>
      </c>
      <c r="T115">
        <f t="shared" si="24"/>
        <v>2.0547214740216659E-4</v>
      </c>
      <c r="V115">
        <f t="shared" si="25"/>
        <v>4.3033985919731039</v>
      </c>
      <c r="W115">
        <f t="shared" si="26"/>
        <v>8.6067971839462079</v>
      </c>
      <c r="X115">
        <f t="shared" si="26"/>
        <v>12.910195775919313</v>
      </c>
      <c r="AA115">
        <f t="shared" si="27"/>
        <v>0.22727289208375182</v>
      </c>
      <c r="AC115">
        <f t="shared" si="28"/>
        <v>-12.455123528775825</v>
      </c>
    </row>
    <row r="116" spans="7:29" x14ac:dyDescent="0.3">
      <c r="G116">
        <v>111</v>
      </c>
      <c r="H116">
        <f t="shared" si="16"/>
        <v>1.9373154697137058</v>
      </c>
      <c r="J116">
        <f t="shared" si="29"/>
        <v>2.3339510662430046E-2</v>
      </c>
      <c r="K116">
        <f t="shared" si="17"/>
        <v>2.3339510662430046E-2</v>
      </c>
      <c r="L116">
        <f t="shared" si="18"/>
        <v>2.3339510662430046E-2</v>
      </c>
      <c r="N116">
        <f t="shared" si="19"/>
        <v>2.3339510662430046E-2</v>
      </c>
      <c r="O116">
        <f t="shared" si="20"/>
        <v>4.6679021324860091E-2</v>
      </c>
      <c r="P116">
        <f t="shared" si="21"/>
        <v>7.0018531987290134E-2</v>
      </c>
      <c r="R116">
        <f t="shared" si="22"/>
        <v>6.8045220590175063E-5</v>
      </c>
      <c r="S116">
        <f t="shared" si="23"/>
        <v>1.3609044118035013E-4</v>
      </c>
      <c r="T116">
        <f t="shared" si="24"/>
        <v>2.0413566177052516E-4</v>
      </c>
      <c r="V116">
        <f t="shared" si="25"/>
        <v>4.2754073023598185</v>
      </c>
      <c r="W116">
        <f t="shared" si="26"/>
        <v>8.5508146047196369</v>
      </c>
      <c r="X116">
        <f t="shared" si="26"/>
        <v>12.826221907079454</v>
      </c>
      <c r="AA116">
        <f t="shared" si="27"/>
        <v>0.23584625630969538</v>
      </c>
      <c r="AC116">
        <f t="shared" si="28"/>
        <v>-12.294310044369146</v>
      </c>
    </row>
    <row r="117" spans="7:29" x14ac:dyDescent="0.3">
      <c r="G117">
        <v>112</v>
      </c>
      <c r="H117">
        <f t="shared" si="16"/>
        <v>1.9547687622336491</v>
      </c>
      <c r="J117">
        <f t="shared" si="29"/>
        <v>2.3179596364169688E-2</v>
      </c>
      <c r="K117">
        <f t="shared" si="17"/>
        <v>2.3179596364169688E-2</v>
      </c>
      <c r="L117">
        <f t="shared" si="18"/>
        <v>2.3179596364169688E-2</v>
      </c>
      <c r="N117">
        <f t="shared" si="19"/>
        <v>2.3179596364169688E-2</v>
      </c>
      <c r="O117">
        <f t="shared" si="20"/>
        <v>4.6359192728339375E-2</v>
      </c>
      <c r="P117">
        <f t="shared" si="21"/>
        <v>6.953878909250906E-2</v>
      </c>
      <c r="R117">
        <f t="shared" si="22"/>
        <v>6.7578998146267309E-5</v>
      </c>
      <c r="S117">
        <f t="shared" si="23"/>
        <v>1.3515799629253462E-4</v>
      </c>
      <c r="T117">
        <f t="shared" si="24"/>
        <v>2.0273699443880191E-4</v>
      </c>
      <c r="V117">
        <f t="shared" si="25"/>
        <v>4.2461136822654328</v>
      </c>
      <c r="W117">
        <f t="shared" si="26"/>
        <v>8.4922273645308657</v>
      </c>
      <c r="X117">
        <f t="shared" si="26"/>
        <v>12.738341046796297</v>
      </c>
      <c r="AA117">
        <f t="shared" si="27"/>
        <v>0.24383185717804365</v>
      </c>
      <c r="AC117">
        <f t="shared" si="28"/>
        <v>-12.149695447921898</v>
      </c>
    </row>
    <row r="118" spans="7:29" x14ac:dyDescent="0.3">
      <c r="G118">
        <v>113</v>
      </c>
      <c r="H118">
        <f t="shared" si="16"/>
        <v>1.9722220547535925</v>
      </c>
      <c r="J118">
        <f t="shared" si="29"/>
        <v>2.3012621336311007E-2</v>
      </c>
      <c r="K118">
        <f t="shared" si="17"/>
        <v>2.3012621336311007E-2</v>
      </c>
      <c r="L118">
        <f t="shared" si="18"/>
        <v>2.3012621336311007E-2</v>
      </c>
      <c r="N118">
        <f t="shared" si="19"/>
        <v>2.3012621336311007E-2</v>
      </c>
      <c r="O118">
        <f t="shared" si="20"/>
        <v>4.6025242672622015E-2</v>
      </c>
      <c r="P118">
        <f t="shared" si="21"/>
        <v>6.9037864008933025E-2</v>
      </c>
      <c r="R118">
        <f t="shared" si="22"/>
        <v>6.7092190484871746E-5</v>
      </c>
      <c r="S118">
        <f t="shared" si="23"/>
        <v>1.3418438096974349E-4</v>
      </c>
      <c r="T118">
        <f t="shared" si="24"/>
        <v>2.0127657145461522E-4</v>
      </c>
      <c r="V118">
        <f t="shared" si="25"/>
        <v>4.215526654810402</v>
      </c>
      <c r="W118">
        <f t="shared" si="26"/>
        <v>8.431053309620804</v>
      </c>
      <c r="X118">
        <f t="shared" si="26"/>
        <v>12.646579964431206</v>
      </c>
      <c r="AA118">
        <f t="shared" si="27"/>
        <v>0.25109768070931199</v>
      </c>
      <c r="AC118">
        <f t="shared" si="28"/>
        <v>-12.022172900041262</v>
      </c>
    </row>
    <row r="119" spans="7:29" x14ac:dyDescent="0.3">
      <c r="G119">
        <v>114</v>
      </c>
      <c r="H119">
        <f t="shared" si="16"/>
        <v>1.9896753472735358</v>
      </c>
      <c r="J119">
        <f t="shared" si="29"/>
        <v>2.2838636441065024E-2</v>
      </c>
      <c r="K119">
        <f t="shared" si="17"/>
        <v>2.2838636441065024E-2</v>
      </c>
      <c r="L119">
        <f t="shared" si="18"/>
        <v>2.2838636441065024E-2</v>
      </c>
      <c r="N119">
        <f t="shared" si="19"/>
        <v>2.2838636441065024E-2</v>
      </c>
      <c r="O119">
        <f t="shared" si="20"/>
        <v>4.5677272882130047E-2</v>
      </c>
      <c r="P119">
        <f t="shared" si="21"/>
        <v>6.8515909323195068E-2</v>
      </c>
      <c r="R119">
        <f t="shared" si="22"/>
        <v>6.6584945892317853E-5</v>
      </c>
      <c r="S119">
        <f t="shared" si="23"/>
        <v>1.3316989178463571E-4</v>
      </c>
      <c r="T119">
        <f t="shared" si="24"/>
        <v>1.9975483767695356E-4</v>
      </c>
      <c r="V119">
        <f t="shared" si="25"/>
        <v>4.1836555370995931</v>
      </c>
      <c r="W119">
        <f t="shared" si="26"/>
        <v>8.3673110741991863</v>
      </c>
      <c r="X119">
        <f t="shared" si="26"/>
        <v>12.550966611298779</v>
      </c>
      <c r="AA119">
        <f t="shared" si="27"/>
        <v>0.25750913992459623</v>
      </c>
      <c r="AC119">
        <f t="shared" si="28"/>
        <v>-11.912673430056191</v>
      </c>
    </row>
    <row r="120" spans="7:29" x14ac:dyDescent="0.3">
      <c r="G120">
        <v>115</v>
      </c>
      <c r="H120">
        <f t="shared" si="16"/>
        <v>2.0071286397934789</v>
      </c>
      <c r="J120">
        <f t="shared" si="29"/>
        <v>2.2657694675916253E-2</v>
      </c>
      <c r="K120">
        <f t="shared" si="17"/>
        <v>2.2657694675916253E-2</v>
      </c>
      <c r="L120">
        <f t="shared" si="18"/>
        <v>2.2657694675916253E-2</v>
      </c>
      <c r="N120">
        <f t="shared" si="19"/>
        <v>2.2657694675916253E-2</v>
      </c>
      <c r="O120">
        <f t="shared" si="20"/>
        <v>4.5315389351832505E-2</v>
      </c>
      <c r="P120">
        <f t="shared" si="21"/>
        <v>6.7973084027748765E-2</v>
      </c>
      <c r="R120">
        <f t="shared" si="22"/>
        <v>6.6057418880222305E-5</v>
      </c>
      <c r="S120">
        <f t="shared" si="23"/>
        <v>1.3211483776044461E-4</v>
      </c>
      <c r="T120">
        <f t="shared" si="24"/>
        <v>1.9817225664066696E-4</v>
      </c>
      <c r="V120">
        <f t="shared" si="25"/>
        <v>4.1505100373842021</v>
      </c>
      <c r="W120">
        <f t="shared" si="26"/>
        <v>8.3010200747684042</v>
      </c>
      <c r="X120">
        <f t="shared" si="26"/>
        <v>12.451530112152609</v>
      </c>
      <c r="AA120">
        <f t="shared" si="27"/>
        <v>0.26293026274999987</v>
      </c>
      <c r="AC120">
        <f t="shared" si="28"/>
        <v>-11.822194159141075</v>
      </c>
    </row>
    <row r="121" spans="7:29" x14ac:dyDescent="0.3">
      <c r="G121">
        <v>116</v>
      </c>
      <c r="H121">
        <f t="shared" si="16"/>
        <v>2.0245819323134224</v>
      </c>
      <c r="J121">
        <f t="shared" si="29"/>
        <v>2.2469851157479175E-2</v>
      </c>
      <c r="K121">
        <f t="shared" si="17"/>
        <v>2.2469851157479175E-2</v>
      </c>
      <c r="L121">
        <f t="shared" si="18"/>
        <v>2.2469851157479175E-2</v>
      </c>
      <c r="N121">
        <f t="shared" si="19"/>
        <v>2.2469851157479175E-2</v>
      </c>
      <c r="O121">
        <f t="shared" si="20"/>
        <v>4.4939702314958349E-2</v>
      </c>
      <c r="P121">
        <f t="shared" si="21"/>
        <v>6.7409553472437517E-2</v>
      </c>
      <c r="R121">
        <f t="shared" si="22"/>
        <v>6.5509770138423248E-5</v>
      </c>
      <c r="S121">
        <f t="shared" si="23"/>
        <v>1.310195402768465E-4</v>
      </c>
      <c r="T121">
        <f t="shared" si="24"/>
        <v>1.9652931041526972E-4</v>
      </c>
      <c r="V121">
        <f t="shared" si="25"/>
        <v>4.1161002521045296</v>
      </c>
      <c r="W121">
        <f t="shared" si="26"/>
        <v>8.2322005042090591</v>
      </c>
      <c r="X121">
        <f t="shared" si="26"/>
        <v>12.348300756313588</v>
      </c>
      <c r="AA121">
        <f t="shared" si="27"/>
        <v>0.26722505556599713</v>
      </c>
      <c r="AC121">
        <f t="shared" si="28"/>
        <v>-11.75182815279312</v>
      </c>
    </row>
    <row r="122" spans="7:29" x14ac:dyDescent="0.3">
      <c r="G122">
        <v>117</v>
      </c>
      <c r="H122">
        <f t="shared" si="16"/>
        <v>2.0420352248333655</v>
      </c>
      <c r="J122">
        <f t="shared" si="29"/>
        <v>2.22751631047092E-2</v>
      </c>
      <c r="K122">
        <f t="shared" si="17"/>
        <v>2.22751631047092E-2</v>
      </c>
      <c r="L122">
        <f t="shared" si="18"/>
        <v>2.22751631047092E-2</v>
      </c>
      <c r="N122">
        <f t="shared" si="19"/>
        <v>2.22751631047092E-2</v>
      </c>
      <c r="O122">
        <f t="shared" si="20"/>
        <v>4.45503262094184E-2</v>
      </c>
      <c r="P122">
        <f t="shared" si="21"/>
        <v>6.6825489314127601E-2</v>
      </c>
      <c r="R122">
        <f t="shared" si="22"/>
        <v>6.4942166486032659E-5</v>
      </c>
      <c r="S122">
        <f t="shared" si="23"/>
        <v>1.2988433297206532E-4</v>
      </c>
      <c r="T122">
        <f t="shared" si="24"/>
        <v>1.9482649945809795E-4</v>
      </c>
      <c r="V122">
        <f t="shared" si="25"/>
        <v>4.0804366628145097</v>
      </c>
      <c r="W122">
        <f t="shared" si="26"/>
        <v>8.1608733256290193</v>
      </c>
      <c r="X122">
        <f t="shared" si="26"/>
        <v>12.241309988443527</v>
      </c>
      <c r="AA122">
        <f t="shared" si="27"/>
        <v>0.27025904454257604</v>
      </c>
      <c r="AC122">
        <f t="shared" si="28"/>
        <v>-11.702797542744781</v>
      </c>
    </row>
    <row r="123" spans="7:29" x14ac:dyDescent="0.3">
      <c r="G123">
        <v>118</v>
      </c>
      <c r="H123">
        <f t="shared" si="16"/>
        <v>2.0594885173533091</v>
      </c>
      <c r="J123">
        <f t="shared" si="29"/>
        <v>2.2073689821473175E-2</v>
      </c>
      <c r="K123">
        <f t="shared" si="17"/>
        <v>2.2073689821473175E-2</v>
      </c>
      <c r="L123">
        <f t="shared" si="18"/>
        <v>2.2073689821473175E-2</v>
      </c>
      <c r="N123">
        <f t="shared" si="19"/>
        <v>2.2073689821473175E-2</v>
      </c>
      <c r="O123">
        <f t="shared" si="20"/>
        <v>4.4147379642946349E-2</v>
      </c>
      <c r="P123">
        <f t="shared" si="21"/>
        <v>6.6221069464419524E-2</v>
      </c>
      <c r="R123">
        <f t="shared" si="22"/>
        <v>6.4354780820621499E-5</v>
      </c>
      <c r="S123">
        <f t="shared" si="23"/>
        <v>1.28709561641243E-4</v>
      </c>
      <c r="T123">
        <f t="shared" si="24"/>
        <v>1.9306434246186451E-4</v>
      </c>
      <c r="V123">
        <f t="shared" si="25"/>
        <v>4.0435301329889164</v>
      </c>
      <c r="W123">
        <f t="shared" si="26"/>
        <v>8.0870602659778328</v>
      </c>
      <c r="X123">
        <f t="shared" si="26"/>
        <v>12.130590398966751</v>
      </c>
      <c r="AA123">
        <f t="shared" si="27"/>
        <v>0.27190099348553481</v>
      </c>
      <c r="AC123">
        <f t="shared" si="28"/>
        <v>-11.676491968905271</v>
      </c>
    </row>
    <row r="124" spans="7:29" x14ac:dyDescent="0.3">
      <c r="G124">
        <v>119</v>
      </c>
      <c r="H124">
        <f t="shared" si="16"/>
        <v>2.0769418098732522</v>
      </c>
      <c r="J124">
        <f t="shared" si="29"/>
        <v>2.1865492678484897E-2</v>
      </c>
      <c r="K124">
        <f t="shared" si="17"/>
        <v>2.1865492678484897E-2</v>
      </c>
      <c r="L124">
        <f t="shared" si="18"/>
        <v>2.1865492678484897E-2</v>
      </c>
      <c r="N124">
        <f t="shared" si="19"/>
        <v>2.1865492678484897E-2</v>
      </c>
      <c r="O124">
        <f t="shared" si="20"/>
        <v>4.3730985356969794E-2</v>
      </c>
      <c r="P124">
        <f t="shared" si="21"/>
        <v>6.5596478035454694E-2</v>
      </c>
      <c r="R124">
        <f t="shared" si="22"/>
        <v>6.3747792065553633E-5</v>
      </c>
      <c r="S124">
        <f t="shared" si="23"/>
        <v>1.2749558413110727E-4</v>
      </c>
      <c r="T124">
        <f t="shared" si="24"/>
        <v>1.9124337619666091E-4</v>
      </c>
      <c r="V124">
        <f t="shared" si="25"/>
        <v>4.0053919047142603</v>
      </c>
      <c r="W124">
        <f t="shared" si="26"/>
        <v>8.0107838094285206</v>
      </c>
      <c r="X124">
        <f t="shared" si="26"/>
        <v>12.016175714142781</v>
      </c>
      <c r="AA124">
        <f t="shared" si="27"/>
        <v>0.27202479302078908</v>
      </c>
      <c r="AC124">
        <f t="shared" si="28"/>
        <v>-11.674515028032626</v>
      </c>
    </row>
    <row r="125" spans="7:29" x14ac:dyDescent="0.3">
      <c r="G125">
        <v>120</v>
      </c>
      <c r="H125">
        <f t="shared" si="16"/>
        <v>2.0943951023931953</v>
      </c>
      <c r="J125">
        <f t="shared" si="29"/>
        <v>2.165063509461097E-2</v>
      </c>
      <c r="K125">
        <f t="shared" si="17"/>
        <v>2.165063509461097E-2</v>
      </c>
      <c r="L125">
        <f t="shared" si="18"/>
        <v>2.165063509461097E-2</v>
      </c>
      <c r="N125">
        <f t="shared" si="19"/>
        <v>2.165063509461097E-2</v>
      </c>
      <c r="O125">
        <f t="shared" si="20"/>
        <v>4.330127018922194E-2</v>
      </c>
      <c r="P125">
        <f t="shared" si="21"/>
        <v>6.4951905283832906E-2</v>
      </c>
      <c r="R125">
        <f t="shared" si="22"/>
        <v>6.3121385115483876E-5</v>
      </c>
      <c r="S125">
        <f t="shared" si="23"/>
        <v>1.2624277023096775E-4</v>
      </c>
      <c r="T125">
        <f t="shared" si="24"/>
        <v>1.8936415534645163E-4</v>
      </c>
      <c r="V125">
        <f t="shared" si="25"/>
        <v>3.9660335952643253</v>
      </c>
      <c r="W125">
        <f t="shared" si="26"/>
        <v>7.9320671905286506</v>
      </c>
      <c r="X125">
        <f t="shared" si="26"/>
        <v>11.898100785792977</v>
      </c>
      <c r="AA125">
        <f t="shared" si="27"/>
        <v>0.27051151158137693</v>
      </c>
      <c r="AC125">
        <f t="shared" si="28"/>
        <v>-11.698742401482441</v>
      </c>
    </row>
    <row r="126" spans="7:29" x14ac:dyDescent="0.3">
      <c r="G126">
        <v>121</v>
      </c>
      <c r="H126">
        <f t="shared" si="16"/>
        <v>2.1118483949131388</v>
      </c>
      <c r="J126">
        <f t="shared" si="29"/>
        <v>2.1429182517552811E-2</v>
      </c>
      <c r="K126">
        <f t="shared" si="17"/>
        <v>2.1429182517552811E-2</v>
      </c>
      <c r="L126">
        <f t="shared" si="18"/>
        <v>2.1429182517552811E-2</v>
      </c>
      <c r="N126">
        <f t="shared" si="19"/>
        <v>2.1429182517552811E-2</v>
      </c>
      <c r="O126">
        <f t="shared" si="20"/>
        <v>4.2858365035105622E-2</v>
      </c>
      <c r="P126">
        <f t="shared" si="21"/>
        <v>6.4287547552658433E-2</v>
      </c>
      <c r="R126">
        <f t="shared" si="22"/>
        <v>6.2475750780037356E-5</v>
      </c>
      <c r="S126">
        <f t="shared" si="23"/>
        <v>1.2495150156007471E-4</v>
      </c>
      <c r="T126">
        <f t="shared" si="24"/>
        <v>1.8742725234011204E-4</v>
      </c>
      <c r="V126">
        <f t="shared" si="25"/>
        <v>3.9254671935614431</v>
      </c>
      <c r="W126">
        <f t="shared" si="26"/>
        <v>7.8509343871228863</v>
      </c>
      <c r="X126">
        <f t="shared" si="26"/>
        <v>11.776401580684327</v>
      </c>
      <c r="AA126">
        <f t="shared" si="27"/>
        <v>0.26725159387188197</v>
      </c>
      <c r="AC126">
        <f t="shared" si="28"/>
        <v>-11.751396873341475</v>
      </c>
    </row>
    <row r="127" spans="7:29" x14ac:dyDescent="0.3">
      <c r="G127">
        <v>122</v>
      </c>
      <c r="H127">
        <f t="shared" si="16"/>
        <v>2.1293016874330819</v>
      </c>
      <c r="J127">
        <f t="shared" si="29"/>
        <v>2.1201202403910654E-2</v>
      </c>
      <c r="K127">
        <f t="shared" si="17"/>
        <v>2.1201202403910654E-2</v>
      </c>
      <c r="L127">
        <f t="shared" si="18"/>
        <v>2.1201202403910654E-2</v>
      </c>
      <c r="N127">
        <f t="shared" si="19"/>
        <v>2.1201202403910654E-2</v>
      </c>
      <c r="O127">
        <f t="shared" si="20"/>
        <v>4.2402404807821308E-2</v>
      </c>
      <c r="P127">
        <f t="shared" si="21"/>
        <v>6.3603607211731958E-2</v>
      </c>
      <c r="R127">
        <f t="shared" si="22"/>
        <v>6.1811085725687042E-5</v>
      </c>
      <c r="S127">
        <f t="shared" si="23"/>
        <v>1.2362217145137408E-4</v>
      </c>
      <c r="T127">
        <f t="shared" si="24"/>
        <v>1.854332571770611E-4</v>
      </c>
      <c r="V127">
        <f t="shared" si="25"/>
        <v>3.8837050565245468</v>
      </c>
      <c r="W127">
        <f t="shared" si="26"/>
        <v>7.7674101130490936</v>
      </c>
      <c r="X127">
        <f t="shared" si="26"/>
        <v>11.651115169573639</v>
      </c>
      <c r="AA127">
        <f t="shared" si="27"/>
        <v>0.26214718732106956</v>
      </c>
      <c r="AC127">
        <f t="shared" si="28"/>
        <v>-11.83514788967299</v>
      </c>
    </row>
    <row r="128" spans="7:29" x14ac:dyDescent="0.3">
      <c r="G128">
        <v>123</v>
      </c>
      <c r="H128">
        <f t="shared" si="16"/>
        <v>2.1467549799530254</v>
      </c>
      <c r="J128">
        <f t="shared" si="29"/>
        <v>2.09667641986356E-2</v>
      </c>
      <c r="K128">
        <f t="shared" si="17"/>
        <v>2.09667641986356E-2</v>
      </c>
      <c r="L128">
        <f t="shared" si="18"/>
        <v>2.09667641986356E-2</v>
      </c>
      <c r="N128">
        <f t="shared" si="19"/>
        <v>2.09667641986356E-2</v>
      </c>
      <c r="O128">
        <f t="shared" si="20"/>
        <v>4.19335283972712E-2</v>
      </c>
      <c r="P128">
        <f t="shared" si="21"/>
        <v>6.2900292595906793E-2</v>
      </c>
      <c r="R128">
        <f t="shared" si="22"/>
        <v>6.1127592415847226E-5</v>
      </c>
      <c r="S128">
        <f t="shared" si="23"/>
        <v>1.2225518483169445E-4</v>
      </c>
      <c r="T128">
        <f t="shared" si="24"/>
        <v>1.8338277724754166E-4</v>
      </c>
      <c r="V128">
        <f t="shared" si="25"/>
        <v>3.840759905305136</v>
      </c>
      <c r="W128">
        <f t="shared" si="26"/>
        <v>7.681519810610272</v>
      </c>
      <c r="X128">
        <f t="shared" si="26"/>
        <v>11.522279715915408</v>
      </c>
      <c r="AA128">
        <f t="shared" si="27"/>
        <v>0.25511457156910344</v>
      </c>
      <c r="AC128">
        <f t="shared" si="28"/>
        <v>-11.953247260881438</v>
      </c>
    </row>
    <row r="129" spans="7:29" x14ac:dyDescent="0.3">
      <c r="G129">
        <v>124</v>
      </c>
      <c r="H129">
        <f t="shared" si="16"/>
        <v>2.1642082724729685</v>
      </c>
      <c r="J129">
        <f t="shared" si="29"/>
        <v>2.0725939313876045E-2</v>
      </c>
      <c r="K129">
        <f t="shared" si="17"/>
        <v>2.0725939313876045E-2</v>
      </c>
      <c r="L129">
        <f t="shared" si="18"/>
        <v>2.0725939313876045E-2</v>
      </c>
      <c r="N129">
        <f t="shared" si="19"/>
        <v>2.0725939313876045E-2</v>
      </c>
      <c r="O129">
        <f t="shared" si="20"/>
        <v>4.1451878627752091E-2</v>
      </c>
      <c r="P129">
        <f t="shared" si="21"/>
        <v>6.2177817941628133E-2</v>
      </c>
      <c r="R129">
        <f t="shared" si="22"/>
        <v>6.04254790492013E-5</v>
      </c>
      <c r="S129">
        <f t="shared" si="23"/>
        <v>1.208509580984026E-4</v>
      </c>
      <c r="T129">
        <f t="shared" si="24"/>
        <v>1.8127643714760389E-4</v>
      </c>
      <c r="V129">
        <f t="shared" si="25"/>
        <v>3.7966448214122952</v>
      </c>
      <c r="W129">
        <f t="shared" si="26"/>
        <v>7.5932896428245904</v>
      </c>
      <c r="X129">
        <f t="shared" si="26"/>
        <v>11.389934464236886</v>
      </c>
      <c r="AA129">
        <f t="shared" si="27"/>
        <v>0.24608666036462787</v>
      </c>
      <c r="AC129">
        <f t="shared" si="28"/>
        <v>-12.109719188159342</v>
      </c>
    </row>
    <row r="130" spans="7:29" x14ac:dyDescent="0.3">
      <c r="G130">
        <v>125</v>
      </c>
      <c r="H130">
        <f t="shared" si="16"/>
        <v>2.1816615649929121</v>
      </c>
      <c r="J130">
        <f t="shared" si="29"/>
        <v>2.0478801107224793E-2</v>
      </c>
      <c r="K130">
        <f t="shared" si="17"/>
        <v>2.0478801107224793E-2</v>
      </c>
      <c r="L130">
        <f t="shared" si="18"/>
        <v>2.0478801107224793E-2</v>
      </c>
      <c r="N130">
        <f t="shared" si="19"/>
        <v>2.0478801107224793E-2</v>
      </c>
      <c r="O130">
        <f t="shared" si="20"/>
        <v>4.0957602214449586E-2</v>
      </c>
      <c r="P130">
        <f t="shared" si="21"/>
        <v>6.1436403321674382E-2</v>
      </c>
      <c r="R130">
        <f t="shared" si="22"/>
        <v>5.9704959496282194E-5</v>
      </c>
      <c r="S130">
        <f t="shared" si="23"/>
        <v>1.1940991899256439E-4</v>
      </c>
      <c r="T130">
        <f t="shared" si="24"/>
        <v>1.791148784888466E-4</v>
      </c>
      <c r="V130">
        <f t="shared" si="25"/>
        <v>3.7513732427279258</v>
      </c>
      <c r="W130">
        <f t="shared" si="26"/>
        <v>7.5027464854558517</v>
      </c>
      <c r="X130">
        <f t="shared" si="26"/>
        <v>11.254119728183779</v>
      </c>
      <c r="AA130">
        <f t="shared" si="27"/>
        <v>0.23501553948426704</v>
      </c>
      <c r="AC130">
        <f t="shared" si="28"/>
        <v>-12.309634120811292</v>
      </c>
    </row>
    <row r="131" spans="7:29" x14ac:dyDescent="0.3">
      <c r="G131">
        <v>126</v>
      </c>
      <c r="H131">
        <f t="shared" si="16"/>
        <v>2.1991148575128552</v>
      </c>
      <c r="J131">
        <f t="shared" si="29"/>
        <v>2.0225424859373689E-2</v>
      </c>
      <c r="K131">
        <f t="shared" si="17"/>
        <v>2.0225424859373689E-2</v>
      </c>
      <c r="L131">
        <f t="shared" si="18"/>
        <v>2.0225424859373689E-2</v>
      </c>
      <c r="N131">
        <f t="shared" si="19"/>
        <v>2.0225424859373689E-2</v>
      </c>
      <c r="O131">
        <f t="shared" si="20"/>
        <v>4.0450849718747378E-2</v>
      </c>
      <c r="P131">
        <f t="shared" si="21"/>
        <v>6.0676274578121067E-2</v>
      </c>
      <c r="R131">
        <f t="shared" si="22"/>
        <v>5.8966253234325623E-5</v>
      </c>
      <c r="S131">
        <f t="shared" si="23"/>
        <v>1.1793250646865125E-4</v>
      </c>
      <c r="T131">
        <f t="shared" si="24"/>
        <v>1.7689875970297686E-4</v>
      </c>
      <c r="V131">
        <f t="shared" si="25"/>
        <v>3.7049589594134553</v>
      </c>
      <c r="W131">
        <f t="shared" si="26"/>
        <v>7.4099179188269106</v>
      </c>
      <c r="X131">
        <f t="shared" si="26"/>
        <v>11.114876878240365</v>
      </c>
      <c r="AA131">
        <f t="shared" si="27"/>
        <v>0.22187499856833101</v>
      </c>
      <c r="AC131">
        <f t="shared" si="28"/>
        <v>-12.559516237311186</v>
      </c>
    </row>
    <row r="132" spans="7:29" x14ac:dyDescent="0.3">
      <c r="G132">
        <v>127</v>
      </c>
      <c r="H132">
        <f t="shared" si="16"/>
        <v>2.2165681500327987</v>
      </c>
      <c r="J132">
        <f t="shared" si="29"/>
        <v>1.9965887751182319E-2</v>
      </c>
      <c r="K132">
        <f t="shared" si="17"/>
        <v>1.9965887751182319E-2</v>
      </c>
      <c r="L132">
        <f t="shared" si="18"/>
        <v>1.9965887751182319E-2</v>
      </c>
      <c r="N132">
        <f t="shared" si="19"/>
        <v>1.9965887751182319E-2</v>
      </c>
      <c r="O132">
        <f t="shared" si="20"/>
        <v>3.9931775502364639E-2</v>
      </c>
      <c r="P132">
        <f t="shared" si="21"/>
        <v>5.9897663253546958E-2</v>
      </c>
      <c r="R132">
        <f t="shared" si="22"/>
        <v>5.8209585280414924E-5</v>
      </c>
      <c r="S132">
        <f t="shared" si="23"/>
        <v>1.1641917056082985E-4</v>
      </c>
      <c r="T132">
        <f t="shared" si="24"/>
        <v>1.7462875584124479E-4</v>
      </c>
      <c r="V132">
        <f t="shared" si="25"/>
        <v>3.6574161097092017</v>
      </c>
      <c r="W132">
        <f t="shared" si="26"/>
        <v>7.3148322194184034</v>
      </c>
      <c r="X132">
        <f t="shared" si="26"/>
        <v>10.972248329127606</v>
      </c>
      <c r="AA132">
        <f t="shared" si="27"/>
        <v>0.20666300924736428</v>
      </c>
      <c r="AC132">
        <f t="shared" si="28"/>
        <v>-12.867972424094173</v>
      </c>
    </row>
    <row r="133" spans="7:29" x14ac:dyDescent="0.3">
      <c r="G133">
        <v>128</v>
      </c>
      <c r="H133">
        <f t="shared" si="16"/>
        <v>2.2340214425527418</v>
      </c>
      <c r="J133">
        <f t="shared" si="29"/>
        <v>1.9700268840168053E-2</v>
      </c>
      <c r="K133">
        <f t="shared" si="17"/>
        <v>1.9700268840168053E-2</v>
      </c>
      <c r="L133">
        <f t="shared" si="18"/>
        <v>1.9700268840168053E-2</v>
      </c>
      <c r="N133">
        <f t="shared" si="19"/>
        <v>1.9700268840168053E-2</v>
      </c>
      <c r="O133">
        <f t="shared" si="20"/>
        <v>3.9400537680336106E-2</v>
      </c>
      <c r="P133">
        <f t="shared" si="21"/>
        <v>5.9100806520504159E-2</v>
      </c>
      <c r="R133">
        <f t="shared" si="22"/>
        <v>5.7435186122938928E-5</v>
      </c>
      <c r="S133">
        <f t="shared" si="23"/>
        <v>1.1487037224587786E-4</v>
      </c>
      <c r="T133">
        <f t="shared" si="24"/>
        <v>1.723055583688168E-4</v>
      </c>
      <c r="V133">
        <f t="shared" si="25"/>
        <v>3.6087591756277475</v>
      </c>
      <c r="W133">
        <f t="shared" si="26"/>
        <v>7.217518351255495</v>
      </c>
      <c r="X133">
        <f t="shared" si="26"/>
        <v>10.826277526883244</v>
      </c>
      <c r="AA133">
        <f t="shared" si="27"/>
        <v>0.18940409678819417</v>
      </c>
      <c r="AC133">
        <f t="shared" si="28"/>
        <v>-13.246706228208765</v>
      </c>
    </row>
    <row r="134" spans="7:29" x14ac:dyDescent="0.3">
      <c r="G134">
        <v>129</v>
      </c>
      <c r="H134">
        <f t="shared" ref="H134:H197" si="30">RADIANS(G134)</f>
        <v>2.2514747350726849</v>
      </c>
      <c r="J134">
        <f t="shared" si="29"/>
        <v>1.9428649036424276E-2</v>
      </c>
      <c r="K134">
        <f t="shared" ref="K134:K197" si="31">ABS((SIN(H134))*$C$5)</f>
        <v>1.9428649036424276E-2</v>
      </c>
      <c r="L134">
        <f t="shared" ref="L134:L197" si="32">ABS((SIN(H134))*$C$6)</f>
        <v>1.9428649036424276E-2</v>
      </c>
      <c r="N134">
        <f t="shared" ref="N134:N197" si="33">J134</f>
        <v>1.9428649036424276E-2</v>
      </c>
      <c r="O134">
        <f t="shared" ref="O134:O197" si="34">J134+K134</f>
        <v>3.8857298072848552E-2</v>
      </c>
      <c r="P134">
        <f t="shared" ref="P134:P197" si="35">J134+K134+L134</f>
        <v>5.8285947109272832E-2</v>
      </c>
      <c r="R134">
        <f t="shared" ref="R134:R197" si="36">N134/$C$2+$C$10</f>
        <v>5.6643291651382732E-5</v>
      </c>
      <c r="S134">
        <f t="shared" ref="S134:S197" si="37">O134/$C$2+2*$C$10</f>
        <v>1.1328658330276546E-4</v>
      </c>
      <c r="T134">
        <f t="shared" ref="T134:T197" si="38">P134/$C$2+3*$C$10</f>
        <v>1.699298749541482E-4</v>
      </c>
      <c r="V134">
        <f t="shared" ref="V134:V197" si="39">2*PI()*$C$8*R134</f>
        <v>3.5590029785425612</v>
      </c>
      <c r="W134">
        <f t="shared" ref="W134:X197" si="40">2*PI()*$C$8*S134</f>
        <v>7.1180059570851224</v>
      </c>
      <c r="X134">
        <f t="shared" si="40"/>
        <v>10.677008935627684</v>
      </c>
      <c r="AA134">
        <f t="shared" ref="AA134:AA197" si="41">SQRT(   (2*COS(V135/2))^2      +  (2*COS((W135-X135)/2))^2     + 8*COS(V135/2)*COS((W135-X135)/2)*COS((W135+X135-V135)/2)                            )/4</f>
        <v>0.17015154790429393</v>
      </c>
      <c r="AC134">
        <f t="shared" ref="AC134:AC197" si="42">10*LOG(AA134/4)</f>
        <v>-13.712240870102359</v>
      </c>
    </row>
    <row r="135" spans="7:29" x14ac:dyDescent="0.3">
      <c r="G135">
        <v>130</v>
      </c>
      <c r="H135">
        <f t="shared" si="30"/>
        <v>2.2689280275926285</v>
      </c>
      <c r="J135">
        <f t="shared" si="29"/>
        <v>1.9151111077974452E-2</v>
      </c>
      <c r="K135">
        <f t="shared" si="31"/>
        <v>1.9151111077974452E-2</v>
      </c>
      <c r="L135">
        <f t="shared" si="32"/>
        <v>1.9151111077974452E-2</v>
      </c>
      <c r="N135">
        <f t="shared" si="33"/>
        <v>1.9151111077974452E-2</v>
      </c>
      <c r="O135">
        <f t="shared" si="34"/>
        <v>3.8302222155948903E-2</v>
      </c>
      <c r="P135">
        <f t="shared" si="35"/>
        <v>5.7453333233923355E-2</v>
      </c>
      <c r="R135">
        <f t="shared" si="36"/>
        <v>5.5834143084473619E-5</v>
      </c>
      <c r="S135">
        <f t="shared" si="37"/>
        <v>1.1166828616894724E-4</v>
      </c>
      <c r="T135">
        <f t="shared" si="38"/>
        <v>1.6750242925342085E-4</v>
      </c>
      <c r="V135">
        <f t="shared" si="39"/>
        <v>3.5081626746732737</v>
      </c>
      <c r="W135">
        <f t="shared" si="40"/>
        <v>7.0163253493465474</v>
      </c>
      <c r="X135">
        <f t="shared" si="40"/>
        <v>10.524488024019821</v>
      </c>
      <c r="AA135">
        <f t="shared" si="41"/>
        <v>0.14898939355406862</v>
      </c>
      <c r="AC135">
        <f t="shared" si="42"/>
        <v>-14.289046389217086</v>
      </c>
    </row>
    <row r="136" spans="7:29" x14ac:dyDescent="0.3">
      <c r="G136">
        <v>131</v>
      </c>
      <c r="H136">
        <f t="shared" si="30"/>
        <v>2.2863813201125716</v>
      </c>
      <c r="J136">
        <f t="shared" si="29"/>
        <v>1.8867739505569303E-2</v>
      </c>
      <c r="K136">
        <f t="shared" si="31"/>
        <v>1.8867739505569303E-2</v>
      </c>
      <c r="L136">
        <f t="shared" si="32"/>
        <v>1.8867739505569303E-2</v>
      </c>
      <c r="N136">
        <f t="shared" si="33"/>
        <v>1.8867739505569303E-2</v>
      </c>
      <c r="O136">
        <f t="shared" si="34"/>
        <v>3.7735479011138606E-2</v>
      </c>
      <c r="P136">
        <f t="shared" si="35"/>
        <v>5.6603218516707909E-2</v>
      </c>
      <c r="R136">
        <f t="shared" si="36"/>
        <v>5.5007986896703509E-5</v>
      </c>
      <c r="S136">
        <f t="shared" si="37"/>
        <v>1.1001597379340702E-4</v>
      </c>
      <c r="T136">
        <f t="shared" si="38"/>
        <v>1.6502396069011053E-4</v>
      </c>
      <c r="V136">
        <f t="shared" si="39"/>
        <v>3.4562537504689468</v>
      </c>
      <c r="W136">
        <f t="shared" si="40"/>
        <v>6.9125075009378936</v>
      </c>
      <c r="X136">
        <f t="shared" si="40"/>
        <v>10.368761251406841</v>
      </c>
      <c r="AA136">
        <f t="shared" si="41"/>
        <v>0.12603410269953938</v>
      </c>
      <c r="AC136">
        <f t="shared" si="42"/>
        <v>-15.015719175572553</v>
      </c>
    </row>
    <row r="137" spans="7:29" x14ac:dyDescent="0.3">
      <c r="G137">
        <v>132</v>
      </c>
      <c r="H137">
        <f t="shared" si="30"/>
        <v>2.3038346126325151</v>
      </c>
      <c r="J137">
        <f t="shared" si="29"/>
        <v>1.8578620636934856E-2</v>
      </c>
      <c r="K137">
        <f t="shared" si="31"/>
        <v>1.8578620636934856E-2</v>
      </c>
      <c r="L137">
        <f t="shared" si="32"/>
        <v>1.8578620636934856E-2</v>
      </c>
      <c r="N137">
        <f t="shared" si="33"/>
        <v>1.8578620636934856E-2</v>
      </c>
      <c r="O137">
        <f t="shared" si="34"/>
        <v>3.7157241273869712E-2</v>
      </c>
      <c r="P137">
        <f t="shared" si="35"/>
        <v>5.5735861910804568E-2</v>
      </c>
      <c r="R137">
        <f t="shared" si="36"/>
        <v>5.4165074743250306E-5</v>
      </c>
      <c r="S137">
        <f t="shared" si="37"/>
        <v>1.0833014948650061E-4</v>
      </c>
      <c r="T137">
        <f t="shared" si="38"/>
        <v>1.6249522422975092E-4</v>
      </c>
      <c r="V137">
        <f t="shared" si="39"/>
        <v>3.4032920178907444</v>
      </c>
      <c r="W137">
        <f t="shared" si="40"/>
        <v>6.8065840357814889</v>
      </c>
      <c r="X137">
        <f t="shared" si="40"/>
        <v>10.209876053672232</v>
      </c>
      <c r="AA137">
        <f t="shared" si="41"/>
        <v>0.1014359213254467</v>
      </c>
      <c r="AC137">
        <f t="shared" si="42"/>
        <v>-15.95868213147007</v>
      </c>
    </row>
    <row r="138" spans="7:29" x14ac:dyDescent="0.3">
      <c r="G138">
        <v>133</v>
      </c>
      <c r="H138">
        <f t="shared" si="30"/>
        <v>2.3212879051524582</v>
      </c>
      <c r="J138">
        <f t="shared" si="29"/>
        <v>1.8283842540479264E-2</v>
      </c>
      <c r="K138">
        <f t="shared" si="31"/>
        <v>1.8283842540479264E-2</v>
      </c>
      <c r="L138">
        <f t="shared" si="32"/>
        <v>1.8283842540479264E-2</v>
      </c>
      <c r="N138">
        <f t="shared" si="33"/>
        <v>1.8283842540479264E-2</v>
      </c>
      <c r="O138">
        <f t="shared" si="34"/>
        <v>3.6567685080958527E-2</v>
      </c>
      <c r="P138">
        <f t="shared" si="35"/>
        <v>5.4851527621437787E-2</v>
      </c>
      <c r="R138">
        <f t="shared" si="36"/>
        <v>5.3305663383321466E-5</v>
      </c>
      <c r="S138">
        <f t="shared" si="37"/>
        <v>1.0661132676664293E-4</v>
      </c>
      <c r="T138">
        <f t="shared" si="38"/>
        <v>1.599169901499644E-4</v>
      </c>
      <c r="V138">
        <f t="shared" si="39"/>
        <v>3.3492936095954633</v>
      </c>
      <c r="W138">
        <f t="shared" si="40"/>
        <v>6.6985872191909266</v>
      </c>
      <c r="X138">
        <f t="shared" si="40"/>
        <v>10.04788082878639</v>
      </c>
      <c r="AA138">
        <f t="shared" si="41"/>
        <v>7.537979072807606E-2</v>
      </c>
      <c r="AC138">
        <f t="shared" si="42"/>
        <v>-17.248050639157285</v>
      </c>
    </row>
    <row r="139" spans="7:29" x14ac:dyDescent="0.3">
      <c r="G139">
        <v>134</v>
      </c>
      <c r="H139">
        <f t="shared" si="30"/>
        <v>2.3387411976724017</v>
      </c>
      <c r="J139">
        <f t="shared" si="29"/>
        <v>1.7983495008466278E-2</v>
      </c>
      <c r="K139">
        <f t="shared" si="31"/>
        <v>1.7983495008466278E-2</v>
      </c>
      <c r="L139">
        <f t="shared" si="32"/>
        <v>1.7983495008466278E-2</v>
      </c>
      <c r="N139">
        <f t="shared" si="33"/>
        <v>1.7983495008466278E-2</v>
      </c>
      <c r="O139">
        <f t="shared" si="34"/>
        <v>3.5966990016932557E-2</v>
      </c>
      <c r="P139">
        <f t="shared" si="35"/>
        <v>5.3950485025398835E-2</v>
      </c>
      <c r="R139">
        <f t="shared" si="36"/>
        <v>5.2430014601942503E-5</v>
      </c>
      <c r="S139">
        <f t="shared" si="37"/>
        <v>1.0486002920388501E-4</v>
      </c>
      <c r="T139">
        <f t="shared" si="38"/>
        <v>1.5729004380582752E-4</v>
      </c>
      <c r="V139">
        <f t="shared" si="39"/>
        <v>3.2942749740213633</v>
      </c>
      <c r="W139">
        <f t="shared" si="40"/>
        <v>6.5885499480427265</v>
      </c>
      <c r="X139">
        <f t="shared" si="40"/>
        <v>9.8828249220640902</v>
      </c>
      <c r="AA139">
        <f t="shared" si="41"/>
        <v>4.8085780364575947E-2</v>
      </c>
      <c r="AC139">
        <f t="shared" si="42"/>
        <v>-19.20043322900106</v>
      </c>
    </row>
    <row r="140" spans="7:29" x14ac:dyDescent="0.3">
      <c r="G140">
        <v>135</v>
      </c>
      <c r="H140">
        <f t="shared" si="30"/>
        <v>2.3561944901923448</v>
      </c>
      <c r="J140">
        <f t="shared" si="29"/>
        <v>1.7677669529663691E-2</v>
      </c>
      <c r="K140">
        <f t="shared" si="31"/>
        <v>1.7677669529663691E-2</v>
      </c>
      <c r="L140">
        <f t="shared" si="32"/>
        <v>1.7677669529663691E-2</v>
      </c>
      <c r="N140">
        <f t="shared" si="33"/>
        <v>1.7677669529663691E-2</v>
      </c>
      <c r="O140">
        <f t="shared" si="34"/>
        <v>3.5355339059327383E-2</v>
      </c>
      <c r="P140">
        <f t="shared" si="35"/>
        <v>5.3033008588991071E-2</v>
      </c>
      <c r="R140">
        <f t="shared" si="36"/>
        <v>5.1538395130214843E-5</v>
      </c>
      <c r="S140">
        <f t="shared" si="37"/>
        <v>1.0307679026042969E-4</v>
      </c>
      <c r="T140">
        <f t="shared" si="38"/>
        <v>1.5461518539064452E-4</v>
      </c>
      <c r="V140">
        <f t="shared" si="39"/>
        <v>3.2382528703778184</v>
      </c>
      <c r="W140">
        <f t="shared" si="40"/>
        <v>6.4765057407556368</v>
      </c>
      <c r="X140">
        <f t="shared" si="40"/>
        <v>9.7147586111334547</v>
      </c>
      <c r="AA140">
        <f t="shared" si="41"/>
        <v>1.9808973576334876E-2</v>
      </c>
      <c r="AC140">
        <f t="shared" si="42"/>
        <v>-23.051980186507322</v>
      </c>
    </row>
    <row r="141" spans="7:29" x14ac:dyDescent="0.3">
      <c r="G141">
        <v>136</v>
      </c>
      <c r="H141">
        <f t="shared" si="30"/>
        <v>2.3736477827122884</v>
      </c>
      <c r="J141">
        <f t="shared" si="29"/>
        <v>1.7366459261474929E-2</v>
      </c>
      <c r="K141">
        <f t="shared" si="31"/>
        <v>1.7366459261474929E-2</v>
      </c>
      <c r="L141">
        <f t="shared" si="32"/>
        <v>1.7366459261474929E-2</v>
      </c>
      <c r="N141">
        <f t="shared" si="33"/>
        <v>1.7366459261474929E-2</v>
      </c>
      <c r="O141">
        <f t="shared" si="34"/>
        <v>3.4732918522949859E-2</v>
      </c>
      <c r="P141">
        <f t="shared" si="35"/>
        <v>5.2099377784424791E-2</v>
      </c>
      <c r="R141">
        <f t="shared" si="36"/>
        <v>5.0631076564066851E-5</v>
      </c>
      <c r="S141">
        <f t="shared" si="37"/>
        <v>1.012621531281337E-4</v>
      </c>
      <c r="T141">
        <f t="shared" si="38"/>
        <v>1.5189322969220057E-4</v>
      </c>
      <c r="V141">
        <f t="shared" si="39"/>
        <v>3.1812443635402952</v>
      </c>
      <c r="W141">
        <f t="shared" si="40"/>
        <v>6.3624887270805903</v>
      </c>
      <c r="X141">
        <f t="shared" si="40"/>
        <v>9.5437330906208864</v>
      </c>
      <c r="AA141">
        <f t="shared" si="41"/>
        <v>9.1612505958324451E-3</v>
      </c>
      <c r="AC141">
        <f t="shared" si="42"/>
        <v>-26.401052283810177</v>
      </c>
    </row>
    <row r="142" spans="7:29" x14ac:dyDescent="0.3">
      <c r="G142">
        <v>137</v>
      </c>
      <c r="H142">
        <f t="shared" si="30"/>
        <v>2.3911010752322315</v>
      </c>
      <c r="J142">
        <f t="shared" si="29"/>
        <v>1.7049959001562465E-2</v>
      </c>
      <c r="K142">
        <f t="shared" si="31"/>
        <v>1.7049959001562465E-2</v>
      </c>
      <c r="L142">
        <f t="shared" si="32"/>
        <v>1.7049959001562465E-2</v>
      </c>
      <c r="N142">
        <f t="shared" si="33"/>
        <v>1.7049959001562465E-2</v>
      </c>
      <c r="O142">
        <f t="shared" si="34"/>
        <v>3.4099918003124931E-2</v>
      </c>
      <c r="P142">
        <f t="shared" si="35"/>
        <v>5.11498770046874E-2</v>
      </c>
      <c r="R142">
        <f t="shared" si="36"/>
        <v>4.970833528152322E-5</v>
      </c>
      <c r="S142">
        <f t="shared" si="37"/>
        <v>9.941667056304644E-5</v>
      </c>
      <c r="T142">
        <f t="shared" si="38"/>
        <v>1.4912500584456968E-4</v>
      </c>
      <c r="V142">
        <f t="shared" si="39"/>
        <v>3.1232668188522332</v>
      </c>
      <c r="W142">
        <f t="shared" si="40"/>
        <v>6.2465336377044665</v>
      </c>
      <c r="X142">
        <f t="shared" si="40"/>
        <v>9.3698004565567015</v>
      </c>
      <c r="AA142">
        <f t="shared" si="41"/>
        <v>3.8502589399689778E-2</v>
      </c>
      <c r="AC142">
        <f t="shared" si="42"/>
        <v>-20.16570053399176</v>
      </c>
    </row>
    <row r="143" spans="7:29" x14ac:dyDescent="0.3">
      <c r="G143">
        <v>138</v>
      </c>
      <c r="H143">
        <f t="shared" si="30"/>
        <v>2.4085543677521746</v>
      </c>
      <c r="J143">
        <f t="shared" si="29"/>
        <v>1.672826515897146E-2</v>
      </c>
      <c r="K143">
        <f t="shared" si="31"/>
        <v>1.672826515897146E-2</v>
      </c>
      <c r="L143">
        <f t="shared" si="32"/>
        <v>1.672826515897146E-2</v>
      </c>
      <c r="N143">
        <f t="shared" si="33"/>
        <v>1.672826515897146E-2</v>
      </c>
      <c r="O143">
        <f t="shared" si="34"/>
        <v>3.345653031794292E-2</v>
      </c>
      <c r="P143">
        <f t="shared" si="35"/>
        <v>5.018479547691438E-2</v>
      </c>
      <c r="R143">
        <f t="shared" si="36"/>
        <v>4.8770452358517373E-5</v>
      </c>
      <c r="S143">
        <f t="shared" si="37"/>
        <v>9.7540904717034746E-5</v>
      </c>
      <c r="T143">
        <f t="shared" si="38"/>
        <v>1.4631135707555214E-4</v>
      </c>
      <c r="V143">
        <f t="shared" si="39"/>
        <v>3.0643378968353838</v>
      </c>
      <c r="W143">
        <f t="shared" si="40"/>
        <v>6.1286757936707676</v>
      </c>
      <c r="X143">
        <f t="shared" si="40"/>
        <v>9.1930136905061524</v>
      </c>
      <c r="AA143">
        <f t="shared" si="41"/>
        <v>6.7861883132215556E-2</v>
      </c>
      <c r="AC143">
        <f t="shared" si="42"/>
        <v>-17.704340844040306</v>
      </c>
    </row>
    <row r="144" spans="7:29" x14ac:dyDescent="0.3">
      <c r="G144">
        <v>139</v>
      </c>
      <c r="H144">
        <f t="shared" si="30"/>
        <v>2.4260076602721181</v>
      </c>
      <c r="J144">
        <f t="shared" si="29"/>
        <v>1.6401475724762683E-2</v>
      </c>
      <c r="K144">
        <f t="shared" si="31"/>
        <v>1.6401475724762683E-2</v>
      </c>
      <c r="L144">
        <f t="shared" si="32"/>
        <v>1.6401475724762683E-2</v>
      </c>
      <c r="N144">
        <f t="shared" si="33"/>
        <v>1.6401475724762683E-2</v>
      </c>
      <c r="O144">
        <f t="shared" si="34"/>
        <v>3.2802951449525365E-2</v>
      </c>
      <c r="P144">
        <f t="shared" si="35"/>
        <v>4.9204427174288051E-2</v>
      </c>
      <c r="R144">
        <f t="shared" si="36"/>
        <v>4.7817713483273127E-5</v>
      </c>
      <c r="S144">
        <f t="shared" si="37"/>
        <v>9.5635426966546254E-5</v>
      </c>
      <c r="T144">
        <f t="shared" si="38"/>
        <v>1.434531404498194E-4</v>
      </c>
      <c r="V144">
        <f t="shared" si="39"/>
        <v>3.0044755478102489</v>
      </c>
      <c r="W144">
        <f t="shared" si="40"/>
        <v>6.0089510956204979</v>
      </c>
      <c r="X144">
        <f t="shared" si="40"/>
        <v>9.0134266434307495</v>
      </c>
      <c r="AA144">
        <f t="shared" si="41"/>
        <v>9.685790667795266E-2</v>
      </c>
      <c r="AC144">
        <f t="shared" si="42"/>
        <v>-16.15924912618247</v>
      </c>
    </row>
    <row r="145" spans="7:29" x14ac:dyDescent="0.3">
      <c r="G145">
        <v>140</v>
      </c>
      <c r="H145">
        <f t="shared" si="30"/>
        <v>2.4434609527920612</v>
      </c>
      <c r="J145">
        <f t="shared" si="29"/>
        <v>1.6069690242163488E-2</v>
      </c>
      <c r="K145">
        <f t="shared" si="31"/>
        <v>1.6069690242163488E-2</v>
      </c>
      <c r="L145">
        <f t="shared" si="32"/>
        <v>1.6069690242163488E-2</v>
      </c>
      <c r="N145">
        <f t="shared" si="33"/>
        <v>1.6069690242163488E-2</v>
      </c>
      <c r="O145">
        <f t="shared" si="34"/>
        <v>3.2139380484326976E-2</v>
      </c>
      <c r="P145">
        <f t="shared" si="35"/>
        <v>4.8209070726490465E-2</v>
      </c>
      <c r="R145">
        <f t="shared" si="36"/>
        <v>4.6850408869281308E-5</v>
      </c>
      <c r="S145">
        <f t="shared" si="37"/>
        <v>9.3700817738562615E-5</v>
      </c>
      <c r="T145">
        <f t="shared" si="38"/>
        <v>1.4055122660784392E-4</v>
      </c>
      <c r="V145">
        <f t="shared" si="39"/>
        <v>2.943698006428245</v>
      </c>
      <c r="W145">
        <f t="shared" si="40"/>
        <v>5.8873960128564899</v>
      </c>
      <c r="X145">
        <f t="shared" si="40"/>
        <v>8.831094019284734</v>
      </c>
      <c r="AA145">
        <f t="shared" si="41"/>
        <v>0.12508490288806798</v>
      </c>
      <c r="AC145">
        <f t="shared" si="42"/>
        <v>-15.048550956078639</v>
      </c>
    </row>
    <row r="146" spans="7:29" x14ac:dyDescent="0.3">
      <c r="G146">
        <v>141</v>
      </c>
      <c r="H146">
        <f t="shared" si="30"/>
        <v>2.4609142453120048</v>
      </c>
      <c r="J146">
        <f t="shared" si="29"/>
        <v>1.5733009776245935E-2</v>
      </c>
      <c r="K146">
        <f t="shared" si="31"/>
        <v>1.5733009776245935E-2</v>
      </c>
      <c r="L146">
        <f t="shared" si="32"/>
        <v>1.5733009776245935E-2</v>
      </c>
      <c r="N146">
        <f t="shared" si="33"/>
        <v>1.5733009776245935E-2</v>
      </c>
      <c r="O146">
        <f t="shared" si="34"/>
        <v>3.146601955249187E-2</v>
      </c>
      <c r="P146">
        <f t="shared" si="35"/>
        <v>4.7199029328737804E-2</v>
      </c>
      <c r="R146">
        <f t="shared" si="36"/>
        <v>4.5868833166897767E-5</v>
      </c>
      <c r="S146">
        <f t="shared" si="37"/>
        <v>9.1737666333795533E-5</v>
      </c>
      <c r="T146">
        <f t="shared" si="38"/>
        <v>1.376064995006933E-4</v>
      </c>
      <c r="V146">
        <f t="shared" si="39"/>
        <v>2.8820237861172373</v>
      </c>
      <c r="W146">
        <f t="shared" si="40"/>
        <v>5.7640475722344746</v>
      </c>
      <c r="X146">
        <f t="shared" si="40"/>
        <v>8.6460713583517119</v>
      </c>
      <c r="AA146">
        <f t="shared" si="41"/>
        <v>0.1521168600720553</v>
      </c>
      <c r="AC146">
        <f t="shared" si="42"/>
        <v>-14.198826390076512</v>
      </c>
    </row>
    <row r="147" spans="7:29" x14ac:dyDescent="0.3">
      <c r="G147">
        <v>142</v>
      </c>
      <c r="H147">
        <f t="shared" si="30"/>
        <v>2.4783675378319479</v>
      </c>
      <c r="J147">
        <f t="shared" si="29"/>
        <v>1.539153688314146E-2</v>
      </c>
      <c r="K147">
        <f t="shared" si="31"/>
        <v>1.539153688314146E-2</v>
      </c>
      <c r="L147">
        <f t="shared" si="32"/>
        <v>1.539153688314146E-2</v>
      </c>
      <c r="N147">
        <f t="shared" si="33"/>
        <v>1.539153688314146E-2</v>
      </c>
      <c r="O147">
        <f t="shared" si="34"/>
        <v>3.078307376628292E-2</v>
      </c>
      <c r="P147">
        <f t="shared" si="35"/>
        <v>4.617461064942438E-2</v>
      </c>
      <c r="R147">
        <f t="shared" si="36"/>
        <v>4.487328537359026E-5</v>
      </c>
      <c r="S147">
        <f t="shared" si="37"/>
        <v>8.9746570747180519E-5</v>
      </c>
      <c r="T147">
        <f t="shared" si="38"/>
        <v>1.3461985612077079E-4</v>
      </c>
      <c r="V147">
        <f t="shared" si="39"/>
        <v>2.8194716734421896</v>
      </c>
      <c r="W147">
        <f t="shared" si="40"/>
        <v>5.6389433468843793</v>
      </c>
      <c r="X147">
        <f t="shared" si="40"/>
        <v>8.4584150203265693</v>
      </c>
      <c r="AA147">
        <f t="shared" si="41"/>
        <v>0.17751251943423468</v>
      </c>
      <c r="AC147">
        <f t="shared" si="42"/>
        <v>-13.528310033482969</v>
      </c>
    </row>
    <row r="148" spans="7:29" x14ac:dyDescent="0.3">
      <c r="G148">
        <v>143</v>
      </c>
      <c r="H148">
        <f t="shared" si="30"/>
        <v>2.4958208303518914</v>
      </c>
      <c r="J148">
        <f t="shared" si="29"/>
        <v>1.5045375578801205E-2</v>
      </c>
      <c r="K148">
        <f t="shared" si="31"/>
        <v>1.5045375578801205E-2</v>
      </c>
      <c r="L148">
        <f t="shared" si="32"/>
        <v>1.5045375578801205E-2</v>
      </c>
      <c r="N148">
        <f t="shared" si="33"/>
        <v>1.5045375578801205E-2</v>
      </c>
      <c r="O148">
        <f t="shared" si="34"/>
        <v>3.0090751157602409E-2</v>
      </c>
      <c r="P148">
        <f t="shared" si="35"/>
        <v>4.5136126736403617E-2</v>
      </c>
      <c r="R148">
        <f t="shared" si="36"/>
        <v>4.3864068742860653E-5</v>
      </c>
      <c r="S148">
        <f t="shared" si="37"/>
        <v>8.7728137485721305E-5</v>
      </c>
      <c r="T148">
        <f t="shared" si="38"/>
        <v>1.3159220622858196E-4</v>
      </c>
      <c r="V148">
        <f t="shared" si="39"/>
        <v>2.7560607223825739</v>
      </c>
      <c r="W148">
        <f t="shared" si="40"/>
        <v>5.5121214447651479</v>
      </c>
      <c r="X148">
        <f t="shared" si="40"/>
        <v>8.2681821671477227</v>
      </c>
      <c r="AA148">
        <f t="shared" si="41"/>
        <v>0.20082108047262193</v>
      </c>
      <c r="AC148">
        <f t="shared" si="42"/>
        <v>-12.992506919565486</v>
      </c>
    </row>
    <row r="149" spans="7:29" x14ac:dyDescent="0.3">
      <c r="G149">
        <v>144</v>
      </c>
      <c r="H149">
        <f t="shared" si="30"/>
        <v>2.5132741228718345</v>
      </c>
      <c r="J149">
        <f t="shared" si="29"/>
        <v>1.4694631307311832E-2</v>
      </c>
      <c r="K149">
        <f t="shared" si="31"/>
        <v>1.4694631307311832E-2</v>
      </c>
      <c r="L149">
        <f t="shared" si="32"/>
        <v>1.4694631307311832E-2</v>
      </c>
      <c r="N149">
        <f t="shared" si="33"/>
        <v>1.4694631307311832E-2</v>
      </c>
      <c r="O149">
        <f t="shared" si="34"/>
        <v>2.9389262614623664E-2</v>
      </c>
      <c r="P149">
        <f t="shared" si="35"/>
        <v>4.4083893921935499E-2</v>
      </c>
      <c r="R149">
        <f t="shared" si="36"/>
        <v>4.2841490691871228E-5</v>
      </c>
      <c r="S149">
        <f t="shared" si="37"/>
        <v>8.5682981383742457E-5</v>
      </c>
      <c r="T149">
        <f t="shared" si="38"/>
        <v>1.2852447207561371E-4</v>
      </c>
      <c r="V149">
        <f t="shared" si="39"/>
        <v>2.691810248528363</v>
      </c>
      <c r="W149">
        <f t="shared" si="40"/>
        <v>5.3836204970567261</v>
      </c>
      <c r="X149">
        <f t="shared" si="40"/>
        <v>8.0754307455850913</v>
      </c>
      <c r="AA149">
        <f t="shared" si="41"/>
        <v>0.22158855351560508</v>
      </c>
      <c r="AC149">
        <f t="shared" si="42"/>
        <v>-12.565126688158104</v>
      </c>
    </row>
    <row r="150" spans="7:29" x14ac:dyDescent="0.3">
      <c r="G150">
        <v>145</v>
      </c>
      <c r="H150">
        <f t="shared" si="30"/>
        <v>2.530727415391778</v>
      </c>
      <c r="J150">
        <f t="shared" si="29"/>
        <v>1.4339410908776148E-2</v>
      </c>
      <c r="K150">
        <f t="shared" si="31"/>
        <v>1.4339410908776148E-2</v>
      </c>
      <c r="L150">
        <f t="shared" si="32"/>
        <v>1.4339410908776148E-2</v>
      </c>
      <c r="N150">
        <f t="shared" si="33"/>
        <v>1.4339410908776148E-2</v>
      </c>
      <c r="O150">
        <f t="shared" si="34"/>
        <v>2.8678821817552297E-2</v>
      </c>
      <c r="P150">
        <f t="shared" si="35"/>
        <v>4.3018232726328445E-2</v>
      </c>
      <c r="R150">
        <f t="shared" si="36"/>
        <v>4.1805862707802179E-5</v>
      </c>
      <c r="S150">
        <f t="shared" si="37"/>
        <v>8.3611725415604359E-5</v>
      </c>
      <c r="T150">
        <f t="shared" si="38"/>
        <v>1.2541758812340654E-4</v>
      </c>
      <c r="V150">
        <f t="shared" si="39"/>
        <v>2.6267398231962966</v>
      </c>
      <c r="W150">
        <f t="shared" si="40"/>
        <v>5.2534796463925932</v>
      </c>
      <c r="X150">
        <f t="shared" si="40"/>
        <v>7.8802194695888899</v>
      </c>
      <c r="AA150">
        <f t="shared" si="41"/>
        <v>0.2393646891192163</v>
      </c>
      <c r="AC150">
        <f t="shared" si="42"/>
        <v>-12.229999072949422</v>
      </c>
    </row>
    <row r="151" spans="7:29" x14ac:dyDescent="0.3">
      <c r="G151">
        <v>146</v>
      </c>
      <c r="H151">
        <f t="shared" si="30"/>
        <v>2.5481807079117211</v>
      </c>
      <c r="J151">
        <f t="shared" si="29"/>
        <v>1.3979822586768673E-2</v>
      </c>
      <c r="K151">
        <f t="shared" si="31"/>
        <v>1.3979822586768673E-2</v>
      </c>
      <c r="L151">
        <f t="shared" si="32"/>
        <v>1.3979822586768673E-2</v>
      </c>
      <c r="N151">
        <f t="shared" si="33"/>
        <v>1.3979822586768673E-2</v>
      </c>
      <c r="O151">
        <f t="shared" si="34"/>
        <v>2.7959645173537346E-2</v>
      </c>
      <c r="P151">
        <f t="shared" si="35"/>
        <v>4.1939467760306021E-2</v>
      </c>
      <c r="R151">
        <f t="shared" si="36"/>
        <v>4.075750025296989E-5</v>
      </c>
      <c r="S151">
        <f t="shared" si="37"/>
        <v>8.1515000505939781E-5</v>
      </c>
      <c r="T151">
        <f t="shared" si="38"/>
        <v>1.2227250075890969E-4</v>
      </c>
      <c r="V151">
        <f t="shared" si="39"/>
        <v>2.5608692674682869</v>
      </c>
      <c r="W151">
        <f t="shared" si="40"/>
        <v>5.1217385349365738</v>
      </c>
      <c r="X151">
        <f t="shared" si="40"/>
        <v>7.6826078024048616</v>
      </c>
      <c r="AA151">
        <f t="shared" si="41"/>
        <v>0.25371039446604399</v>
      </c>
      <c r="AC151">
        <f t="shared" si="42"/>
        <v>-11.977217307803752</v>
      </c>
    </row>
    <row r="152" spans="7:29" x14ac:dyDescent="0.3">
      <c r="G152">
        <v>147</v>
      </c>
      <c r="H152">
        <f t="shared" si="30"/>
        <v>2.5656340004316642</v>
      </c>
      <c r="J152">
        <f t="shared" si="29"/>
        <v>1.3615975875375684E-2</v>
      </c>
      <c r="K152">
        <f t="shared" si="31"/>
        <v>1.3615975875375684E-2</v>
      </c>
      <c r="L152">
        <f t="shared" si="32"/>
        <v>1.3615975875375684E-2</v>
      </c>
      <c r="N152">
        <f t="shared" si="33"/>
        <v>1.3615975875375684E-2</v>
      </c>
      <c r="O152">
        <f t="shared" si="34"/>
        <v>2.7231951750751368E-2</v>
      </c>
      <c r="P152">
        <f t="shared" si="35"/>
        <v>4.0847927626127052E-2</v>
      </c>
      <c r="R152">
        <f t="shared" si="36"/>
        <v>3.9696722668733775E-5</v>
      </c>
      <c r="S152">
        <f t="shared" si="37"/>
        <v>7.9393445337467549E-5</v>
      </c>
      <c r="T152">
        <f t="shared" si="38"/>
        <v>1.1909016800620132E-4</v>
      </c>
      <c r="V152">
        <f t="shared" si="39"/>
        <v>2.4942186461537088</v>
      </c>
      <c r="W152">
        <f t="shared" si="40"/>
        <v>4.9884372923074176</v>
      </c>
      <c r="X152">
        <f t="shared" si="40"/>
        <v>7.482655938461126</v>
      </c>
      <c r="AA152">
        <f t="shared" si="41"/>
        <v>0.26420552773173522</v>
      </c>
      <c r="AC152">
        <f t="shared" si="42"/>
        <v>-11.801180916063183</v>
      </c>
    </row>
    <row r="153" spans="7:29" x14ac:dyDescent="0.3">
      <c r="G153">
        <v>148</v>
      </c>
      <c r="H153">
        <f t="shared" si="30"/>
        <v>2.5830872929516078</v>
      </c>
      <c r="J153">
        <f t="shared" si="29"/>
        <v>1.3247981605830123E-2</v>
      </c>
      <c r="K153">
        <f t="shared" si="31"/>
        <v>1.3247981605830123E-2</v>
      </c>
      <c r="L153">
        <f t="shared" si="32"/>
        <v>1.3247981605830123E-2</v>
      </c>
      <c r="N153">
        <f t="shared" si="33"/>
        <v>1.3247981605830123E-2</v>
      </c>
      <c r="O153">
        <f t="shared" si="34"/>
        <v>2.6495963211660246E-2</v>
      </c>
      <c r="P153">
        <f t="shared" si="35"/>
        <v>3.974394481749037E-2</v>
      </c>
      <c r="R153">
        <f t="shared" si="36"/>
        <v>3.8623853078221934E-5</v>
      </c>
      <c r="S153">
        <f t="shared" si="37"/>
        <v>7.7247706156443867E-5</v>
      </c>
      <c r="T153">
        <f t="shared" si="38"/>
        <v>1.1587155923466581E-4</v>
      </c>
      <c r="V153">
        <f t="shared" si="39"/>
        <v>2.4268082616774711</v>
      </c>
      <c r="W153">
        <f t="shared" si="40"/>
        <v>4.8536165233549422</v>
      </c>
      <c r="X153">
        <f t="shared" si="40"/>
        <v>7.2804247850324133</v>
      </c>
      <c r="AA153">
        <f t="shared" si="41"/>
        <v>0.2704569431955216</v>
      </c>
      <c r="AC153">
        <f t="shared" si="42"/>
        <v>-11.699618561588798</v>
      </c>
    </row>
    <row r="154" spans="7:29" x14ac:dyDescent="0.3">
      <c r="G154">
        <v>149</v>
      </c>
      <c r="H154">
        <f t="shared" si="30"/>
        <v>2.6005405854715509</v>
      </c>
      <c r="J154">
        <f t="shared" si="29"/>
        <v>1.2875951872751361E-2</v>
      </c>
      <c r="K154">
        <f t="shared" si="31"/>
        <v>1.2875951872751361E-2</v>
      </c>
      <c r="L154">
        <f t="shared" si="32"/>
        <v>1.2875951872751361E-2</v>
      </c>
      <c r="N154">
        <f t="shared" si="33"/>
        <v>1.2875951872751361E-2</v>
      </c>
      <c r="O154">
        <f t="shared" si="34"/>
        <v>2.5751903745502722E-2</v>
      </c>
      <c r="P154">
        <f t="shared" si="35"/>
        <v>3.8627855618254082E-2</v>
      </c>
      <c r="R154">
        <f t="shared" si="36"/>
        <v>3.7539218287904843E-5</v>
      </c>
      <c r="S154">
        <f t="shared" si="37"/>
        <v>7.5078436575809685E-5</v>
      </c>
      <c r="T154">
        <f t="shared" si="38"/>
        <v>1.1261765486371452E-4</v>
      </c>
      <c r="V154">
        <f t="shared" si="39"/>
        <v>2.3586586478957092</v>
      </c>
      <c r="W154">
        <f t="shared" si="40"/>
        <v>4.7173172957914185</v>
      </c>
      <c r="X154">
        <f t="shared" si="40"/>
        <v>7.0759759436871272</v>
      </c>
      <c r="AA154">
        <f t="shared" si="41"/>
        <v>0.27210664327323392</v>
      </c>
      <c r="AC154">
        <f t="shared" si="42"/>
        <v>-11.673208464549017</v>
      </c>
    </row>
    <row r="155" spans="7:29" x14ac:dyDescent="0.3">
      <c r="G155">
        <v>150</v>
      </c>
      <c r="H155">
        <f t="shared" si="30"/>
        <v>2.6179938779914944</v>
      </c>
      <c r="J155">
        <f t="shared" si="29"/>
        <v>1.2499999999999999E-2</v>
      </c>
      <c r="K155">
        <f t="shared" si="31"/>
        <v>1.2499999999999999E-2</v>
      </c>
      <c r="L155">
        <f t="shared" si="32"/>
        <v>1.2499999999999999E-2</v>
      </c>
      <c r="N155">
        <f t="shared" si="33"/>
        <v>1.2499999999999999E-2</v>
      </c>
      <c r="O155">
        <f t="shared" si="34"/>
        <v>2.4999999999999998E-2</v>
      </c>
      <c r="P155">
        <f t="shared" si="35"/>
        <v>3.7499999999999999E-2</v>
      </c>
      <c r="R155">
        <f t="shared" si="36"/>
        <v>3.6443148688046647E-5</v>
      </c>
      <c r="S155">
        <f t="shared" si="37"/>
        <v>7.2886297376093293E-5</v>
      </c>
      <c r="T155">
        <f t="shared" si="38"/>
        <v>1.0932944606413994E-4</v>
      </c>
      <c r="V155">
        <f t="shared" si="39"/>
        <v>2.289790563840957</v>
      </c>
      <c r="W155">
        <f t="shared" si="40"/>
        <v>4.5795811276819141</v>
      </c>
      <c r="X155">
        <f t="shared" si="40"/>
        <v>6.8693716915228711</v>
      </c>
      <c r="AA155">
        <f t="shared" si="41"/>
        <v>0.26883987926101077</v>
      </c>
      <c r="AC155">
        <f t="shared" si="42"/>
        <v>-11.725662996456743</v>
      </c>
    </row>
    <row r="156" spans="7:29" x14ac:dyDescent="0.3">
      <c r="G156">
        <v>151</v>
      </c>
      <c r="H156">
        <f t="shared" si="30"/>
        <v>2.6354471705114375</v>
      </c>
      <c r="J156">
        <f t="shared" ref="J156:J219" si="43">ABS((SIN(H156))*$C$4)</f>
        <v>1.212024050615843E-2</v>
      </c>
      <c r="K156">
        <f t="shared" si="31"/>
        <v>1.212024050615843E-2</v>
      </c>
      <c r="L156">
        <f t="shared" si="32"/>
        <v>1.212024050615843E-2</v>
      </c>
      <c r="N156">
        <f t="shared" si="33"/>
        <v>1.212024050615843E-2</v>
      </c>
      <c r="O156">
        <f t="shared" si="34"/>
        <v>2.4240481012316861E-2</v>
      </c>
      <c r="P156">
        <f t="shared" si="35"/>
        <v>3.6360721518475289E-2</v>
      </c>
      <c r="R156">
        <f t="shared" si="36"/>
        <v>3.5335978152065394E-5</v>
      </c>
      <c r="S156">
        <f t="shared" si="37"/>
        <v>7.0671956304130788E-5</v>
      </c>
      <c r="T156">
        <f t="shared" si="38"/>
        <v>1.0600793445619618E-4</v>
      </c>
      <c r="V156">
        <f t="shared" si="39"/>
        <v>2.2202249873987614</v>
      </c>
      <c r="W156">
        <f t="shared" si="40"/>
        <v>4.4404499747975228</v>
      </c>
      <c r="X156">
        <f t="shared" si="40"/>
        <v>6.6606749621962846</v>
      </c>
      <c r="AA156">
        <f t="shared" si="41"/>
        <v>0.26039303100121736</v>
      </c>
      <c r="AC156">
        <f t="shared" si="42"/>
        <v>-11.86430634466433</v>
      </c>
    </row>
    <row r="157" spans="7:29" x14ac:dyDescent="0.3">
      <c r="G157">
        <v>152</v>
      </c>
      <c r="H157">
        <f t="shared" si="30"/>
        <v>2.6529004630313811</v>
      </c>
      <c r="J157">
        <f t="shared" si="43"/>
        <v>1.1736789069647268E-2</v>
      </c>
      <c r="K157">
        <f t="shared" si="31"/>
        <v>1.1736789069647268E-2</v>
      </c>
      <c r="L157">
        <f t="shared" si="32"/>
        <v>1.1736789069647268E-2</v>
      </c>
      <c r="N157">
        <f t="shared" si="33"/>
        <v>1.1736789069647268E-2</v>
      </c>
      <c r="O157">
        <f t="shared" si="34"/>
        <v>2.3473578139294536E-2</v>
      </c>
      <c r="P157">
        <f t="shared" si="35"/>
        <v>3.5210367208941801E-2</v>
      </c>
      <c r="R157">
        <f t="shared" si="36"/>
        <v>3.4218043934831688E-5</v>
      </c>
      <c r="S157">
        <f t="shared" si="37"/>
        <v>6.8436087869663375E-5</v>
      </c>
      <c r="T157">
        <f t="shared" si="38"/>
        <v>1.0265413180449505E-4</v>
      </c>
      <c r="V157">
        <f t="shared" si="39"/>
        <v>2.1499831089176</v>
      </c>
      <c r="W157">
        <f t="shared" si="40"/>
        <v>4.2999662178352001</v>
      </c>
      <c r="X157">
        <f t="shared" si="40"/>
        <v>6.4499493267528001</v>
      </c>
      <c r="AA157">
        <f t="shared" si="41"/>
        <v>0.24656108749319694</v>
      </c>
      <c r="AC157">
        <f t="shared" si="42"/>
        <v>-12.101354544310155</v>
      </c>
    </row>
    <row r="158" spans="7:29" x14ac:dyDescent="0.3">
      <c r="G158">
        <v>153</v>
      </c>
      <c r="H158">
        <f t="shared" si="30"/>
        <v>2.6703537555513241</v>
      </c>
      <c r="J158">
        <f t="shared" si="43"/>
        <v>1.1349762493488673E-2</v>
      </c>
      <c r="K158">
        <f t="shared" si="31"/>
        <v>1.1349762493488673E-2</v>
      </c>
      <c r="L158">
        <f t="shared" si="32"/>
        <v>1.1349762493488673E-2</v>
      </c>
      <c r="N158">
        <f t="shared" si="33"/>
        <v>1.1349762493488673E-2</v>
      </c>
      <c r="O158">
        <f t="shared" si="34"/>
        <v>2.2699524986977346E-2</v>
      </c>
      <c r="P158">
        <f t="shared" si="35"/>
        <v>3.4049287480466019E-2</v>
      </c>
      <c r="R158">
        <f t="shared" si="36"/>
        <v>3.3089686569937819E-5</v>
      </c>
      <c r="S158">
        <f t="shared" si="37"/>
        <v>6.6179373139875638E-5</v>
      </c>
      <c r="T158">
        <f t="shared" si="38"/>
        <v>9.926905970981347E-5</v>
      </c>
      <c r="V158">
        <f t="shared" si="39"/>
        <v>2.07908632475411</v>
      </c>
      <c r="W158">
        <f t="shared" si="40"/>
        <v>4.1581726495082201</v>
      </c>
      <c r="X158">
        <f t="shared" si="40"/>
        <v>6.2372589742623301</v>
      </c>
      <c r="AA158">
        <f t="shared" si="41"/>
        <v>0.22720454619043959</v>
      </c>
      <c r="AC158">
        <f t="shared" si="42"/>
        <v>-12.45642974299243</v>
      </c>
    </row>
    <row r="159" spans="7:29" x14ac:dyDescent="0.3">
      <c r="G159">
        <v>154</v>
      </c>
      <c r="H159">
        <f t="shared" si="30"/>
        <v>2.6878070480712677</v>
      </c>
      <c r="J159">
        <f t="shared" si="43"/>
        <v>1.0959278669726933E-2</v>
      </c>
      <c r="K159">
        <f t="shared" si="31"/>
        <v>1.0959278669726933E-2</v>
      </c>
      <c r="L159">
        <f t="shared" si="32"/>
        <v>1.0959278669726933E-2</v>
      </c>
      <c r="N159">
        <f t="shared" si="33"/>
        <v>1.0959278669726933E-2</v>
      </c>
      <c r="O159">
        <f t="shared" si="34"/>
        <v>2.1918557339453866E-2</v>
      </c>
      <c r="P159">
        <f t="shared" si="35"/>
        <v>3.2877836009180803E-2</v>
      </c>
      <c r="R159">
        <f t="shared" si="36"/>
        <v>3.1951249765967734E-5</v>
      </c>
      <c r="S159">
        <f t="shared" si="37"/>
        <v>6.3902499531935469E-5</v>
      </c>
      <c r="T159">
        <f t="shared" si="38"/>
        <v>9.5853749297903216E-5</v>
      </c>
      <c r="V159">
        <f t="shared" si="39"/>
        <v>2.0075562307555366</v>
      </c>
      <c r="W159">
        <f t="shared" si="40"/>
        <v>4.0151124615110731</v>
      </c>
      <c r="X159">
        <f t="shared" si="40"/>
        <v>6.0226686922666106</v>
      </c>
      <c r="AA159">
        <f t="shared" si="41"/>
        <v>0.20225554879576996</v>
      </c>
      <c r="AC159">
        <f t="shared" si="42"/>
        <v>-12.961595461940716</v>
      </c>
    </row>
    <row r="160" spans="7:29" x14ac:dyDescent="0.3">
      <c r="G160">
        <v>155</v>
      </c>
      <c r="H160">
        <f t="shared" si="30"/>
        <v>2.7052603405912108</v>
      </c>
      <c r="J160">
        <f t="shared" si="43"/>
        <v>1.0565456543517489E-2</v>
      </c>
      <c r="K160">
        <f t="shared" si="31"/>
        <v>1.0565456543517489E-2</v>
      </c>
      <c r="L160">
        <f t="shared" si="32"/>
        <v>1.0565456543517489E-2</v>
      </c>
      <c r="N160">
        <f t="shared" si="33"/>
        <v>1.0565456543517489E-2</v>
      </c>
      <c r="O160">
        <f t="shared" si="34"/>
        <v>2.1130913087034978E-2</v>
      </c>
      <c r="P160">
        <f t="shared" si="35"/>
        <v>3.1696369630552466E-2</v>
      </c>
      <c r="R160">
        <f t="shared" si="36"/>
        <v>3.080308030180026E-5</v>
      </c>
      <c r="S160">
        <f t="shared" si="37"/>
        <v>6.160616060360052E-5</v>
      </c>
      <c r="T160">
        <f t="shared" si="38"/>
        <v>9.2409240905400774E-5</v>
      </c>
      <c r="V160">
        <f t="shared" si="39"/>
        <v>1.9354146156814434</v>
      </c>
      <c r="W160">
        <f t="shared" si="40"/>
        <v>3.8708292313628867</v>
      </c>
      <c r="X160">
        <f t="shared" si="40"/>
        <v>5.8062438470443292</v>
      </c>
      <c r="AA160">
        <f t="shared" si="41"/>
        <v>0.17172307613168789</v>
      </c>
      <c r="AC160">
        <f t="shared" si="42"/>
        <v>-13.672313317916307</v>
      </c>
    </row>
    <row r="161" spans="7:29" x14ac:dyDescent="0.3">
      <c r="G161">
        <v>156</v>
      </c>
      <c r="H161">
        <f t="shared" si="30"/>
        <v>2.7227136331111539</v>
      </c>
      <c r="J161">
        <f t="shared" si="43"/>
        <v>1.0168416076895011E-2</v>
      </c>
      <c r="K161">
        <f t="shared" si="31"/>
        <v>1.0168416076895011E-2</v>
      </c>
      <c r="L161">
        <f t="shared" si="32"/>
        <v>1.0168416076895011E-2</v>
      </c>
      <c r="N161">
        <f t="shared" si="33"/>
        <v>1.0168416076895011E-2</v>
      </c>
      <c r="O161">
        <f t="shared" si="34"/>
        <v>2.0336832153790022E-2</v>
      </c>
      <c r="P161">
        <f t="shared" si="35"/>
        <v>3.0505248230685032E-2</v>
      </c>
      <c r="R161">
        <f t="shared" si="36"/>
        <v>2.9645527920976708E-5</v>
      </c>
      <c r="S161">
        <f t="shared" si="37"/>
        <v>5.9291055841953415E-5</v>
      </c>
      <c r="T161">
        <f t="shared" si="38"/>
        <v>8.8936583762930129E-5</v>
      </c>
      <c r="V161">
        <f t="shared" si="39"/>
        <v>1.8626834545666304</v>
      </c>
      <c r="W161">
        <f t="shared" si="40"/>
        <v>3.7253669091332609</v>
      </c>
      <c r="X161">
        <f t="shared" si="40"/>
        <v>5.5880503636998915</v>
      </c>
      <c r="AA161">
        <f t="shared" si="41"/>
        <v>0.1356970343496979</v>
      </c>
      <c r="AC161">
        <f t="shared" si="42"/>
        <v>-14.694896350435796</v>
      </c>
    </row>
    <row r="162" spans="7:29" x14ac:dyDescent="0.3">
      <c r="G162">
        <v>157</v>
      </c>
      <c r="H162">
        <f t="shared" si="30"/>
        <v>2.7401669256310974</v>
      </c>
      <c r="J162">
        <f t="shared" si="43"/>
        <v>9.768278212231845E-3</v>
      </c>
      <c r="K162">
        <f t="shared" si="31"/>
        <v>9.768278212231845E-3</v>
      </c>
      <c r="L162">
        <f t="shared" si="32"/>
        <v>9.768278212231845E-3</v>
      </c>
      <c r="N162">
        <f t="shared" si="33"/>
        <v>9.768278212231845E-3</v>
      </c>
      <c r="O162">
        <f t="shared" si="34"/>
        <v>1.953655642446369E-2</v>
      </c>
      <c r="P162">
        <f t="shared" si="35"/>
        <v>2.9304834636695535E-2</v>
      </c>
      <c r="R162">
        <f t="shared" si="36"/>
        <v>2.8478945225165727E-5</v>
      </c>
      <c r="S162">
        <f t="shared" si="37"/>
        <v>5.6957890450331455E-5</v>
      </c>
      <c r="T162">
        <f t="shared" si="38"/>
        <v>8.5436835675497185E-5</v>
      </c>
      <c r="V162">
        <f t="shared" si="39"/>
        <v>1.7893849020273354</v>
      </c>
      <c r="W162">
        <f t="shared" si="40"/>
        <v>3.5787698040546707</v>
      </c>
      <c r="X162">
        <f t="shared" si="40"/>
        <v>5.3681547060820058</v>
      </c>
      <c r="AA162">
        <f t="shared" si="41"/>
        <v>9.4351079439468438E-2</v>
      </c>
      <c r="AC162">
        <f t="shared" si="42"/>
        <v>-16.273131181791797</v>
      </c>
    </row>
    <row r="163" spans="7:29" x14ac:dyDescent="0.3">
      <c r="G163">
        <v>158</v>
      </c>
      <c r="H163">
        <f t="shared" si="30"/>
        <v>2.7576202181510405</v>
      </c>
      <c r="J163">
        <f t="shared" si="43"/>
        <v>9.365164835397807E-3</v>
      </c>
      <c r="K163">
        <f t="shared" si="31"/>
        <v>9.365164835397807E-3</v>
      </c>
      <c r="L163">
        <f t="shared" si="32"/>
        <v>9.365164835397807E-3</v>
      </c>
      <c r="N163">
        <f t="shared" si="33"/>
        <v>9.365164835397807E-3</v>
      </c>
      <c r="O163">
        <f t="shared" si="34"/>
        <v>1.8730329670795614E-2</v>
      </c>
      <c r="P163">
        <f t="shared" si="35"/>
        <v>2.8095494506193419E-2</v>
      </c>
      <c r="R163">
        <f t="shared" si="36"/>
        <v>2.7303687566757455E-5</v>
      </c>
      <c r="S163">
        <f t="shared" si="37"/>
        <v>5.460737513351491E-5</v>
      </c>
      <c r="T163">
        <f t="shared" si="38"/>
        <v>8.1911062700272365E-5</v>
      </c>
      <c r="V163">
        <f t="shared" si="39"/>
        <v>1.7155412855127239</v>
      </c>
      <c r="W163">
        <f t="shared" si="40"/>
        <v>3.4310825710254478</v>
      </c>
      <c r="X163">
        <f t="shared" si="40"/>
        <v>5.1466238565381719</v>
      </c>
      <c r="AA163">
        <f t="shared" si="41"/>
        <v>4.7944046644976396E-2</v>
      </c>
      <c r="AC163">
        <f t="shared" si="42"/>
        <v>-19.213253041122936</v>
      </c>
    </row>
    <row r="164" spans="7:29" x14ac:dyDescent="0.3">
      <c r="G164">
        <v>159</v>
      </c>
      <c r="H164">
        <f t="shared" si="30"/>
        <v>2.7750735106709841</v>
      </c>
      <c r="J164">
        <f t="shared" si="43"/>
        <v>8.9591987386325057E-3</v>
      </c>
      <c r="K164">
        <f t="shared" si="31"/>
        <v>8.9591987386325057E-3</v>
      </c>
      <c r="L164">
        <f t="shared" si="32"/>
        <v>8.9591987386325057E-3</v>
      </c>
      <c r="N164">
        <f t="shared" si="33"/>
        <v>8.9591987386325057E-3</v>
      </c>
      <c r="O164">
        <f t="shared" si="34"/>
        <v>1.7918397477265011E-2</v>
      </c>
      <c r="P164">
        <f t="shared" si="35"/>
        <v>2.6877596215897519E-2</v>
      </c>
      <c r="R164">
        <f t="shared" si="36"/>
        <v>2.6120112940619551E-5</v>
      </c>
      <c r="S164">
        <f t="shared" si="37"/>
        <v>5.2240225881239102E-5</v>
      </c>
      <c r="T164">
        <f t="shared" si="38"/>
        <v>7.836033882185866E-5</v>
      </c>
      <c r="V164">
        <f t="shared" si="39"/>
        <v>1.6411750985037215</v>
      </c>
      <c r="W164">
        <f t="shared" si="40"/>
        <v>3.2823501970074429</v>
      </c>
      <c r="X164">
        <f t="shared" si="40"/>
        <v>4.9235252955111646</v>
      </c>
      <c r="AA164">
        <f t="shared" si="41"/>
        <v>3.1801242302268696E-3</v>
      </c>
      <c r="AC164">
        <f t="shared" si="42"/>
        <v>-30.996159054793203</v>
      </c>
    </row>
    <row r="165" spans="7:29" x14ac:dyDescent="0.3">
      <c r="G165">
        <v>160</v>
      </c>
      <c r="H165">
        <f t="shared" si="30"/>
        <v>2.7925268031909272</v>
      </c>
      <c r="J165">
        <f t="shared" si="43"/>
        <v>8.5505035831417216E-3</v>
      </c>
      <c r="K165">
        <f t="shared" si="31"/>
        <v>8.5505035831417216E-3</v>
      </c>
      <c r="L165">
        <f t="shared" si="32"/>
        <v>8.5505035831417216E-3</v>
      </c>
      <c r="N165">
        <f t="shared" si="33"/>
        <v>8.5505035831417216E-3</v>
      </c>
      <c r="O165">
        <f t="shared" si="34"/>
        <v>1.7101007166283443E-2</v>
      </c>
      <c r="P165">
        <f t="shared" si="35"/>
        <v>2.5651510749425163E-2</v>
      </c>
      <c r="R165">
        <f t="shared" si="36"/>
        <v>2.492858187504875E-5</v>
      </c>
      <c r="S165">
        <f t="shared" si="37"/>
        <v>4.98571637500975E-5</v>
      </c>
      <c r="T165">
        <f t="shared" si="38"/>
        <v>7.4785745625146244E-5</v>
      </c>
      <c r="V165">
        <f t="shared" si="39"/>
        <v>1.5663089936612966</v>
      </c>
      <c r="W165">
        <f t="shared" si="40"/>
        <v>3.1326179873225932</v>
      </c>
      <c r="X165">
        <f t="shared" si="40"/>
        <v>4.6989269809838889</v>
      </c>
      <c r="AA165">
        <f t="shared" si="41"/>
        <v>5.8594047927614204E-2</v>
      </c>
      <c r="AC165">
        <f t="shared" si="42"/>
        <v>-18.342064893624361</v>
      </c>
    </row>
    <row r="166" spans="7:29" x14ac:dyDescent="0.3">
      <c r="G166">
        <v>161</v>
      </c>
      <c r="H166">
        <f t="shared" si="30"/>
        <v>2.8099800957108707</v>
      </c>
      <c r="J166">
        <f t="shared" si="43"/>
        <v>8.1392038614289154E-3</v>
      </c>
      <c r="K166">
        <f t="shared" si="31"/>
        <v>8.1392038614289154E-3</v>
      </c>
      <c r="L166">
        <f t="shared" si="32"/>
        <v>8.1392038614289154E-3</v>
      </c>
      <c r="N166">
        <f t="shared" si="33"/>
        <v>8.1392038614289154E-3</v>
      </c>
      <c r="O166">
        <f t="shared" si="34"/>
        <v>1.6278407722857831E-2</v>
      </c>
      <c r="P166">
        <f t="shared" si="35"/>
        <v>2.4417611584286746E-2</v>
      </c>
      <c r="R166">
        <f t="shared" si="36"/>
        <v>2.3729457321950192E-5</v>
      </c>
      <c r="S166">
        <f t="shared" si="37"/>
        <v>4.7458914643900385E-5</v>
      </c>
      <c r="T166">
        <f t="shared" si="38"/>
        <v>7.1188371965850574E-5</v>
      </c>
      <c r="V166">
        <f t="shared" si="39"/>
        <v>1.4909657759262251</v>
      </c>
      <c r="W166">
        <f t="shared" si="40"/>
        <v>2.9819315518524503</v>
      </c>
      <c r="X166">
        <f t="shared" si="40"/>
        <v>4.472897327778675</v>
      </c>
      <c r="AA166">
        <f t="shared" si="41"/>
        <v>0.11779018503041275</v>
      </c>
      <c r="AC166">
        <f t="shared" si="42"/>
        <v>-15.309508873345939</v>
      </c>
    </row>
    <row r="167" spans="7:29" x14ac:dyDescent="0.3">
      <c r="G167">
        <v>162</v>
      </c>
      <c r="H167">
        <f t="shared" si="30"/>
        <v>2.8274333882308138</v>
      </c>
      <c r="J167">
        <f t="shared" si="43"/>
        <v>7.7254248593736884E-3</v>
      </c>
      <c r="K167">
        <f t="shared" si="31"/>
        <v>7.7254248593736884E-3</v>
      </c>
      <c r="L167">
        <f t="shared" si="32"/>
        <v>7.7254248593736884E-3</v>
      </c>
      <c r="N167">
        <f t="shared" si="33"/>
        <v>7.7254248593736884E-3</v>
      </c>
      <c r="O167">
        <f t="shared" si="34"/>
        <v>1.5450849718747377E-2</v>
      </c>
      <c r="P167">
        <f t="shared" si="35"/>
        <v>2.3176274578121065E-2</v>
      </c>
      <c r="R167">
        <f t="shared" si="36"/>
        <v>2.2523104546278973E-5</v>
      </c>
      <c r="S167">
        <f t="shared" si="37"/>
        <v>4.5046209092557947E-5</v>
      </c>
      <c r="T167">
        <f t="shared" si="38"/>
        <v>6.7569313638836924E-5</v>
      </c>
      <c r="V167">
        <f t="shared" si="39"/>
        <v>1.4151683955724979</v>
      </c>
      <c r="W167">
        <f t="shared" si="40"/>
        <v>2.8303367911449957</v>
      </c>
      <c r="X167">
        <f t="shared" si="40"/>
        <v>4.2455051867174936</v>
      </c>
      <c r="AA167">
        <f t="shared" si="41"/>
        <v>0.18018577762281696</v>
      </c>
      <c r="AC167">
        <f t="shared" si="42"/>
        <v>-13.463394829518027</v>
      </c>
    </row>
    <row r="168" spans="7:29" x14ac:dyDescent="0.3">
      <c r="G168">
        <v>163</v>
      </c>
      <c r="H168">
        <f t="shared" si="30"/>
        <v>2.8448866807507573</v>
      </c>
      <c r="J168">
        <f t="shared" si="43"/>
        <v>7.3092926180684152E-3</v>
      </c>
      <c r="K168">
        <f t="shared" si="31"/>
        <v>7.3092926180684152E-3</v>
      </c>
      <c r="L168">
        <f t="shared" si="32"/>
        <v>7.3092926180684152E-3</v>
      </c>
      <c r="N168">
        <f t="shared" si="33"/>
        <v>7.3092926180684152E-3</v>
      </c>
      <c r="O168">
        <f t="shared" si="34"/>
        <v>1.461858523613683E-2</v>
      </c>
      <c r="P168">
        <f t="shared" si="35"/>
        <v>2.1927877854205247E-2</v>
      </c>
      <c r="R168">
        <f t="shared" si="36"/>
        <v>2.130989101477672E-5</v>
      </c>
      <c r="S168">
        <f t="shared" si="37"/>
        <v>4.2619782029553439E-5</v>
      </c>
      <c r="T168">
        <f t="shared" si="38"/>
        <v>6.3929673044330166E-5</v>
      </c>
      <c r="V168">
        <f t="shared" si="39"/>
        <v>1.3389399412164338</v>
      </c>
      <c r="W168">
        <f t="shared" si="40"/>
        <v>2.6778798824328676</v>
      </c>
      <c r="X168">
        <f t="shared" si="40"/>
        <v>4.0168198236493016</v>
      </c>
      <c r="AA168">
        <f t="shared" si="41"/>
        <v>0.24512940361403385</v>
      </c>
      <c r="AC168">
        <f t="shared" si="42"/>
        <v>-12.126645827220983</v>
      </c>
    </row>
    <row r="169" spans="7:29" x14ac:dyDescent="0.3">
      <c r="G169">
        <v>164</v>
      </c>
      <c r="H169">
        <f t="shared" si="30"/>
        <v>2.8623399732707004</v>
      </c>
      <c r="J169">
        <f t="shared" si="43"/>
        <v>6.8909338954249808E-3</v>
      </c>
      <c r="K169">
        <f t="shared" si="31"/>
        <v>6.8909338954249808E-3</v>
      </c>
      <c r="L169">
        <f t="shared" si="32"/>
        <v>6.8909338954249808E-3</v>
      </c>
      <c r="N169">
        <f t="shared" si="33"/>
        <v>6.8909338954249808E-3</v>
      </c>
      <c r="O169">
        <f t="shared" si="34"/>
        <v>1.3781867790849962E-2</v>
      </c>
      <c r="P169">
        <f t="shared" si="35"/>
        <v>2.0672801686274944E-2</v>
      </c>
      <c r="R169">
        <f t="shared" si="36"/>
        <v>2.0090186284037846E-5</v>
      </c>
      <c r="S169">
        <f t="shared" si="37"/>
        <v>4.0180372568075693E-5</v>
      </c>
      <c r="T169">
        <f t="shared" si="38"/>
        <v>6.0270558852113543E-5</v>
      </c>
      <c r="V169">
        <f t="shared" si="39"/>
        <v>1.2623036327836745</v>
      </c>
      <c r="W169">
        <f t="shared" si="40"/>
        <v>2.524607265567349</v>
      </c>
      <c r="X169">
        <f t="shared" si="40"/>
        <v>3.7869108983510236</v>
      </c>
      <c r="AA169">
        <f t="shared" si="41"/>
        <v>0.31190908486997804</v>
      </c>
      <c r="AC169">
        <f t="shared" si="42"/>
        <v>-11.080319668387251</v>
      </c>
    </row>
    <row r="170" spans="7:29" x14ac:dyDescent="0.3">
      <c r="G170">
        <v>165</v>
      </c>
      <c r="H170">
        <f t="shared" si="30"/>
        <v>2.8797932657906435</v>
      </c>
      <c r="J170">
        <f t="shared" si="43"/>
        <v>6.4704761275630254E-3</v>
      </c>
      <c r="K170">
        <f t="shared" si="31"/>
        <v>6.4704761275630254E-3</v>
      </c>
      <c r="L170">
        <f t="shared" si="32"/>
        <v>6.4704761275630254E-3</v>
      </c>
      <c r="N170">
        <f t="shared" si="33"/>
        <v>6.4704761275630254E-3</v>
      </c>
      <c r="O170">
        <f t="shared" si="34"/>
        <v>1.2940952255126051E-2</v>
      </c>
      <c r="P170">
        <f t="shared" si="35"/>
        <v>1.9411428382689076E-2</v>
      </c>
      <c r="R170">
        <f t="shared" si="36"/>
        <v>1.886436188793885E-5</v>
      </c>
      <c r="S170">
        <f t="shared" si="37"/>
        <v>3.77287237758777E-5</v>
      </c>
      <c r="T170">
        <f t="shared" si="38"/>
        <v>5.6593085663816547E-5</v>
      </c>
      <c r="V170">
        <f t="shared" si="39"/>
        <v>1.1852828144361596</v>
      </c>
      <c r="W170">
        <f t="shared" si="40"/>
        <v>2.3705656288723191</v>
      </c>
      <c r="X170">
        <f t="shared" si="40"/>
        <v>3.555848443308478</v>
      </c>
      <c r="AA170">
        <f t="shared" si="41"/>
        <v>0.37976184489778209</v>
      </c>
      <c r="AC170">
        <f t="shared" si="42"/>
        <v>-10.225486627930847</v>
      </c>
    </row>
    <row r="171" spans="7:29" x14ac:dyDescent="0.3">
      <c r="G171">
        <v>166</v>
      </c>
      <c r="H171">
        <f t="shared" si="30"/>
        <v>2.8972465583105871</v>
      </c>
      <c r="J171">
        <f t="shared" si="43"/>
        <v>6.0480473899916934E-3</v>
      </c>
      <c r="K171">
        <f t="shared" si="31"/>
        <v>6.0480473899916934E-3</v>
      </c>
      <c r="L171">
        <f t="shared" si="32"/>
        <v>6.0480473899916934E-3</v>
      </c>
      <c r="N171">
        <f t="shared" si="33"/>
        <v>6.0480473899916934E-3</v>
      </c>
      <c r="O171">
        <f t="shared" si="34"/>
        <v>1.2096094779983387E-2</v>
      </c>
      <c r="P171">
        <f t="shared" si="35"/>
        <v>1.8144142169975081E-2</v>
      </c>
      <c r="R171">
        <f t="shared" si="36"/>
        <v>1.7632791224465578E-5</v>
      </c>
      <c r="S171">
        <f t="shared" si="37"/>
        <v>3.5265582448931156E-5</v>
      </c>
      <c r="T171">
        <f t="shared" si="38"/>
        <v>5.2898373673396737E-5</v>
      </c>
      <c r="V171">
        <f t="shared" si="39"/>
        <v>1.1079009474612727</v>
      </c>
      <c r="W171">
        <f t="shared" si="40"/>
        <v>2.2158018949225453</v>
      </c>
      <c r="X171">
        <f t="shared" si="40"/>
        <v>3.3237028423838182</v>
      </c>
      <c r="AA171">
        <f t="shared" si="41"/>
        <v>0.44788457331307296</v>
      </c>
      <c r="AC171">
        <f t="shared" si="42"/>
        <v>-9.5089388722305106</v>
      </c>
    </row>
    <row r="172" spans="7:29" x14ac:dyDescent="0.3">
      <c r="G172">
        <v>167</v>
      </c>
      <c r="H172">
        <f t="shared" si="30"/>
        <v>2.9146998508305302</v>
      </c>
      <c r="J172">
        <f t="shared" si="43"/>
        <v>5.6237763585966303E-3</v>
      </c>
      <c r="K172">
        <f t="shared" si="31"/>
        <v>5.6237763585966303E-3</v>
      </c>
      <c r="L172">
        <f t="shared" si="32"/>
        <v>5.6237763585966303E-3</v>
      </c>
      <c r="N172">
        <f t="shared" si="33"/>
        <v>5.6237763585966303E-3</v>
      </c>
      <c r="O172">
        <f t="shared" si="34"/>
        <v>1.1247552717193261E-2</v>
      </c>
      <c r="P172">
        <f t="shared" si="35"/>
        <v>1.6871329075789893E-2</v>
      </c>
      <c r="R172">
        <f t="shared" si="36"/>
        <v>1.6395849441972682E-5</v>
      </c>
      <c r="S172">
        <f t="shared" si="37"/>
        <v>3.2791698883945363E-5</v>
      </c>
      <c r="T172">
        <f t="shared" si="38"/>
        <v>4.9187548325918052E-5</v>
      </c>
      <c r="V172">
        <f t="shared" si="39"/>
        <v>1.0301816031253137</v>
      </c>
      <c r="W172">
        <f t="shared" si="40"/>
        <v>2.0603632062506274</v>
      </c>
      <c r="X172">
        <f t="shared" si="40"/>
        <v>3.0905448093759418</v>
      </c>
      <c r="AA172">
        <f t="shared" si="41"/>
        <v>0.51544601783373734</v>
      </c>
      <c r="AC172">
        <f t="shared" si="42"/>
        <v>-8.8987680257075148</v>
      </c>
    </row>
    <row r="173" spans="7:29" x14ac:dyDescent="0.3">
      <c r="G173">
        <v>168</v>
      </c>
      <c r="H173">
        <f t="shared" si="30"/>
        <v>2.9321531433504737</v>
      </c>
      <c r="J173">
        <f t="shared" si="43"/>
        <v>5.1977922704439829E-3</v>
      </c>
      <c r="K173">
        <f t="shared" si="31"/>
        <v>5.1977922704439829E-3</v>
      </c>
      <c r="L173">
        <f t="shared" si="32"/>
        <v>5.1977922704439829E-3</v>
      </c>
      <c r="N173">
        <f t="shared" si="33"/>
        <v>5.1977922704439829E-3</v>
      </c>
      <c r="O173">
        <f t="shared" si="34"/>
        <v>1.0395584540887966E-2</v>
      </c>
      <c r="P173">
        <f t="shared" si="35"/>
        <v>1.5593376811331949E-2</v>
      </c>
      <c r="R173">
        <f t="shared" si="36"/>
        <v>1.5153913324909571E-5</v>
      </c>
      <c r="S173">
        <f t="shared" si="37"/>
        <v>3.0307826649819143E-5</v>
      </c>
      <c r="T173">
        <f t="shared" si="38"/>
        <v>4.5461739974728713E-5</v>
      </c>
      <c r="V173">
        <f t="shared" si="39"/>
        <v>0.95214845549344773</v>
      </c>
      <c r="W173">
        <f t="shared" si="40"/>
        <v>1.9042969109868955</v>
      </c>
      <c r="X173">
        <f t="shared" si="40"/>
        <v>2.8564453664803429</v>
      </c>
      <c r="AA173">
        <f t="shared" si="41"/>
        <v>0.58159969122393196</v>
      </c>
      <c r="AC173">
        <f t="shared" si="42"/>
        <v>-8.3743582404743844</v>
      </c>
    </row>
    <row r="174" spans="7:29" x14ac:dyDescent="0.3">
      <c r="G174">
        <v>169</v>
      </c>
      <c r="H174">
        <f t="shared" si="30"/>
        <v>2.9496064358704168</v>
      </c>
      <c r="J174">
        <f t="shared" si="43"/>
        <v>4.7702248844136248E-3</v>
      </c>
      <c r="K174">
        <f t="shared" si="31"/>
        <v>4.7702248844136248E-3</v>
      </c>
      <c r="L174">
        <f t="shared" si="32"/>
        <v>4.7702248844136248E-3</v>
      </c>
      <c r="N174">
        <f t="shared" si="33"/>
        <v>4.7702248844136248E-3</v>
      </c>
      <c r="O174">
        <f t="shared" si="34"/>
        <v>9.5404497688272496E-3</v>
      </c>
      <c r="P174">
        <f t="shared" si="35"/>
        <v>1.4310674653240874E-2</v>
      </c>
      <c r="R174">
        <f t="shared" si="36"/>
        <v>1.3907361179048469E-5</v>
      </c>
      <c r="S174">
        <f t="shared" si="37"/>
        <v>2.7814722358096938E-5</v>
      </c>
      <c r="T174">
        <f t="shared" si="38"/>
        <v>4.1722083537145407E-5</v>
      </c>
      <c r="V174">
        <f t="shared" si="39"/>
        <v>0.87382527421837108</v>
      </c>
      <c r="W174">
        <f t="shared" si="40"/>
        <v>1.7476505484367422</v>
      </c>
      <c r="X174">
        <f t="shared" si="40"/>
        <v>2.6214758226551131</v>
      </c>
      <c r="AA174">
        <f t="shared" si="41"/>
        <v>0.64549745154645533</v>
      </c>
      <c r="AC174">
        <f t="shared" si="42"/>
        <v>-7.9216545933667231</v>
      </c>
    </row>
    <row r="175" spans="7:29" x14ac:dyDescent="0.3">
      <c r="G175">
        <v>170</v>
      </c>
      <c r="H175">
        <f t="shared" si="30"/>
        <v>2.9670597283903604</v>
      </c>
      <c r="J175">
        <f t="shared" si="43"/>
        <v>4.3412044416732574E-3</v>
      </c>
      <c r="K175">
        <f t="shared" si="31"/>
        <v>4.3412044416732574E-3</v>
      </c>
      <c r="L175">
        <f t="shared" si="32"/>
        <v>4.3412044416732574E-3</v>
      </c>
      <c r="N175">
        <f t="shared" si="33"/>
        <v>4.3412044416732574E-3</v>
      </c>
      <c r="O175">
        <f t="shared" si="34"/>
        <v>8.6824088833465148E-3</v>
      </c>
      <c r="P175">
        <f t="shared" si="35"/>
        <v>1.3023613325019771E-2</v>
      </c>
      <c r="R175">
        <f t="shared" si="36"/>
        <v>1.2656572716248563E-5</v>
      </c>
      <c r="S175">
        <f t="shared" si="37"/>
        <v>2.5313145432497127E-5</v>
      </c>
      <c r="T175">
        <f t="shared" si="38"/>
        <v>3.7969718148745687E-5</v>
      </c>
      <c r="V175">
        <f t="shared" si="39"/>
        <v>0.79523591729983001</v>
      </c>
      <c r="W175">
        <f t="shared" si="40"/>
        <v>1.59047183459966</v>
      </c>
      <c r="X175">
        <f t="shared" si="40"/>
        <v>2.3857077518994898</v>
      </c>
      <c r="AA175">
        <f t="shared" si="41"/>
        <v>0.70630349026865913</v>
      </c>
      <c r="AC175">
        <f t="shared" si="42"/>
        <v>-7.5306863896229164</v>
      </c>
    </row>
    <row r="176" spans="7:29" x14ac:dyDescent="0.3">
      <c r="G176">
        <v>171</v>
      </c>
      <c r="H176">
        <f t="shared" si="30"/>
        <v>2.9845130209103035</v>
      </c>
      <c r="J176">
        <f t="shared" si="43"/>
        <v>3.9108616260057748E-3</v>
      </c>
      <c r="K176">
        <f t="shared" si="31"/>
        <v>3.9108616260057748E-3</v>
      </c>
      <c r="L176">
        <f t="shared" si="32"/>
        <v>3.9108616260057748E-3</v>
      </c>
      <c r="N176">
        <f t="shared" si="33"/>
        <v>3.9108616260057748E-3</v>
      </c>
      <c r="O176">
        <f t="shared" si="34"/>
        <v>7.8217232520115497E-3</v>
      </c>
      <c r="P176">
        <f t="shared" si="35"/>
        <v>1.1732584878017325E-2</v>
      </c>
      <c r="R176">
        <f t="shared" si="36"/>
        <v>1.1401928938792347E-5</v>
      </c>
      <c r="S176">
        <f t="shared" si="37"/>
        <v>2.2803857877584693E-5</v>
      </c>
      <c r="T176">
        <f t="shared" si="38"/>
        <v>3.4205786816377041E-5</v>
      </c>
      <c r="V176">
        <f t="shared" si="39"/>
        <v>0.71640432381725805</v>
      </c>
      <c r="W176">
        <f t="shared" si="40"/>
        <v>1.4328086476345161</v>
      </c>
      <c r="X176">
        <f t="shared" si="40"/>
        <v>2.1492129714517745</v>
      </c>
      <c r="AA176">
        <f t="shared" si="41"/>
        <v>0.76320844507921115</v>
      </c>
      <c r="AC176">
        <f t="shared" si="42"/>
        <v>-7.1941682403573806</v>
      </c>
    </row>
    <row r="177" spans="7:29" x14ac:dyDescent="0.3">
      <c r="G177">
        <v>172</v>
      </c>
      <c r="H177">
        <f t="shared" si="30"/>
        <v>3.001966313430247</v>
      </c>
      <c r="J177">
        <f t="shared" si="43"/>
        <v>3.4793275240016333E-3</v>
      </c>
      <c r="K177">
        <f t="shared" si="31"/>
        <v>3.4793275240016333E-3</v>
      </c>
      <c r="L177">
        <f t="shared" si="32"/>
        <v>3.4793275240016333E-3</v>
      </c>
      <c r="N177">
        <f t="shared" si="33"/>
        <v>3.4793275240016333E-3</v>
      </c>
      <c r="O177">
        <f t="shared" si="34"/>
        <v>6.9586550480032665E-3</v>
      </c>
      <c r="P177">
        <f t="shared" si="35"/>
        <v>1.04379825720049E-2</v>
      </c>
      <c r="R177">
        <f t="shared" si="36"/>
        <v>1.0143812023328377E-5</v>
      </c>
      <c r="S177">
        <f t="shared" si="37"/>
        <v>2.0287624046656754E-5</v>
      </c>
      <c r="T177">
        <f t="shared" si="38"/>
        <v>3.0431436069985132E-5</v>
      </c>
      <c r="V177">
        <f t="shared" si="39"/>
        <v>0.63735450663768489</v>
      </c>
      <c r="W177">
        <f t="shared" si="40"/>
        <v>1.2747090132753698</v>
      </c>
      <c r="X177">
        <f t="shared" si="40"/>
        <v>1.9120635199130547</v>
      </c>
      <c r="AA177">
        <f t="shared" si="41"/>
        <v>0.81544334341987501</v>
      </c>
      <c r="AC177">
        <f t="shared" si="42"/>
        <v>-6.9066619945857832</v>
      </c>
    </row>
    <row r="178" spans="7:29" x14ac:dyDescent="0.3">
      <c r="G178">
        <v>173</v>
      </c>
      <c r="H178">
        <f t="shared" si="30"/>
        <v>3.0194196059501901</v>
      </c>
      <c r="J178">
        <f t="shared" si="43"/>
        <v>3.0467335851286888E-3</v>
      </c>
      <c r="K178">
        <f t="shared" si="31"/>
        <v>3.0467335851286888E-3</v>
      </c>
      <c r="L178">
        <f t="shared" si="32"/>
        <v>3.0467335851286888E-3</v>
      </c>
      <c r="N178">
        <f t="shared" si="33"/>
        <v>3.0467335851286888E-3</v>
      </c>
      <c r="O178">
        <f t="shared" si="34"/>
        <v>6.0934671702573776E-3</v>
      </c>
      <c r="P178">
        <f t="shared" si="35"/>
        <v>9.1402007553860673E-3</v>
      </c>
      <c r="R178">
        <f t="shared" si="36"/>
        <v>8.8826052044568185E-6</v>
      </c>
      <c r="S178">
        <f t="shared" si="37"/>
        <v>1.7765210408913637E-5</v>
      </c>
      <c r="T178">
        <f t="shared" si="38"/>
        <v>2.6647815613370459E-5</v>
      </c>
      <c r="V178">
        <f t="shared" si="39"/>
        <v>0.55811054510120006</v>
      </c>
      <c r="W178">
        <f t="shared" si="40"/>
        <v>1.1162210902024001</v>
      </c>
      <c r="X178">
        <f t="shared" si="40"/>
        <v>1.6743316353036004</v>
      </c>
      <c r="AA178">
        <f t="shared" si="41"/>
        <v>0.86229307923690024</v>
      </c>
      <c r="AC178">
        <f t="shared" si="42"/>
        <v>-6.6640509086027091</v>
      </c>
    </row>
    <row r="179" spans="7:29" x14ac:dyDescent="0.3">
      <c r="G179">
        <v>174</v>
      </c>
      <c r="H179">
        <f t="shared" si="30"/>
        <v>3.0368728984701332</v>
      </c>
      <c r="J179">
        <f t="shared" si="43"/>
        <v>2.6132115816913434E-3</v>
      </c>
      <c r="K179">
        <f t="shared" si="31"/>
        <v>2.6132115816913434E-3</v>
      </c>
      <c r="L179">
        <f t="shared" si="32"/>
        <v>2.6132115816913434E-3</v>
      </c>
      <c r="N179">
        <f t="shared" si="33"/>
        <v>2.6132115816913434E-3</v>
      </c>
      <c r="O179">
        <f t="shared" si="34"/>
        <v>5.2264231633826867E-3</v>
      </c>
      <c r="P179">
        <f t="shared" si="35"/>
        <v>7.8396347450740301E-3</v>
      </c>
      <c r="R179">
        <f t="shared" si="36"/>
        <v>7.6186926579922546E-6</v>
      </c>
      <c r="S179">
        <f t="shared" si="37"/>
        <v>1.5237385315984509E-5</v>
      </c>
      <c r="T179">
        <f t="shared" si="38"/>
        <v>2.2856077973976765E-5</v>
      </c>
      <c r="V179">
        <f t="shared" si="39"/>
        <v>0.47869657768613921</v>
      </c>
      <c r="W179">
        <f t="shared" si="40"/>
        <v>0.95739315537227843</v>
      </c>
      <c r="X179">
        <f t="shared" si="40"/>
        <v>1.4360897330584179</v>
      </c>
      <c r="AA179">
        <f t="shared" si="41"/>
        <v>0.90310912961283751</v>
      </c>
      <c r="AC179">
        <f t="shared" si="42"/>
        <v>-6.4631975870544425</v>
      </c>
    </row>
    <row r="180" spans="7:29" x14ac:dyDescent="0.3">
      <c r="G180">
        <v>175</v>
      </c>
      <c r="H180">
        <f t="shared" si="30"/>
        <v>3.0543261909900767</v>
      </c>
      <c r="J180">
        <f t="shared" si="43"/>
        <v>2.1788935686914549E-3</v>
      </c>
      <c r="K180">
        <f t="shared" si="31"/>
        <v>2.1788935686914549E-3</v>
      </c>
      <c r="L180">
        <f t="shared" si="32"/>
        <v>2.1788935686914549E-3</v>
      </c>
      <c r="N180">
        <f t="shared" si="33"/>
        <v>2.1788935686914549E-3</v>
      </c>
      <c r="O180">
        <f t="shared" si="34"/>
        <v>4.3577871373829099E-3</v>
      </c>
      <c r="P180">
        <f t="shared" si="35"/>
        <v>6.5366807060743652E-3</v>
      </c>
      <c r="R180">
        <f t="shared" si="36"/>
        <v>6.3524593839401019E-6</v>
      </c>
      <c r="S180">
        <f t="shared" si="37"/>
        <v>1.2704918767880204E-5</v>
      </c>
      <c r="T180">
        <f t="shared" si="38"/>
        <v>1.9057378151820306E-5</v>
      </c>
      <c r="V180">
        <f t="shared" si="39"/>
        <v>0.39913679465627533</v>
      </c>
      <c r="W180">
        <f t="shared" si="40"/>
        <v>0.79827358931255066</v>
      </c>
      <c r="X180">
        <f t="shared" si="40"/>
        <v>1.1974103839688262</v>
      </c>
      <c r="AA180">
        <f t="shared" si="41"/>
        <v>0.93732122982214505</v>
      </c>
      <c r="AC180">
        <f t="shared" si="42"/>
        <v>-6.3017153765367073</v>
      </c>
    </row>
    <row r="181" spans="7:29" x14ac:dyDescent="0.3">
      <c r="G181">
        <v>176</v>
      </c>
      <c r="H181">
        <f t="shared" si="30"/>
        <v>3.0717794835100198</v>
      </c>
      <c r="J181">
        <f t="shared" si="43"/>
        <v>1.7439118436031382E-3</v>
      </c>
      <c r="K181">
        <f t="shared" si="31"/>
        <v>1.7439118436031382E-3</v>
      </c>
      <c r="L181">
        <f t="shared" si="32"/>
        <v>1.7439118436031382E-3</v>
      </c>
      <c r="N181">
        <f t="shared" si="33"/>
        <v>1.7439118436031382E-3</v>
      </c>
      <c r="O181">
        <f t="shared" si="34"/>
        <v>3.4878236872062764E-3</v>
      </c>
      <c r="P181">
        <f t="shared" si="35"/>
        <v>5.231735530809415E-3</v>
      </c>
      <c r="R181">
        <f t="shared" si="36"/>
        <v>5.0842910892219776E-6</v>
      </c>
      <c r="S181">
        <f t="shared" si="37"/>
        <v>1.0168582178443955E-5</v>
      </c>
      <c r="T181">
        <f t="shared" si="38"/>
        <v>1.5252873267665934E-5</v>
      </c>
      <c r="V181">
        <f t="shared" si="39"/>
        <v>0.31945543069223625</v>
      </c>
      <c r="W181">
        <f t="shared" si="40"/>
        <v>0.63891086138447251</v>
      </c>
      <c r="X181">
        <f t="shared" si="40"/>
        <v>0.95836629207670876</v>
      </c>
      <c r="AA181">
        <f t="shared" si="41"/>
        <v>0.96444774479187911</v>
      </c>
      <c r="AC181">
        <f t="shared" si="42"/>
        <v>-6.1778128942926989</v>
      </c>
    </row>
    <row r="182" spans="7:29" x14ac:dyDescent="0.3">
      <c r="G182">
        <v>177</v>
      </c>
      <c r="H182">
        <f t="shared" si="30"/>
        <v>3.0892327760299634</v>
      </c>
      <c r="J182">
        <f t="shared" si="43"/>
        <v>1.3083989060735952E-3</v>
      </c>
      <c r="K182">
        <f t="shared" si="31"/>
        <v>1.3083989060735952E-3</v>
      </c>
      <c r="L182">
        <f t="shared" si="32"/>
        <v>1.3083989060735952E-3</v>
      </c>
      <c r="N182">
        <f t="shared" si="33"/>
        <v>1.3083989060735952E-3</v>
      </c>
      <c r="O182">
        <f t="shared" si="34"/>
        <v>2.6167978121471903E-3</v>
      </c>
      <c r="P182">
        <f t="shared" si="35"/>
        <v>3.9251967182207855E-3</v>
      </c>
      <c r="R182">
        <f t="shared" si="36"/>
        <v>3.8145740701854088E-6</v>
      </c>
      <c r="S182">
        <f t="shared" si="37"/>
        <v>7.6291481403708175E-6</v>
      </c>
      <c r="T182">
        <f t="shared" si="38"/>
        <v>1.1443722210556226E-5</v>
      </c>
      <c r="V182">
        <f t="shared" si="39"/>
        <v>0.23967675750937192</v>
      </c>
      <c r="W182">
        <f t="shared" si="40"/>
        <v>0.47935351501874385</v>
      </c>
      <c r="X182">
        <f t="shared" si="40"/>
        <v>0.7190302725281158</v>
      </c>
      <c r="AA182">
        <f t="shared" si="41"/>
        <v>0.98410450153057993</v>
      </c>
      <c r="AC182">
        <f t="shared" si="42"/>
        <v>-6.0901877294913973</v>
      </c>
    </row>
    <row r="183" spans="7:29" x14ac:dyDescent="0.3">
      <c r="G183">
        <v>178</v>
      </c>
      <c r="H183">
        <f t="shared" si="30"/>
        <v>3.1066860685499065</v>
      </c>
      <c r="J183">
        <f t="shared" si="43"/>
        <v>8.7248741756252863E-4</v>
      </c>
      <c r="K183">
        <f t="shared" si="31"/>
        <v>8.7248741756252863E-4</v>
      </c>
      <c r="L183">
        <f t="shared" si="32"/>
        <v>8.7248741756252863E-4</v>
      </c>
      <c r="N183">
        <f t="shared" si="33"/>
        <v>8.7248741756252863E-4</v>
      </c>
      <c r="O183">
        <f t="shared" si="34"/>
        <v>1.7449748351250573E-3</v>
      </c>
      <c r="P183">
        <f t="shared" si="35"/>
        <v>2.6174622526875858E-3</v>
      </c>
      <c r="R183">
        <f t="shared" si="36"/>
        <v>2.5436950949344858E-6</v>
      </c>
      <c r="S183">
        <f t="shared" si="37"/>
        <v>5.0873901898689716E-6</v>
      </c>
      <c r="T183">
        <f t="shared" si="38"/>
        <v>7.6310852848034574E-6</v>
      </c>
      <c r="V183">
        <f t="shared" si="39"/>
        <v>0.15982507646437144</v>
      </c>
      <c r="W183">
        <f t="shared" si="40"/>
        <v>0.31965015292874288</v>
      </c>
      <c r="X183">
        <f t="shared" si="40"/>
        <v>0.47947522939311432</v>
      </c>
      <c r="AA183">
        <f t="shared" si="41"/>
        <v>0.99601188017114195</v>
      </c>
      <c r="AC183">
        <f t="shared" si="42"/>
        <v>-6.0379547272153236</v>
      </c>
    </row>
    <row r="184" spans="7:29" x14ac:dyDescent="0.3">
      <c r="G184">
        <v>179</v>
      </c>
      <c r="H184">
        <f t="shared" si="30"/>
        <v>3.12413936106985</v>
      </c>
      <c r="J184">
        <f t="shared" si="43"/>
        <v>4.3631016093208599E-4</v>
      </c>
      <c r="K184">
        <f t="shared" si="31"/>
        <v>4.3631016093208599E-4</v>
      </c>
      <c r="L184">
        <f t="shared" si="32"/>
        <v>4.3631016093208599E-4</v>
      </c>
      <c r="N184">
        <f t="shared" si="33"/>
        <v>4.3631016093208599E-4</v>
      </c>
      <c r="O184">
        <f t="shared" si="34"/>
        <v>8.7262032186417198E-4</v>
      </c>
      <c r="P184">
        <f t="shared" si="35"/>
        <v>1.3089304827962581E-3</v>
      </c>
      <c r="R184">
        <f t="shared" si="36"/>
        <v>1.2720412855162856E-6</v>
      </c>
      <c r="S184">
        <f t="shared" si="37"/>
        <v>2.5440825710325713E-6</v>
      </c>
      <c r="T184">
        <f t="shared" si="38"/>
        <v>3.8161238565488578E-6</v>
      </c>
      <c r="V184">
        <f t="shared" si="39"/>
        <v>7.9924711152817587E-2</v>
      </c>
      <c r="W184">
        <f t="shared" si="40"/>
        <v>0.15984942230563517</v>
      </c>
      <c r="X184">
        <f t="shared" si="40"/>
        <v>0.23977413345845283</v>
      </c>
      <c r="AA184">
        <f t="shared" si="41"/>
        <v>1</v>
      </c>
      <c r="AC184">
        <f t="shared" si="42"/>
        <v>-6.0205999132796242</v>
      </c>
    </row>
    <row r="185" spans="7:29" x14ac:dyDescent="0.3">
      <c r="G185">
        <v>180</v>
      </c>
      <c r="H185">
        <f t="shared" si="30"/>
        <v>3.1415926535897931</v>
      </c>
      <c r="J185">
        <f t="shared" si="43"/>
        <v>3.06287113727155E-18</v>
      </c>
      <c r="K185">
        <f t="shared" si="31"/>
        <v>3.06287113727155E-18</v>
      </c>
      <c r="L185">
        <f t="shared" si="32"/>
        <v>3.06287113727155E-18</v>
      </c>
      <c r="N185">
        <f t="shared" si="33"/>
        <v>3.06287113727155E-18</v>
      </c>
      <c r="O185">
        <f t="shared" si="34"/>
        <v>6.1257422745431001E-18</v>
      </c>
      <c r="P185">
        <f t="shared" si="35"/>
        <v>9.1886134118146501E-18</v>
      </c>
      <c r="R185">
        <f t="shared" si="36"/>
        <v>8.9296534614330909E-21</v>
      </c>
      <c r="S185">
        <f t="shared" si="37"/>
        <v>1.7859306922866182E-20</v>
      </c>
      <c r="T185">
        <f t="shared" si="38"/>
        <v>2.6788960384299273E-20</v>
      </c>
      <c r="V185">
        <f t="shared" si="39"/>
        <v>5.6106667427081728E-16</v>
      </c>
      <c r="W185">
        <f t="shared" si="40"/>
        <v>1.1221333485416346E-15</v>
      </c>
      <c r="X185">
        <f t="shared" si="40"/>
        <v>1.683200022812452E-15</v>
      </c>
      <c r="AA185">
        <f t="shared" si="41"/>
        <v>0.99601188017114173</v>
      </c>
      <c r="AC185">
        <f t="shared" si="42"/>
        <v>-6.0379547272153244</v>
      </c>
    </row>
    <row r="186" spans="7:29" x14ac:dyDescent="0.3">
      <c r="G186">
        <v>181</v>
      </c>
      <c r="H186">
        <f t="shared" si="30"/>
        <v>3.1590459461097367</v>
      </c>
      <c r="J186">
        <f t="shared" si="43"/>
        <v>4.3631016093209092E-4</v>
      </c>
      <c r="K186">
        <f t="shared" si="31"/>
        <v>4.3631016093209092E-4</v>
      </c>
      <c r="L186">
        <f t="shared" si="32"/>
        <v>4.3631016093209092E-4</v>
      </c>
      <c r="N186">
        <f t="shared" si="33"/>
        <v>4.3631016093209092E-4</v>
      </c>
      <c r="O186">
        <f t="shared" si="34"/>
        <v>8.7262032186418185E-4</v>
      </c>
      <c r="P186">
        <f t="shared" si="35"/>
        <v>1.3089304827962728E-3</v>
      </c>
      <c r="R186">
        <f t="shared" si="36"/>
        <v>1.2720412855163E-6</v>
      </c>
      <c r="S186">
        <f t="shared" si="37"/>
        <v>2.5440825710326001E-6</v>
      </c>
      <c r="T186">
        <f t="shared" si="38"/>
        <v>3.8161238565489001E-6</v>
      </c>
      <c r="V186">
        <f t="shared" si="39"/>
        <v>7.9924711152818489E-2</v>
      </c>
      <c r="W186">
        <f t="shared" si="40"/>
        <v>0.15984942230563698</v>
      </c>
      <c r="X186">
        <f t="shared" si="40"/>
        <v>0.2397741334584555</v>
      </c>
      <c r="AA186">
        <f t="shared" si="41"/>
        <v>0.98410450153058016</v>
      </c>
      <c r="AC186">
        <f t="shared" si="42"/>
        <v>-6.0901877294913964</v>
      </c>
    </row>
    <row r="187" spans="7:29" x14ac:dyDescent="0.3">
      <c r="G187">
        <v>182</v>
      </c>
      <c r="H187">
        <f t="shared" si="30"/>
        <v>3.1764992386296798</v>
      </c>
      <c r="J187">
        <f t="shared" si="43"/>
        <v>8.7248741756252256E-4</v>
      </c>
      <c r="K187">
        <f t="shared" si="31"/>
        <v>8.7248741756252256E-4</v>
      </c>
      <c r="L187">
        <f t="shared" si="32"/>
        <v>8.7248741756252256E-4</v>
      </c>
      <c r="N187">
        <f t="shared" si="33"/>
        <v>8.7248741756252256E-4</v>
      </c>
      <c r="O187">
        <f t="shared" si="34"/>
        <v>1.7449748351250451E-3</v>
      </c>
      <c r="P187">
        <f t="shared" si="35"/>
        <v>2.6174622526875676E-3</v>
      </c>
      <c r="R187">
        <f t="shared" si="36"/>
        <v>2.543695094934468E-6</v>
      </c>
      <c r="S187">
        <f t="shared" si="37"/>
        <v>5.087390189868936E-6</v>
      </c>
      <c r="T187">
        <f t="shared" si="38"/>
        <v>7.6310852848034032E-6</v>
      </c>
      <c r="V187">
        <f t="shared" si="39"/>
        <v>0.15982507646437033</v>
      </c>
      <c r="W187">
        <f t="shared" si="40"/>
        <v>0.31965015292874066</v>
      </c>
      <c r="X187">
        <f t="shared" si="40"/>
        <v>0.47947522939311094</v>
      </c>
      <c r="AA187">
        <f t="shared" si="41"/>
        <v>0.96444774479187945</v>
      </c>
      <c r="AC187">
        <f t="shared" si="42"/>
        <v>-6.1778128942926971</v>
      </c>
    </row>
    <row r="188" spans="7:29" x14ac:dyDescent="0.3">
      <c r="G188">
        <v>183</v>
      </c>
      <c r="H188">
        <f t="shared" si="30"/>
        <v>3.1939525311496229</v>
      </c>
      <c r="J188">
        <f t="shared" si="43"/>
        <v>1.3083989060735891E-3</v>
      </c>
      <c r="K188">
        <f t="shared" si="31"/>
        <v>1.3083989060735891E-3</v>
      </c>
      <c r="L188">
        <f t="shared" si="32"/>
        <v>1.3083989060735891E-3</v>
      </c>
      <c r="N188">
        <f t="shared" si="33"/>
        <v>1.3083989060735891E-3</v>
      </c>
      <c r="O188">
        <f t="shared" si="34"/>
        <v>2.6167978121471782E-3</v>
      </c>
      <c r="P188">
        <f t="shared" si="35"/>
        <v>3.9251967182207673E-3</v>
      </c>
      <c r="R188">
        <f t="shared" si="36"/>
        <v>3.814574070185391E-6</v>
      </c>
      <c r="S188">
        <f t="shared" si="37"/>
        <v>7.629148140370782E-6</v>
      </c>
      <c r="T188">
        <f t="shared" si="38"/>
        <v>1.1443722210556172E-5</v>
      </c>
      <c r="V188">
        <f t="shared" si="39"/>
        <v>0.23967675750937081</v>
      </c>
      <c r="W188">
        <f t="shared" si="40"/>
        <v>0.47935351501874163</v>
      </c>
      <c r="X188">
        <f t="shared" si="40"/>
        <v>0.71903027252811236</v>
      </c>
      <c r="AA188">
        <f t="shared" si="41"/>
        <v>0.93732122982214561</v>
      </c>
      <c r="AC188">
        <f t="shared" si="42"/>
        <v>-6.3017153765367055</v>
      </c>
    </row>
    <row r="189" spans="7:29" x14ac:dyDescent="0.3">
      <c r="G189">
        <v>184</v>
      </c>
      <c r="H189">
        <f t="shared" si="30"/>
        <v>3.2114058236695664</v>
      </c>
      <c r="J189">
        <f t="shared" si="43"/>
        <v>1.7439118436031319E-3</v>
      </c>
      <c r="K189">
        <f t="shared" si="31"/>
        <v>1.7439118436031319E-3</v>
      </c>
      <c r="L189">
        <f t="shared" si="32"/>
        <v>1.7439118436031319E-3</v>
      </c>
      <c r="N189">
        <f t="shared" si="33"/>
        <v>1.7439118436031319E-3</v>
      </c>
      <c r="O189">
        <f t="shared" si="34"/>
        <v>3.4878236872062638E-3</v>
      </c>
      <c r="P189">
        <f t="shared" si="35"/>
        <v>5.2317355308093959E-3</v>
      </c>
      <c r="R189">
        <f t="shared" si="36"/>
        <v>5.084291089221959E-6</v>
      </c>
      <c r="S189">
        <f t="shared" si="37"/>
        <v>1.0168582178443918E-5</v>
      </c>
      <c r="T189">
        <f t="shared" si="38"/>
        <v>1.5252873267665878E-5</v>
      </c>
      <c r="V189">
        <f t="shared" si="39"/>
        <v>0.31945543069223509</v>
      </c>
      <c r="W189">
        <f t="shared" si="40"/>
        <v>0.63891086138447017</v>
      </c>
      <c r="X189">
        <f t="shared" si="40"/>
        <v>0.95836629207670532</v>
      </c>
      <c r="AA189">
        <f t="shared" si="41"/>
        <v>0.90310912961283818</v>
      </c>
      <c r="AC189">
        <f t="shared" si="42"/>
        <v>-6.4631975870544389</v>
      </c>
    </row>
    <row r="190" spans="7:29" x14ac:dyDescent="0.3">
      <c r="G190">
        <v>185</v>
      </c>
      <c r="H190">
        <f t="shared" si="30"/>
        <v>3.2288591161895095</v>
      </c>
      <c r="J190">
        <f t="shared" si="43"/>
        <v>2.1788935686914489E-3</v>
      </c>
      <c r="K190">
        <f t="shared" si="31"/>
        <v>2.1788935686914489E-3</v>
      </c>
      <c r="L190">
        <f t="shared" si="32"/>
        <v>2.1788935686914489E-3</v>
      </c>
      <c r="N190">
        <f t="shared" si="33"/>
        <v>2.1788935686914489E-3</v>
      </c>
      <c r="O190">
        <f t="shared" si="34"/>
        <v>4.3577871373828977E-3</v>
      </c>
      <c r="P190">
        <f t="shared" si="35"/>
        <v>6.5366807060743461E-3</v>
      </c>
      <c r="R190">
        <f t="shared" si="36"/>
        <v>6.3524593839400841E-6</v>
      </c>
      <c r="S190">
        <f t="shared" si="37"/>
        <v>1.2704918767880168E-5</v>
      </c>
      <c r="T190">
        <f t="shared" si="38"/>
        <v>1.9057378151820252E-5</v>
      </c>
      <c r="V190">
        <f t="shared" si="39"/>
        <v>0.39913679465627422</v>
      </c>
      <c r="W190">
        <f t="shared" si="40"/>
        <v>0.79827358931254844</v>
      </c>
      <c r="X190">
        <f t="shared" si="40"/>
        <v>1.1974103839688226</v>
      </c>
      <c r="AA190">
        <f t="shared" si="41"/>
        <v>0.86229307923690079</v>
      </c>
      <c r="AC190">
        <f t="shared" si="42"/>
        <v>-6.6640509086027055</v>
      </c>
    </row>
    <row r="191" spans="7:29" x14ac:dyDescent="0.3">
      <c r="G191">
        <v>186</v>
      </c>
      <c r="H191">
        <f t="shared" si="30"/>
        <v>3.246312408709453</v>
      </c>
      <c r="J191">
        <f t="shared" si="43"/>
        <v>2.6132115816913377E-3</v>
      </c>
      <c r="K191">
        <f t="shared" si="31"/>
        <v>2.6132115816913377E-3</v>
      </c>
      <c r="L191">
        <f t="shared" si="32"/>
        <v>2.6132115816913377E-3</v>
      </c>
      <c r="N191">
        <f t="shared" si="33"/>
        <v>2.6132115816913377E-3</v>
      </c>
      <c r="O191">
        <f t="shared" si="34"/>
        <v>5.2264231633826755E-3</v>
      </c>
      <c r="P191">
        <f t="shared" si="35"/>
        <v>7.8396347450740127E-3</v>
      </c>
      <c r="R191">
        <f t="shared" si="36"/>
        <v>7.6186926579922385E-6</v>
      </c>
      <c r="S191">
        <f t="shared" si="37"/>
        <v>1.5237385315984477E-5</v>
      </c>
      <c r="T191">
        <f t="shared" si="38"/>
        <v>2.2856077973976715E-5</v>
      </c>
      <c r="V191">
        <f t="shared" si="39"/>
        <v>0.47869657768613821</v>
      </c>
      <c r="W191">
        <f t="shared" si="40"/>
        <v>0.95739315537227643</v>
      </c>
      <c r="X191">
        <f t="shared" si="40"/>
        <v>1.4360897330584146</v>
      </c>
      <c r="AA191">
        <f t="shared" si="41"/>
        <v>0.81544334341987568</v>
      </c>
      <c r="AC191">
        <f t="shared" si="42"/>
        <v>-6.9066619945857797</v>
      </c>
    </row>
    <row r="192" spans="7:29" x14ac:dyDescent="0.3">
      <c r="G192">
        <v>187</v>
      </c>
      <c r="H192">
        <f t="shared" si="30"/>
        <v>3.2637657012293961</v>
      </c>
      <c r="J192">
        <f t="shared" si="43"/>
        <v>3.0467335851286827E-3</v>
      </c>
      <c r="K192">
        <f t="shared" si="31"/>
        <v>3.0467335851286827E-3</v>
      </c>
      <c r="L192">
        <f t="shared" si="32"/>
        <v>3.0467335851286827E-3</v>
      </c>
      <c r="N192">
        <f t="shared" si="33"/>
        <v>3.0467335851286827E-3</v>
      </c>
      <c r="O192">
        <f t="shared" si="34"/>
        <v>6.0934671702573655E-3</v>
      </c>
      <c r="P192">
        <f t="shared" si="35"/>
        <v>9.1402007553860482E-3</v>
      </c>
      <c r="R192">
        <f t="shared" si="36"/>
        <v>8.8826052044568016E-6</v>
      </c>
      <c r="S192">
        <f t="shared" si="37"/>
        <v>1.7765210408913603E-5</v>
      </c>
      <c r="T192">
        <f t="shared" si="38"/>
        <v>2.6647815613370401E-5</v>
      </c>
      <c r="V192">
        <f t="shared" si="39"/>
        <v>0.55811054510119906</v>
      </c>
      <c r="W192">
        <f t="shared" si="40"/>
        <v>1.1162210902023981</v>
      </c>
      <c r="X192">
        <f t="shared" si="40"/>
        <v>1.6743316353035969</v>
      </c>
      <c r="AA192">
        <f t="shared" si="41"/>
        <v>0.7632084450792106</v>
      </c>
      <c r="AC192">
        <f t="shared" si="42"/>
        <v>-7.1941682403573832</v>
      </c>
    </row>
    <row r="193" spans="7:29" x14ac:dyDescent="0.3">
      <c r="G193">
        <v>188</v>
      </c>
      <c r="H193">
        <f t="shared" si="30"/>
        <v>3.2812189937493397</v>
      </c>
      <c r="J193">
        <f t="shared" si="43"/>
        <v>3.479327524001638E-3</v>
      </c>
      <c r="K193">
        <f t="shared" si="31"/>
        <v>3.479327524001638E-3</v>
      </c>
      <c r="L193">
        <f t="shared" si="32"/>
        <v>3.479327524001638E-3</v>
      </c>
      <c r="N193">
        <f t="shared" si="33"/>
        <v>3.479327524001638E-3</v>
      </c>
      <c r="O193">
        <f t="shared" si="34"/>
        <v>6.9586550480032761E-3</v>
      </c>
      <c r="P193">
        <f t="shared" si="35"/>
        <v>1.0437982572004914E-2</v>
      </c>
      <c r="R193">
        <f t="shared" si="36"/>
        <v>1.0143812023328391E-5</v>
      </c>
      <c r="S193">
        <f t="shared" si="37"/>
        <v>2.0287624046656781E-5</v>
      </c>
      <c r="T193">
        <f t="shared" si="38"/>
        <v>3.0431436069985172E-5</v>
      </c>
      <c r="V193">
        <f t="shared" si="39"/>
        <v>0.63735450663768578</v>
      </c>
      <c r="W193">
        <f t="shared" si="40"/>
        <v>1.2747090132753716</v>
      </c>
      <c r="X193">
        <f t="shared" si="40"/>
        <v>1.9120635199130573</v>
      </c>
      <c r="AA193">
        <f t="shared" si="41"/>
        <v>0.70630349026866002</v>
      </c>
      <c r="AC193">
        <f t="shared" si="42"/>
        <v>-7.5306863896229101</v>
      </c>
    </row>
    <row r="194" spans="7:29" x14ac:dyDescent="0.3">
      <c r="G194">
        <v>189</v>
      </c>
      <c r="H194">
        <f t="shared" si="30"/>
        <v>3.2986722862692828</v>
      </c>
      <c r="J194">
        <f t="shared" si="43"/>
        <v>3.9108616260057688E-3</v>
      </c>
      <c r="K194">
        <f t="shared" si="31"/>
        <v>3.9108616260057688E-3</v>
      </c>
      <c r="L194">
        <f t="shared" si="32"/>
        <v>3.9108616260057688E-3</v>
      </c>
      <c r="N194">
        <f t="shared" si="33"/>
        <v>3.9108616260057688E-3</v>
      </c>
      <c r="O194">
        <f t="shared" si="34"/>
        <v>7.8217232520115375E-3</v>
      </c>
      <c r="P194">
        <f t="shared" si="35"/>
        <v>1.1732584878017305E-2</v>
      </c>
      <c r="R194">
        <f t="shared" si="36"/>
        <v>1.1401928938792328E-5</v>
      </c>
      <c r="S194">
        <f t="shared" si="37"/>
        <v>2.2803857877584656E-5</v>
      </c>
      <c r="T194">
        <f t="shared" si="38"/>
        <v>3.420578681637698E-5</v>
      </c>
      <c r="V194">
        <f t="shared" si="39"/>
        <v>0.71640432381725694</v>
      </c>
      <c r="W194">
        <f t="shared" si="40"/>
        <v>1.4328086476345139</v>
      </c>
      <c r="X194">
        <f t="shared" si="40"/>
        <v>2.1492129714517705</v>
      </c>
      <c r="AA194">
        <f t="shared" si="41"/>
        <v>0.64549745154645455</v>
      </c>
      <c r="AC194">
        <f t="shared" si="42"/>
        <v>-7.9216545933667266</v>
      </c>
    </row>
    <row r="195" spans="7:29" x14ac:dyDescent="0.3">
      <c r="G195">
        <v>190</v>
      </c>
      <c r="H195">
        <f t="shared" si="30"/>
        <v>3.3161255787892263</v>
      </c>
      <c r="J195">
        <f t="shared" si="43"/>
        <v>4.3412044416732617E-3</v>
      </c>
      <c r="K195">
        <f t="shared" si="31"/>
        <v>4.3412044416732617E-3</v>
      </c>
      <c r="L195">
        <f t="shared" si="32"/>
        <v>4.3412044416732617E-3</v>
      </c>
      <c r="N195">
        <f t="shared" si="33"/>
        <v>4.3412044416732617E-3</v>
      </c>
      <c r="O195">
        <f t="shared" si="34"/>
        <v>8.6824088833465235E-3</v>
      </c>
      <c r="P195">
        <f t="shared" si="35"/>
        <v>1.3023613325019785E-2</v>
      </c>
      <c r="R195">
        <f t="shared" si="36"/>
        <v>1.2656572716248577E-5</v>
      </c>
      <c r="S195">
        <f t="shared" si="37"/>
        <v>2.5313145432497154E-5</v>
      </c>
      <c r="T195">
        <f t="shared" si="38"/>
        <v>3.7969718148745727E-5</v>
      </c>
      <c r="V195">
        <f t="shared" si="39"/>
        <v>0.7952359172998309</v>
      </c>
      <c r="W195">
        <f t="shared" si="40"/>
        <v>1.5904718345996618</v>
      </c>
      <c r="X195">
        <f t="shared" si="40"/>
        <v>2.3857077518994925</v>
      </c>
      <c r="AA195">
        <f t="shared" si="41"/>
        <v>0.58159969122393285</v>
      </c>
      <c r="AC195">
        <f t="shared" si="42"/>
        <v>-8.3743582404743773</v>
      </c>
    </row>
    <row r="196" spans="7:29" x14ac:dyDescent="0.3">
      <c r="G196">
        <v>191</v>
      </c>
      <c r="H196">
        <f t="shared" si="30"/>
        <v>3.3335788713091694</v>
      </c>
      <c r="J196">
        <f t="shared" si="43"/>
        <v>4.7702248844136187E-3</v>
      </c>
      <c r="K196">
        <f t="shared" si="31"/>
        <v>4.7702248844136187E-3</v>
      </c>
      <c r="L196">
        <f t="shared" si="32"/>
        <v>4.7702248844136187E-3</v>
      </c>
      <c r="N196">
        <f t="shared" si="33"/>
        <v>4.7702248844136187E-3</v>
      </c>
      <c r="O196">
        <f t="shared" si="34"/>
        <v>9.5404497688272374E-3</v>
      </c>
      <c r="P196">
        <f t="shared" si="35"/>
        <v>1.4310674653240856E-2</v>
      </c>
      <c r="R196">
        <f t="shared" si="36"/>
        <v>1.3907361179048452E-5</v>
      </c>
      <c r="S196">
        <f t="shared" si="37"/>
        <v>2.7814722358096904E-5</v>
      </c>
      <c r="T196">
        <f t="shared" si="38"/>
        <v>4.1722083537145352E-5</v>
      </c>
      <c r="V196">
        <f t="shared" si="39"/>
        <v>0.87382527421836997</v>
      </c>
      <c r="W196">
        <f t="shared" si="40"/>
        <v>1.7476505484367399</v>
      </c>
      <c r="X196">
        <f t="shared" si="40"/>
        <v>2.62147582265511</v>
      </c>
      <c r="AA196">
        <f t="shared" si="41"/>
        <v>0.51544601783373634</v>
      </c>
      <c r="AC196">
        <f t="shared" si="42"/>
        <v>-8.8987680257075237</v>
      </c>
    </row>
    <row r="197" spans="7:29" x14ac:dyDescent="0.3">
      <c r="G197">
        <v>192</v>
      </c>
      <c r="H197">
        <f t="shared" si="30"/>
        <v>3.351032163829113</v>
      </c>
      <c r="J197">
        <f t="shared" si="43"/>
        <v>5.1977922704439881E-3</v>
      </c>
      <c r="K197">
        <f t="shared" si="31"/>
        <v>5.1977922704439881E-3</v>
      </c>
      <c r="L197">
        <f t="shared" si="32"/>
        <v>5.1977922704439881E-3</v>
      </c>
      <c r="N197">
        <f t="shared" si="33"/>
        <v>5.1977922704439881E-3</v>
      </c>
      <c r="O197">
        <f t="shared" si="34"/>
        <v>1.0395584540887976E-2</v>
      </c>
      <c r="P197">
        <f t="shared" si="35"/>
        <v>1.5593376811331964E-2</v>
      </c>
      <c r="R197">
        <f t="shared" si="36"/>
        <v>1.5153913324909587E-5</v>
      </c>
      <c r="S197">
        <f t="shared" si="37"/>
        <v>3.0307826649819173E-5</v>
      </c>
      <c r="T197">
        <f t="shared" si="38"/>
        <v>4.546173997472876E-5</v>
      </c>
      <c r="V197">
        <f t="shared" si="39"/>
        <v>0.95214845549344873</v>
      </c>
      <c r="W197">
        <f t="shared" si="40"/>
        <v>1.9042969109868975</v>
      </c>
      <c r="X197">
        <f t="shared" si="40"/>
        <v>2.856445366480346</v>
      </c>
      <c r="AA197">
        <f t="shared" si="41"/>
        <v>0.44788457331307402</v>
      </c>
      <c r="AC197">
        <f t="shared" si="42"/>
        <v>-9.5089388722305017</v>
      </c>
    </row>
    <row r="198" spans="7:29" x14ac:dyDescent="0.3">
      <c r="G198">
        <v>193</v>
      </c>
      <c r="H198">
        <f t="shared" ref="H198:H261" si="44">RADIANS(G198)</f>
        <v>3.3684854563490561</v>
      </c>
      <c r="J198">
        <f t="shared" si="43"/>
        <v>5.6237763585966251E-3</v>
      </c>
      <c r="K198">
        <f t="shared" ref="K198:K261" si="45">ABS((SIN(H198))*$C$5)</f>
        <v>5.6237763585966251E-3</v>
      </c>
      <c r="L198">
        <f t="shared" ref="L198:L261" si="46">ABS((SIN(H198))*$C$6)</f>
        <v>5.6237763585966251E-3</v>
      </c>
      <c r="N198">
        <f t="shared" ref="N198:N261" si="47">J198</f>
        <v>5.6237763585966251E-3</v>
      </c>
      <c r="O198">
        <f t="shared" ref="O198:O261" si="48">J198+K198</f>
        <v>1.124755271719325E-2</v>
      </c>
      <c r="P198">
        <f t="shared" ref="P198:P261" si="49">J198+K198+L198</f>
        <v>1.6871329075789875E-2</v>
      </c>
      <c r="R198">
        <f t="shared" ref="R198:R261" si="50">N198/$C$2+$C$10</f>
        <v>1.6395849441972668E-5</v>
      </c>
      <c r="S198">
        <f t="shared" ref="S198:S261" si="51">O198/$C$2+2*$C$10</f>
        <v>3.2791698883945336E-5</v>
      </c>
      <c r="T198">
        <f t="shared" ref="T198:T261" si="52">P198/$C$2+3*$C$10</f>
        <v>4.9187548325918004E-5</v>
      </c>
      <c r="V198">
        <f t="shared" ref="V198:V261" si="53">2*PI()*$C$8*R198</f>
        <v>1.0301816031253128</v>
      </c>
      <c r="W198">
        <f t="shared" ref="W198:X261" si="54">2*PI()*$C$8*S198</f>
        <v>2.0603632062506256</v>
      </c>
      <c r="X198">
        <f t="shared" si="54"/>
        <v>3.0905448093759387</v>
      </c>
      <c r="AA198">
        <f t="shared" ref="AA198:AA261" si="55">SQRT(   (2*COS(V199/2))^2      +  (2*COS((W199-X199)/2))^2     + 8*COS(V199/2)*COS((W199-X199)/2)*COS((W199+X199-V199)/2)                            )/4</f>
        <v>0.37976184489778292</v>
      </c>
      <c r="AC198">
        <f t="shared" ref="AC198:AC261" si="56">10*LOG(AA198/4)</f>
        <v>-10.225486627930838</v>
      </c>
    </row>
    <row r="199" spans="7:29" x14ac:dyDescent="0.3">
      <c r="G199">
        <v>194</v>
      </c>
      <c r="H199">
        <f t="shared" si="44"/>
        <v>3.3859387488689991</v>
      </c>
      <c r="J199">
        <f t="shared" si="43"/>
        <v>6.0480473899916882E-3</v>
      </c>
      <c r="K199">
        <f t="shared" si="45"/>
        <v>6.0480473899916882E-3</v>
      </c>
      <c r="L199">
        <f t="shared" si="46"/>
        <v>6.0480473899916882E-3</v>
      </c>
      <c r="N199">
        <f t="shared" si="47"/>
        <v>6.0480473899916882E-3</v>
      </c>
      <c r="O199">
        <f t="shared" si="48"/>
        <v>1.2096094779983376E-2</v>
      </c>
      <c r="P199">
        <f t="shared" si="49"/>
        <v>1.8144142169975064E-2</v>
      </c>
      <c r="R199">
        <f t="shared" si="50"/>
        <v>1.7632791224465564E-5</v>
      </c>
      <c r="S199">
        <f t="shared" si="51"/>
        <v>3.5265582448931129E-5</v>
      </c>
      <c r="T199">
        <f t="shared" si="52"/>
        <v>5.289837367339669E-5</v>
      </c>
      <c r="V199">
        <f t="shared" si="53"/>
        <v>1.1079009474612718</v>
      </c>
      <c r="W199">
        <f t="shared" si="54"/>
        <v>2.2158018949225435</v>
      </c>
      <c r="X199">
        <f t="shared" si="54"/>
        <v>3.3237028423838151</v>
      </c>
      <c r="AA199">
        <f t="shared" si="55"/>
        <v>0.31190908486997893</v>
      </c>
      <c r="AC199">
        <f t="shared" si="56"/>
        <v>-11.08031966838724</v>
      </c>
    </row>
    <row r="200" spans="7:29" x14ac:dyDescent="0.3">
      <c r="G200">
        <v>195</v>
      </c>
      <c r="H200">
        <f t="shared" si="44"/>
        <v>3.4033920413889427</v>
      </c>
      <c r="J200">
        <f t="shared" si="43"/>
        <v>6.4704761275630202E-3</v>
      </c>
      <c r="K200">
        <f t="shared" si="45"/>
        <v>6.4704761275630202E-3</v>
      </c>
      <c r="L200">
        <f t="shared" si="46"/>
        <v>6.4704761275630202E-3</v>
      </c>
      <c r="N200">
        <f t="shared" si="47"/>
        <v>6.4704761275630202E-3</v>
      </c>
      <c r="O200">
        <f t="shared" si="48"/>
        <v>1.294095225512604E-2</v>
      </c>
      <c r="P200">
        <f t="shared" si="49"/>
        <v>1.9411428382689062E-2</v>
      </c>
      <c r="R200">
        <f t="shared" si="50"/>
        <v>1.8864361887938833E-5</v>
      </c>
      <c r="S200">
        <f t="shared" si="51"/>
        <v>3.7728723775877666E-5</v>
      </c>
      <c r="T200">
        <f t="shared" si="52"/>
        <v>5.6593085663816506E-5</v>
      </c>
      <c r="V200">
        <f t="shared" si="53"/>
        <v>1.1852828144361585</v>
      </c>
      <c r="W200">
        <f t="shared" si="54"/>
        <v>2.3705656288723169</v>
      </c>
      <c r="X200">
        <f t="shared" si="54"/>
        <v>3.5558484433084758</v>
      </c>
      <c r="AA200">
        <f t="shared" si="55"/>
        <v>0.24512940361403476</v>
      </c>
      <c r="AC200">
        <f t="shared" si="56"/>
        <v>-12.126645827220967</v>
      </c>
    </row>
    <row r="201" spans="7:29" x14ac:dyDescent="0.3">
      <c r="G201">
        <v>196</v>
      </c>
      <c r="H201">
        <f t="shared" si="44"/>
        <v>3.4208453339088858</v>
      </c>
      <c r="J201">
        <f t="shared" si="43"/>
        <v>6.8909338954249756E-3</v>
      </c>
      <c r="K201">
        <f t="shared" si="45"/>
        <v>6.8909338954249756E-3</v>
      </c>
      <c r="L201">
        <f t="shared" si="46"/>
        <v>6.8909338954249756E-3</v>
      </c>
      <c r="N201">
        <f t="shared" si="47"/>
        <v>6.8909338954249756E-3</v>
      </c>
      <c r="O201">
        <f t="shared" si="48"/>
        <v>1.3781867790849951E-2</v>
      </c>
      <c r="P201">
        <f t="shared" si="49"/>
        <v>2.0672801686274927E-2</v>
      </c>
      <c r="R201">
        <f t="shared" si="50"/>
        <v>2.009018628403783E-5</v>
      </c>
      <c r="S201">
        <f t="shared" si="51"/>
        <v>4.0180372568075659E-5</v>
      </c>
      <c r="T201">
        <f t="shared" si="52"/>
        <v>6.0270558852113489E-5</v>
      </c>
      <c r="V201">
        <f t="shared" si="53"/>
        <v>1.2623036327836734</v>
      </c>
      <c r="W201">
        <f t="shared" si="54"/>
        <v>2.5246072655673468</v>
      </c>
      <c r="X201">
        <f t="shared" si="54"/>
        <v>3.7869108983510205</v>
      </c>
      <c r="AA201">
        <f t="shared" si="55"/>
        <v>0.18018577762281635</v>
      </c>
      <c r="AC201">
        <f t="shared" si="56"/>
        <v>-13.463394829518041</v>
      </c>
    </row>
    <row r="202" spans="7:29" x14ac:dyDescent="0.3">
      <c r="G202">
        <v>197</v>
      </c>
      <c r="H202">
        <f t="shared" si="44"/>
        <v>3.4382986264288293</v>
      </c>
      <c r="J202">
        <f t="shared" si="43"/>
        <v>7.3092926180684196E-3</v>
      </c>
      <c r="K202">
        <f t="shared" si="45"/>
        <v>7.3092926180684196E-3</v>
      </c>
      <c r="L202">
        <f t="shared" si="46"/>
        <v>7.3092926180684196E-3</v>
      </c>
      <c r="N202">
        <f t="shared" si="47"/>
        <v>7.3092926180684196E-3</v>
      </c>
      <c r="O202">
        <f t="shared" si="48"/>
        <v>1.4618585236136839E-2</v>
      </c>
      <c r="P202">
        <f t="shared" si="49"/>
        <v>2.192787785420526E-2</v>
      </c>
      <c r="R202">
        <f t="shared" si="50"/>
        <v>2.1309891014776733E-5</v>
      </c>
      <c r="S202">
        <f t="shared" si="51"/>
        <v>4.2619782029553466E-5</v>
      </c>
      <c r="T202">
        <f t="shared" si="52"/>
        <v>6.3929673044330206E-5</v>
      </c>
      <c r="V202">
        <f t="shared" si="53"/>
        <v>1.3389399412164344</v>
      </c>
      <c r="W202">
        <f t="shared" si="54"/>
        <v>2.6778798824328689</v>
      </c>
      <c r="X202">
        <f t="shared" si="54"/>
        <v>4.0168198236493042</v>
      </c>
      <c r="AA202">
        <f t="shared" si="55"/>
        <v>0.11779018503041346</v>
      </c>
      <c r="AC202">
        <f t="shared" si="56"/>
        <v>-15.309508873345914</v>
      </c>
    </row>
    <row r="203" spans="7:29" x14ac:dyDescent="0.3">
      <c r="G203">
        <v>198</v>
      </c>
      <c r="H203">
        <f t="shared" si="44"/>
        <v>3.4557519189487724</v>
      </c>
      <c r="J203">
        <f t="shared" si="43"/>
        <v>7.7254248593736823E-3</v>
      </c>
      <c r="K203">
        <f t="shared" si="45"/>
        <v>7.7254248593736823E-3</v>
      </c>
      <c r="L203">
        <f t="shared" si="46"/>
        <v>7.7254248593736823E-3</v>
      </c>
      <c r="N203">
        <f t="shared" si="47"/>
        <v>7.7254248593736823E-3</v>
      </c>
      <c r="O203">
        <f t="shared" si="48"/>
        <v>1.5450849718747365E-2</v>
      </c>
      <c r="P203">
        <f t="shared" si="49"/>
        <v>2.3176274578121048E-2</v>
      </c>
      <c r="R203">
        <f t="shared" si="50"/>
        <v>2.2523104546278956E-5</v>
      </c>
      <c r="S203">
        <f t="shared" si="51"/>
        <v>4.5046209092557913E-5</v>
      </c>
      <c r="T203">
        <f t="shared" si="52"/>
        <v>6.7569313638836869E-5</v>
      </c>
      <c r="V203">
        <f t="shared" si="53"/>
        <v>1.4151683955724967</v>
      </c>
      <c r="W203">
        <f t="shared" si="54"/>
        <v>2.8303367911449935</v>
      </c>
      <c r="X203">
        <f t="shared" si="54"/>
        <v>4.2455051867174909</v>
      </c>
      <c r="AA203">
        <f t="shared" si="55"/>
        <v>5.8594047927613732E-2</v>
      </c>
      <c r="AC203">
        <f t="shared" si="56"/>
        <v>-18.342064893624396</v>
      </c>
    </row>
    <row r="204" spans="7:29" x14ac:dyDescent="0.3">
      <c r="G204">
        <v>199</v>
      </c>
      <c r="H204">
        <f t="shared" si="44"/>
        <v>3.473205211468716</v>
      </c>
      <c r="J204">
        <f t="shared" si="43"/>
        <v>8.1392038614289189E-3</v>
      </c>
      <c r="K204">
        <f t="shared" si="45"/>
        <v>8.1392038614289189E-3</v>
      </c>
      <c r="L204">
        <f t="shared" si="46"/>
        <v>8.1392038614289189E-3</v>
      </c>
      <c r="N204">
        <f t="shared" si="47"/>
        <v>8.1392038614289189E-3</v>
      </c>
      <c r="O204">
        <f t="shared" si="48"/>
        <v>1.6278407722857838E-2</v>
      </c>
      <c r="P204">
        <f t="shared" si="49"/>
        <v>2.4417611584286757E-2</v>
      </c>
      <c r="R204">
        <f t="shared" si="50"/>
        <v>2.3729457321950202E-5</v>
      </c>
      <c r="S204">
        <f t="shared" si="51"/>
        <v>4.7458914643900405E-5</v>
      </c>
      <c r="T204">
        <f t="shared" si="52"/>
        <v>7.1188371965850601E-5</v>
      </c>
      <c r="V204">
        <f t="shared" si="53"/>
        <v>1.4909657759262256</v>
      </c>
      <c r="W204">
        <f t="shared" si="54"/>
        <v>2.9819315518524512</v>
      </c>
      <c r="X204">
        <f t="shared" si="54"/>
        <v>4.4728973277786768</v>
      </c>
      <c r="AA204">
        <f t="shared" si="55"/>
        <v>3.1801242302355974E-3</v>
      </c>
      <c r="AC204">
        <f t="shared" si="56"/>
        <v>-30.996159054781284</v>
      </c>
    </row>
    <row r="205" spans="7:29" x14ac:dyDescent="0.3">
      <c r="G205">
        <v>200</v>
      </c>
      <c r="H205">
        <f t="shared" si="44"/>
        <v>3.4906585039886591</v>
      </c>
      <c r="J205">
        <f t="shared" si="43"/>
        <v>8.5505035831417164E-3</v>
      </c>
      <c r="K205">
        <f t="shared" si="45"/>
        <v>8.5505035831417164E-3</v>
      </c>
      <c r="L205">
        <f t="shared" si="46"/>
        <v>8.5505035831417164E-3</v>
      </c>
      <c r="N205">
        <f t="shared" si="47"/>
        <v>8.5505035831417164E-3</v>
      </c>
      <c r="O205">
        <f t="shared" si="48"/>
        <v>1.7101007166283433E-2</v>
      </c>
      <c r="P205">
        <f t="shared" si="49"/>
        <v>2.5651510749425149E-2</v>
      </c>
      <c r="R205">
        <f t="shared" si="50"/>
        <v>2.4928581875048737E-5</v>
      </c>
      <c r="S205">
        <f t="shared" si="51"/>
        <v>4.9857163750097473E-5</v>
      </c>
      <c r="T205">
        <f t="shared" si="52"/>
        <v>7.4785745625146203E-5</v>
      </c>
      <c r="V205">
        <f t="shared" si="53"/>
        <v>1.5663089936612957</v>
      </c>
      <c r="W205">
        <f t="shared" si="54"/>
        <v>3.1326179873225914</v>
      </c>
      <c r="X205">
        <f t="shared" si="54"/>
        <v>4.6989269809838863</v>
      </c>
      <c r="AA205">
        <f t="shared" si="55"/>
        <v>4.7944046644976687E-2</v>
      </c>
      <c r="AC205">
        <f t="shared" si="56"/>
        <v>-19.213253041122911</v>
      </c>
    </row>
    <row r="206" spans="7:29" x14ac:dyDescent="0.3">
      <c r="G206">
        <v>201</v>
      </c>
      <c r="H206">
        <f t="shared" si="44"/>
        <v>3.5081117965086026</v>
      </c>
      <c r="J206">
        <f t="shared" si="43"/>
        <v>8.9591987386325109E-3</v>
      </c>
      <c r="K206">
        <f t="shared" si="45"/>
        <v>8.9591987386325109E-3</v>
      </c>
      <c r="L206">
        <f t="shared" si="46"/>
        <v>8.9591987386325109E-3</v>
      </c>
      <c r="N206">
        <f t="shared" si="47"/>
        <v>8.9591987386325109E-3</v>
      </c>
      <c r="O206">
        <f t="shared" si="48"/>
        <v>1.7918397477265022E-2</v>
      </c>
      <c r="P206">
        <f t="shared" si="49"/>
        <v>2.6877596215897533E-2</v>
      </c>
      <c r="R206">
        <f t="shared" si="50"/>
        <v>2.6120112940619565E-5</v>
      </c>
      <c r="S206">
        <f t="shared" si="51"/>
        <v>5.2240225881239129E-5</v>
      </c>
      <c r="T206">
        <f t="shared" si="52"/>
        <v>7.8360338821858701E-5</v>
      </c>
      <c r="V206">
        <f t="shared" si="53"/>
        <v>1.6411750985037223</v>
      </c>
      <c r="W206">
        <f t="shared" si="54"/>
        <v>3.2823501970074447</v>
      </c>
      <c r="X206">
        <f t="shared" si="54"/>
        <v>4.9235252955111672</v>
      </c>
      <c r="AA206">
        <f t="shared" si="55"/>
        <v>9.435107943946755E-2</v>
      </c>
      <c r="AC206">
        <f t="shared" si="56"/>
        <v>-16.273131181791836</v>
      </c>
    </row>
    <row r="207" spans="7:29" x14ac:dyDescent="0.3">
      <c r="G207">
        <v>202</v>
      </c>
      <c r="H207">
        <f t="shared" si="44"/>
        <v>3.5255650890285457</v>
      </c>
      <c r="J207">
        <f t="shared" si="43"/>
        <v>9.3651648353978E-3</v>
      </c>
      <c r="K207">
        <f t="shared" si="45"/>
        <v>9.3651648353978E-3</v>
      </c>
      <c r="L207">
        <f t="shared" si="46"/>
        <v>9.3651648353978E-3</v>
      </c>
      <c r="N207">
        <f t="shared" si="47"/>
        <v>9.3651648353978E-3</v>
      </c>
      <c r="O207">
        <f t="shared" si="48"/>
        <v>1.87303296707956E-2</v>
      </c>
      <c r="P207">
        <f t="shared" si="49"/>
        <v>2.8095494506193398E-2</v>
      </c>
      <c r="R207">
        <f t="shared" si="50"/>
        <v>2.7303687566757435E-5</v>
      </c>
      <c r="S207">
        <f t="shared" si="51"/>
        <v>5.4607375133514869E-5</v>
      </c>
      <c r="T207">
        <f t="shared" si="52"/>
        <v>8.1911062700272297E-5</v>
      </c>
      <c r="V207">
        <f t="shared" si="53"/>
        <v>1.7155412855127226</v>
      </c>
      <c r="W207">
        <f t="shared" si="54"/>
        <v>3.4310825710254451</v>
      </c>
      <c r="X207">
        <f t="shared" si="54"/>
        <v>5.1466238565381675</v>
      </c>
      <c r="AA207">
        <f t="shared" si="55"/>
        <v>0.13569703434969729</v>
      </c>
      <c r="AC207">
        <f t="shared" si="56"/>
        <v>-14.694896350435814</v>
      </c>
    </row>
    <row r="208" spans="7:29" x14ac:dyDescent="0.3">
      <c r="G208">
        <v>203</v>
      </c>
      <c r="H208">
        <f t="shared" si="44"/>
        <v>3.5430183815484888</v>
      </c>
      <c r="J208">
        <f t="shared" si="43"/>
        <v>9.7682782122318398E-3</v>
      </c>
      <c r="K208">
        <f t="shared" si="45"/>
        <v>9.7682782122318398E-3</v>
      </c>
      <c r="L208">
        <f t="shared" si="46"/>
        <v>9.7682782122318398E-3</v>
      </c>
      <c r="N208">
        <f t="shared" si="47"/>
        <v>9.7682782122318398E-3</v>
      </c>
      <c r="O208">
        <f t="shared" si="48"/>
        <v>1.953655642446368E-2</v>
      </c>
      <c r="P208">
        <f t="shared" si="49"/>
        <v>2.9304834636695518E-2</v>
      </c>
      <c r="R208">
        <f t="shared" si="50"/>
        <v>2.8478945225165714E-5</v>
      </c>
      <c r="S208">
        <f t="shared" si="51"/>
        <v>5.6957890450331428E-5</v>
      </c>
      <c r="T208">
        <f t="shared" si="52"/>
        <v>8.5436835675497131E-5</v>
      </c>
      <c r="V208">
        <f t="shared" si="53"/>
        <v>1.7893849020273345</v>
      </c>
      <c r="W208">
        <f t="shared" si="54"/>
        <v>3.5787698040546689</v>
      </c>
      <c r="X208">
        <f t="shared" si="54"/>
        <v>5.3681547060820032</v>
      </c>
      <c r="AA208">
        <f t="shared" si="55"/>
        <v>0.1717230761316875</v>
      </c>
      <c r="AC208">
        <f t="shared" si="56"/>
        <v>-13.672313317916316</v>
      </c>
    </row>
    <row r="209" spans="7:29" x14ac:dyDescent="0.3">
      <c r="G209">
        <v>204</v>
      </c>
      <c r="H209">
        <f t="shared" si="44"/>
        <v>3.5604716740684323</v>
      </c>
      <c r="J209">
        <f t="shared" si="43"/>
        <v>1.0168416076895006E-2</v>
      </c>
      <c r="K209">
        <f t="shared" si="45"/>
        <v>1.0168416076895006E-2</v>
      </c>
      <c r="L209">
        <f t="shared" si="46"/>
        <v>1.0168416076895006E-2</v>
      </c>
      <c r="N209">
        <f t="shared" si="47"/>
        <v>1.0168416076895006E-2</v>
      </c>
      <c r="O209">
        <f t="shared" si="48"/>
        <v>2.0336832153790011E-2</v>
      </c>
      <c r="P209">
        <f t="shared" si="49"/>
        <v>3.0505248230685018E-2</v>
      </c>
      <c r="R209">
        <f t="shared" si="50"/>
        <v>2.9645527920976694E-5</v>
      </c>
      <c r="S209">
        <f t="shared" si="51"/>
        <v>5.9291055841953388E-5</v>
      </c>
      <c r="T209">
        <f t="shared" si="52"/>
        <v>8.8936583762930089E-5</v>
      </c>
      <c r="V209">
        <f t="shared" si="53"/>
        <v>1.8626834545666295</v>
      </c>
      <c r="W209">
        <f t="shared" si="54"/>
        <v>3.7253669091332591</v>
      </c>
      <c r="X209">
        <f t="shared" si="54"/>
        <v>5.5880503636998888</v>
      </c>
      <c r="AA209">
        <f t="shared" si="55"/>
        <v>0.20225554879576982</v>
      </c>
      <c r="AC209">
        <f t="shared" si="56"/>
        <v>-12.961595461940721</v>
      </c>
    </row>
    <row r="210" spans="7:29" x14ac:dyDescent="0.3">
      <c r="G210">
        <v>205</v>
      </c>
      <c r="H210">
        <f t="shared" si="44"/>
        <v>3.5779249665883754</v>
      </c>
      <c r="J210">
        <f t="shared" si="43"/>
        <v>1.0565456543517482E-2</v>
      </c>
      <c r="K210">
        <f t="shared" si="45"/>
        <v>1.0565456543517482E-2</v>
      </c>
      <c r="L210">
        <f t="shared" si="46"/>
        <v>1.0565456543517482E-2</v>
      </c>
      <c r="N210">
        <f t="shared" si="47"/>
        <v>1.0565456543517482E-2</v>
      </c>
      <c r="O210">
        <f t="shared" si="48"/>
        <v>2.1130913087034964E-2</v>
      </c>
      <c r="P210">
        <f t="shared" si="49"/>
        <v>3.1696369630552446E-2</v>
      </c>
      <c r="R210">
        <f t="shared" si="50"/>
        <v>3.080308030180024E-5</v>
      </c>
      <c r="S210">
        <f t="shared" si="51"/>
        <v>6.160616060360048E-5</v>
      </c>
      <c r="T210">
        <f t="shared" si="52"/>
        <v>9.2409240905400719E-5</v>
      </c>
      <c r="V210">
        <f t="shared" si="53"/>
        <v>1.935414615681442</v>
      </c>
      <c r="W210">
        <f t="shared" si="54"/>
        <v>3.870829231362884</v>
      </c>
      <c r="X210">
        <f t="shared" si="54"/>
        <v>5.8062438470443265</v>
      </c>
      <c r="AA210">
        <f t="shared" si="55"/>
        <v>0.22720454619044003</v>
      </c>
      <c r="AC210">
        <f t="shared" si="56"/>
        <v>-12.456429742992423</v>
      </c>
    </row>
    <row r="211" spans="7:29" x14ac:dyDescent="0.3">
      <c r="G211">
        <v>206</v>
      </c>
      <c r="H211">
        <f t="shared" si="44"/>
        <v>3.595378259108319</v>
      </c>
      <c r="J211">
        <f t="shared" si="43"/>
        <v>1.0959278669726936E-2</v>
      </c>
      <c r="K211">
        <f t="shared" si="45"/>
        <v>1.0959278669726936E-2</v>
      </c>
      <c r="L211">
        <f t="shared" si="46"/>
        <v>1.0959278669726936E-2</v>
      </c>
      <c r="N211">
        <f t="shared" si="47"/>
        <v>1.0959278669726936E-2</v>
      </c>
      <c r="O211">
        <f t="shared" si="48"/>
        <v>2.1918557339453873E-2</v>
      </c>
      <c r="P211">
        <f t="shared" si="49"/>
        <v>3.2877836009180809E-2</v>
      </c>
      <c r="R211">
        <f t="shared" si="50"/>
        <v>3.1951249765967748E-5</v>
      </c>
      <c r="S211">
        <f t="shared" si="51"/>
        <v>6.3902499531935496E-5</v>
      </c>
      <c r="T211">
        <f t="shared" si="52"/>
        <v>9.585374929790323E-5</v>
      </c>
      <c r="V211">
        <f t="shared" si="53"/>
        <v>2.0075562307555375</v>
      </c>
      <c r="W211">
        <f t="shared" si="54"/>
        <v>4.0151124615110749</v>
      </c>
      <c r="X211">
        <f t="shared" si="54"/>
        <v>6.0226686922666115</v>
      </c>
      <c r="AA211">
        <f t="shared" si="55"/>
        <v>0.24656108749319663</v>
      </c>
      <c r="AC211">
        <f t="shared" si="56"/>
        <v>-12.101354544310158</v>
      </c>
    </row>
    <row r="212" spans="7:29" x14ac:dyDescent="0.3">
      <c r="G212">
        <v>207</v>
      </c>
      <c r="H212">
        <f t="shared" si="44"/>
        <v>3.6128315516282621</v>
      </c>
      <c r="J212">
        <f t="shared" si="43"/>
        <v>1.1349762493488668E-2</v>
      </c>
      <c r="K212">
        <f t="shared" si="45"/>
        <v>1.1349762493488668E-2</v>
      </c>
      <c r="L212">
        <f t="shared" si="46"/>
        <v>1.1349762493488668E-2</v>
      </c>
      <c r="N212">
        <f t="shared" si="47"/>
        <v>1.1349762493488668E-2</v>
      </c>
      <c r="O212">
        <f t="shared" si="48"/>
        <v>2.2699524986977335E-2</v>
      </c>
      <c r="P212">
        <f t="shared" si="49"/>
        <v>3.4049287480466005E-2</v>
      </c>
      <c r="R212">
        <f t="shared" si="50"/>
        <v>3.3089686569937805E-5</v>
      </c>
      <c r="S212">
        <f t="shared" si="51"/>
        <v>6.6179373139875611E-5</v>
      </c>
      <c r="T212">
        <f t="shared" si="52"/>
        <v>9.9269059709813429E-5</v>
      </c>
      <c r="V212">
        <f t="shared" si="53"/>
        <v>2.0790863247541091</v>
      </c>
      <c r="W212">
        <f t="shared" si="54"/>
        <v>4.1581726495082183</v>
      </c>
      <c r="X212">
        <f t="shared" si="54"/>
        <v>6.2372589742623283</v>
      </c>
      <c r="AA212">
        <f t="shared" si="55"/>
        <v>0.26039303100121736</v>
      </c>
      <c r="AC212">
        <f t="shared" si="56"/>
        <v>-11.86430634466433</v>
      </c>
    </row>
    <row r="213" spans="7:29" x14ac:dyDescent="0.3">
      <c r="G213">
        <v>208</v>
      </c>
      <c r="H213">
        <f t="shared" si="44"/>
        <v>3.6302848441482056</v>
      </c>
      <c r="J213">
        <f t="shared" si="43"/>
        <v>1.1736789069647272E-2</v>
      </c>
      <c r="K213">
        <f t="shared" si="45"/>
        <v>1.1736789069647272E-2</v>
      </c>
      <c r="L213">
        <f t="shared" si="46"/>
        <v>1.1736789069647272E-2</v>
      </c>
      <c r="N213">
        <f t="shared" si="47"/>
        <v>1.1736789069647272E-2</v>
      </c>
      <c r="O213">
        <f t="shared" si="48"/>
        <v>2.3473578139294543E-2</v>
      </c>
      <c r="P213">
        <f t="shared" si="49"/>
        <v>3.5210367208941815E-2</v>
      </c>
      <c r="R213">
        <f t="shared" si="50"/>
        <v>3.4218043934831694E-5</v>
      </c>
      <c r="S213">
        <f t="shared" si="51"/>
        <v>6.8436087869663389E-5</v>
      </c>
      <c r="T213">
        <f t="shared" si="52"/>
        <v>1.0265413180449509E-4</v>
      </c>
      <c r="V213">
        <f t="shared" si="53"/>
        <v>2.1499831089176005</v>
      </c>
      <c r="W213">
        <f t="shared" si="54"/>
        <v>4.2999662178352009</v>
      </c>
      <c r="X213">
        <f t="shared" si="54"/>
        <v>6.4499493267528019</v>
      </c>
      <c r="AA213">
        <f t="shared" si="55"/>
        <v>0.26883987926101072</v>
      </c>
      <c r="AC213">
        <f t="shared" si="56"/>
        <v>-11.725662996456743</v>
      </c>
    </row>
    <row r="214" spans="7:29" x14ac:dyDescent="0.3">
      <c r="G214">
        <v>209</v>
      </c>
      <c r="H214">
        <f t="shared" si="44"/>
        <v>3.6477381366681487</v>
      </c>
      <c r="J214">
        <f t="shared" si="43"/>
        <v>1.2120240506158425E-2</v>
      </c>
      <c r="K214">
        <f t="shared" si="45"/>
        <v>1.2120240506158425E-2</v>
      </c>
      <c r="L214">
        <f t="shared" si="46"/>
        <v>1.2120240506158425E-2</v>
      </c>
      <c r="N214">
        <f t="shared" si="47"/>
        <v>1.2120240506158425E-2</v>
      </c>
      <c r="O214">
        <f t="shared" si="48"/>
        <v>2.424048101231685E-2</v>
      </c>
      <c r="P214">
        <f t="shared" si="49"/>
        <v>3.6360721518475275E-2</v>
      </c>
      <c r="R214">
        <f t="shared" si="50"/>
        <v>3.533597815206538E-5</v>
      </c>
      <c r="S214">
        <f t="shared" si="51"/>
        <v>7.0671956304130761E-5</v>
      </c>
      <c r="T214">
        <f t="shared" si="52"/>
        <v>1.0600793445619614E-4</v>
      </c>
      <c r="V214">
        <f t="shared" si="53"/>
        <v>2.2202249873987605</v>
      </c>
      <c r="W214">
        <f t="shared" si="54"/>
        <v>4.440449974797521</v>
      </c>
      <c r="X214">
        <f t="shared" si="54"/>
        <v>6.660674962196282</v>
      </c>
      <c r="AA214">
        <f t="shared" si="55"/>
        <v>0.27210664327323392</v>
      </c>
      <c r="AC214">
        <f t="shared" si="56"/>
        <v>-11.673208464549017</v>
      </c>
    </row>
    <row r="215" spans="7:29" x14ac:dyDescent="0.3">
      <c r="G215">
        <v>210</v>
      </c>
      <c r="H215">
        <f t="shared" si="44"/>
        <v>3.6651914291880923</v>
      </c>
      <c r="J215">
        <f t="shared" si="43"/>
        <v>1.2500000000000004E-2</v>
      </c>
      <c r="K215">
        <f t="shared" si="45"/>
        <v>1.2500000000000004E-2</v>
      </c>
      <c r="L215">
        <f t="shared" si="46"/>
        <v>1.2500000000000004E-2</v>
      </c>
      <c r="N215">
        <f t="shared" si="47"/>
        <v>1.2500000000000004E-2</v>
      </c>
      <c r="O215">
        <f t="shared" si="48"/>
        <v>2.5000000000000008E-2</v>
      </c>
      <c r="P215">
        <f t="shared" si="49"/>
        <v>3.7500000000000012E-2</v>
      </c>
      <c r="R215">
        <f t="shared" si="50"/>
        <v>3.644314868804666E-5</v>
      </c>
      <c r="S215">
        <f t="shared" si="51"/>
        <v>7.288629737609332E-5</v>
      </c>
      <c r="T215">
        <f t="shared" si="52"/>
        <v>1.0932944606413998E-4</v>
      </c>
      <c r="V215">
        <f t="shared" si="53"/>
        <v>2.2897905638409579</v>
      </c>
      <c r="W215">
        <f t="shared" si="54"/>
        <v>4.5795811276819158</v>
      </c>
      <c r="X215">
        <f t="shared" si="54"/>
        <v>6.8693716915228737</v>
      </c>
      <c r="AA215">
        <f t="shared" si="55"/>
        <v>0.27045694319552149</v>
      </c>
      <c r="AC215">
        <f t="shared" si="56"/>
        <v>-11.6996185615888</v>
      </c>
    </row>
    <row r="216" spans="7:29" x14ac:dyDescent="0.3">
      <c r="G216">
        <v>211</v>
      </c>
      <c r="H216">
        <f t="shared" si="44"/>
        <v>3.6826447217080354</v>
      </c>
      <c r="J216">
        <f t="shared" si="43"/>
        <v>1.2875951872751354E-2</v>
      </c>
      <c r="K216">
        <f t="shared" si="45"/>
        <v>1.2875951872751354E-2</v>
      </c>
      <c r="L216">
        <f t="shared" si="46"/>
        <v>1.2875951872751354E-2</v>
      </c>
      <c r="N216">
        <f t="shared" si="47"/>
        <v>1.2875951872751354E-2</v>
      </c>
      <c r="O216">
        <f t="shared" si="48"/>
        <v>2.5751903745502708E-2</v>
      </c>
      <c r="P216">
        <f t="shared" si="49"/>
        <v>3.8627855618254062E-2</v>
      </c>
      <c r="R216">
        <f t="shared" si="50"/>
        <v>3.7539218287904822E-5</v>
      </c>
      <c r="S216">
        <f t="shared" si="51"/>
        <v>7.5078436575809644E-5</v>
      </c>
      <c r="T216">
        <f t="shared" si="52"/>
        <v>1.1261765486371447E-4</v>
      </c>
      <c r="V216">
        <f t="shared" si="53"/>
        <v>2.3586586478957079</v>
      </c>
      <c r="W216">
        <f t="shared" si="54"/>
        <v>4.7173172957914158</v>
      </c>
      <c r="X216">
        <f t="shared" si="54"/>
        <v>7.0759759436871246</v>
      </c>
      <c r="AA216">
        <f t="shared" si="55"/>
        <v>0.26420552773173533</v>
      </c>
      <c r="AC216">
        <f t="shared" si="56"/>
        <v>-11.801180916063183</v>
      </c>
    </row>
    <row r="217" spans="7:29" x14ac:dyDescent="0.3">
      <c r="G217">
        <v>212</v>
      </c>
      <c r="H217">
        <f t="shared" si="44"/>
        <v>3.7000980142279785</v>
      </c>
      <c r="J217">
        <f t="shared" si="43"/>
        <v>1.3247981605830121E-2</v>
      </c>
      <c r="K217">
        <f t="shared" si="45"/>
        <v>1.3247981605830121E-2</v>
      </c>
      <c r="L217">
        <f t="shared" si="46"/>
        <v>1.3247981605830121E-2</v>
      </c>
      <c r="N217">
        <f t="shared" si="47"/>
        <v>1.3247981605830121E-2</v>
      </c>
      <c r="O217">
        <f t="shared" si="48"/>
        <v>2.6495963211660242E-2</v>
      </c>
      <c r="P217">
        <f t="shared" si="49"/>
        <v>3.9743944817490363E-2</v>
      </c>
      <c r="R217">
        <f t="shared" si="50"/>
        <v>3.8623853078221927E-5</v>
      </c>
      <c r="S217">
        <f t="shared" si="51"/>
        <v>7.7247706156443853E-5</v>
      </c>
      <c r="T217">
        <f t="shared" si="52"/>
        <v>1.1587155923466578E-4</v>
      </c>
      <c r="V217">
        <f t="shared" si="53"/>
        <v>2.4268082616774707</v>
      </c>
      <c r="W217">
        <f t="shared" si="54"/>
        <v>4.8536165233549413</v>
      </c>
      <c r="X217">
        <f t="shared" si="54"/>
        <v>7.2804247850324115</v>
      </c>
      <c r="AA217">
        <f t="shared" si="55"/>
        <v>0.25371039446604421</v>
      </c>
      <c r="AC217">
        <f t="shared" si="56"/>
        <v>-11.977217307803746</v>
      </c>
    </row>
    <row r="218" spans="7:29" x14ac:dyDescent="0.3">
      <c r="G218">
        <v>213</v>
      </c>
      <c r="H218">
        <f t="shared" si="44"/>
        <v>3.717551306747922</v>
      </c>
      <c r="J218">
        <f t="shared" si="43"/>
        <v>1.3615975875375677E-2</v>
      </c>
      <c r="K218">
        <f t="shared" si="45"/>
        <v>1.3615975875375677E-2</v>
      </c>
      <c r="L218">
        <f t="shared" si="46"/>
        <v>1.3615975875375677E-2</v>
      </c>
      <c r="N218">
        <f t="shared" si="47"/>
        <v>1.3615975875375677E-2</v>
      </c>
      <c r="O218">
        <f t="shared" si="48"/>
        <v>2.7231951750751354E-2</v>
      </c>
      <c r="P218">
        <f t="shared" si="49"/>
        <v>4.0847927626127031E-2</v>
      </c>
      <c r="R218">
        <f t="shared" si="50"/>
        <v>3.9696722668733754E-5</v>
      </c>
      <c r="S218">
        <f t="shared" si="51"/>
        <v>7.9393445337467509E-5</v>
      </c>
      <c r="T218">
        <f t="shared" si="52"/>
        <v>1.1909016800620126E-4</v>
      </c>
      <c r="V218">
        <f t="shared" si="53"/>
        <v>2.4942186461537075</v>
      </c>
      <c r="W218">
        <f t="shared" si="54"/>
        <v>4.9884372923074149</v>
      </c>
      <c r="X218">
        <f t="shared" si="54"/>
        <v>7.4826559384611224</v>
      </c>
      <c r="AA218">
        <f t="shared" si="55"/>
        <v>0.23936468911921657</v>
      </c>
      <c r="AC218">
        <f t="shared" si="56"/>
        <v>-12.229999072949418</v>
      </c>
    </row>
    <row r="219" spans="7:29" x14ac:dyDescent="0.3">
      <c r="G219">
        <v>214</v>
      </c>
      <c r="H219">
        <f t="shared" si="44"/>
        <v>3.7350045992678651</v>
      </c>
      <c r="J219">
        <f t="shared" si="43"/>
        <v>1.3979822586768668E-2</v>
      </c>
      <c r="K219">
        <f t="shared" si="45"/>
        <v>1.3979822586768668E-2</v>
      </c>
      <c r="L219">
        <f t="shared" si="46"/>
        <v>1.3979822586768668E-2</v>
      </c>
      <c r="N219">
        <f t="shared" si="47"/>
        <v>1.3979822586768668E-2</v>
      </c>
      <c r="O219">
        <f t="shared" si="48"/>
        <v>2.7959645173537336E-2</v>
      </c>
      <c r="P219">
        <f t="shared" si="49"/>
        <v>4.1939467760306007E-2</v>
      </c>
      <c r="R219">
        <f t="shared" si="50"/>
        <v>4.0757500252969877E-5</v>
      </c>
      <c r="S219">
        <f t="shared" si="51"/>
        <v>8.1515000505939754E-5</v>
      </c>
      <c r="T219">
        <f t="shared" si="52"/>
        <v>1.2227250075890964E-4</v>
      </c>
      <c r="V219">
        <f t="shared" si="53"/>
        <v>2.560869267468286</v>
      </c>
      <c r="W219">
        <f t="shared" si="54"/>
        <v>5.1217385349365721</v>
      </c>
      <c r="X219">
        <f t="shared" si="54"/>
        <v>7.682607802404859</v>
      </c>
      <c r="AA219">
        <f t="shared" si="55"/>
        <v>0.22158855351560458</v>
      </c>
      <c r="AC219">
        <f t="shared" si="56"/>
        <v>-12.565126688158115</v>
      </c>
    </row>
    <row r="220" spans="7:29" x14ac:dyDescent="0.3">
      <c r="G220">
        <v>215</v>
      </c>
      <c r="H220">
        <f t="shared" si="44"/>
        <v>3.7524578917878086</v>
      </c>
      <c r="J220">
        <f t="shared" ref="J220:J283" si="57">ABS((SIN(H220))*$C$4)</f>
        <v>1.4339410908776155E-2</v>
      </c>
      <c r="K220">
        <f t="shared" si="45"/>
        <v>1.4339410908776155E-2</v>
      </c>
      <c r="L220">
        <f t="shared" si="46"/>
        <v>1.4339410908776155E-2</v>
      </c>
      <c r="N220">
        <f t="shared" si="47"/>
        <v>1.4339410908776155E-2</v>
      </c>
      <c r="O220">
        <f t="shared" si="48"/>
        <v>2.8678821817552311E-2</v>
      </c>
      <c r="P220">
        <f t="shared" si="49"/>
        <v>4.3018232726328466E-2</v>
      </c>
      <c r="R220">
        <f t="shared" si="50"/>
        <v>4.18058627078022E-5</v>
      </c>
      <c r="S220">
        <f t="shared" si="51"/>
        <v>8.3611725415604399E-5</v>
      </c>
      <c r="T220">
        <f t="shared" si="52"/>
        <v>1.2541758812340662E-4</v>
      </c>
      <c r="V220">
        <f t="shared" si="53"/>
        <v>2.626739823196298</v>
      </c>
      <c r="W220">
        <f t="shared" si="54"/>
        <v>5.2534796463925959</v>
      </c>
      <c r="X220">
        <f t="shared" si="54"/>
        <v>7.8802194695888943</v>
      </c>
      <c r="AA220">
        <f t="shared" si="55"/>
        <v>0.2008210804726227</v>
      </c>
      <c r="AC220">
        <f t="shared" si="56"/>
        <v>-12.992506919565468</v>
      </c>
    </row>
    <row r="221" spans="7:29" x14ac:dyDescent="0.3">
      <c r="G221">
        <v>216</v>
      </c>
      <c r="H221">
        <f t="shared" si="44"/>
        <v>3.7699111843077517</v>
      </c>
      <c r="J221">
        <f t="shared" si="57"/>
        <v>1.4694631307311827E-2</v>
      </c>
      <c r="K221">
        <f t="shared" si="45"/>
        <v>1.4694631307311827E-2</v>
      </c>
      <c r="L221">
        <f t="shared" si="46"/>
        <v>1.4694631307311827E-2</v>
      </c>
      <c r="N221">
        <f t="shared" si="47"/>
        <v>1.4694631307311827E-2</v>
      </c>
      <c r="O221">
        <f t="shared" si="48"/>
        <v>2.9389262614623653E-2</v>
      </c>
      <c r="P221">
        <f t="shared" si="49"/>
        <v>4.4083893921935478E-2</v>
      </c>
      <c r="R221">
        <f t="shared" si="50"/>
        <v>4.2841490691871215E-5</v>
      </c>
      <c r="S221">
        <f t="shared" si="51"/>
        <v>8.568298138374243E-5</v>
      </c>
      <c r="T221">
        <f t="shared" si="52"/>
        <v>1.2852447207561363E-4</v>
      </c>
      <c r="V221">
        <f t="shared" si="53"/>
        <v>2.6918102485283621</v>
      </c>
      <c r="W221">
        <f t="shared" si="54"/>
        <v>5.3836204970567243</v>
      </c>
      <c r="X221">
        <f t="shared" si="54"/>
        <v>8.075430745585086</v>
      </c>
      <c r="AA221">
        <f t="shared" si="55"/>
        <v>0.17751251943423429</v>
      </c>
      <c r="AC221">
        <f t="shared" si="56"/>
        <v>-13.528310033482978</v>
      </c>
    </row>
    <row r="222" spans="7:29" x14ac:dyDescent="0.3">
      <c r="G222">
        <v>217</v>
      </c>
      <c r="H222">
        <f t="shared" si="44"/>
        <v>3.7873644768276953</v>
      </c>
      <c r="J222">
        <f t="shared" si="57"/>
        <v>1.504537557880121E-2</v>
      </c>
      <c r="K222">
        <f t="shared" si="45"/>
        <v>1.504537557880121E-2</v>
      </c>
      <c r="L222">
        <f t="shared" si="46"/>
        <v>1.504537557880121E-2</v>
      </c>
      <c r="N222">
        <f t="shared" si="47"/>
        <v>1.504537557880121E-2</v>
      </c>
      <c r="O222">
        <f t="shared" si="48"/>
        <v>3.009075115760242E-2</v>
      </c>
      <c r="P222">
        <f t="shared" si="49"/>
        <v>4.5136126736403631E-2</v>
      </c>
      <c r="R222">
        <f t="shared" si="50"/>
        <v>4.3864068742860673E-5</v>
      </c>
      <c r="S222">
        <f t="shared" si="51"/>
        <v>8.7728137485721346E-5</v>
      </c>
      <c r="T222">
        <f t="shared" si="52"/>
        <v>1.3159220622858202E-4</v>
      </c>
      <c r="V222">
        <f t="shared" si="53"/>
        <v>2.7560607223825753</v>
      </c>
      <c r="W222">
        <f t="shared" si="54"/>
        <v>5.5121214447651505</v>
      </c>
      <c r="X222">
        <f t="shared" si="54"/>
        <v>8.2681821671477262</v>
      </c>
      <c r="AA222">
        <f t="shared" si="55"/>
        <v>0.15211686007205547</v>
      </c>
      <c r="AC222">
        <f t="shared" si="56"/>
        <v>-14.198826390076507</v>
      </c>
    </row>
    <row r="223" spans="7:29" x14ac:dyDescent="0.3">
      <c r="G223">
        <v>218</v>
      </c>
      <c r="H223">
        <f t="shared" si="44"/>
        <v>3.8048177693476384</v>
      </c>
      <c r="J223">
        <f t="shared" si="57"/>
        <v>1.5391536883141455E-2</v>
      </c>
      <c r="K223">
        <f t="shared" si="45"/>
        <v>1.5391536883141455E-2</v>
      </c>
      <c r="L223">
        <f t="shared" si="46"/>
        <v>1.5391536883141455E-2</v>
      </c>
      <c r="N223">
        <f t="shared" si="47"/>
        <v>1.5391536883141455E-2</v>
      </c>
      <c r="O223">
        <f t="shared" si="48"/>
        <v>3.078307376628291E-2</v>
      </c>
      <c r="P223">
        <f t="shared" si="49"/>
        <v>4.6174610649424366E-2</v>
      </c>
      <c r="R223">
        <f t="shared" si="50"/>
        <v>4.4873285373590246E-5</v>
      </c>
      <c r="S223">
        <f t="shared" si="51"/>
        <v>8.9746570747180492E-5</v>
      </c>
      <c r="T223">
        <f t="shared" si="52"/>
        <v>1.3461985612077076E-4</v>
      </c>
      <c r="V223">
        <f t="shared" si="53"/>
        <v>2.8194716734421887</v>
      </c>
      <c r="W223">
        <f t="shared" si="54"/>
        <v>5.6389433468843775</v>
      </c>
      <c r="X223">
        <f t="shared" si="54"/>
        <v>8.4584150203265676</v>
      </c>
      <c r="AA223">
        <f t="shared" si="55"/>
        <v>0.12508490288806703</v>
      </c>
      <c r="AC223">
        <f t="shared" si="56"/>
        <v>-15.048550956078673</v>
      </c>
    </row>
    <row r="224" spans="7:29" x14ac:dyDescent="0.3">
      <c r="G224">
        <v>219</v>
      </c>
      <c r="H224">
        <f t="shared" si="44"/>
        <v>3.8222710618675819</v>
      </c>
      <c r="J224">
        <f t="shared" si="57"/>
        <v>1.5733009776245942E-2</v>
      </c>
      <c r="K224">
        <f t="shared" si="45"/>
        <v>1.5733009776245942E-2</v>
      </c>
      <c r="L224">
        <f t="shared" si="46"/>
        <v>1.5733009776245942E-2</v>
      </c>
      <c r="N224">
        <f t="shared" si="47"/>
        <v>1.5733009776245942E-2</v>
      </c>
      <c r="O224">
        <f t="shared" si="48"/>
        <v>3.1466019552491883E-2</v>
      </c>
      <c r="P224">
        <f t="shared" si="49"/>
        <v>4.7199029328737825E-2</v>
      </c>
      <c r="R224">
        <f t="shared" si="50"/>
        <v>4.5868833166897787E-5</v>
      </c>
      <c r="S224">
        <f t="shared" si="51"/>
        <v>9.1737666333795574E-5</v>
      </c>
      <c r="T224">
        <f t="shared" si="52"/>
        <v>1.3760649950069338E-4</v>
      </c>
      <c r="V224">
        <f t="shared" si="53"/>
        <v>2.8820237861172386</v>
      </c>
      <c r="W224">
        <f t="shared" si="54"/>
        <v>5.7640475722344773</v>
      </c>
      <c r="X224">
        <f t="shared" si="54"/>
        <v>8.6460713583517173</v>
      </c>
      <c r="AA224">
        <f t="shared" si="55"/>
        <v>9.6857906677953173E-2</v>
      </c>
      <c r="AC224">
        <f t="shared" si="56"/>
        <v>-16.159249126182448</v>
      </c>
    </row>
    <row r="225" spans="7:29" x14ac:dyDescent="0.3">
      <c r="G225">
        <v>220</v>
      </c>
      <c r="H225">
        <f t="shared" si="44"/>
        <v>3.839724354387525</v>
      </c>
      <c r="J225">
        <f t="shared" si="57"/>
        <v>1.6069690242163481E-2</v>
      </c>
      <c r="K225">
        <f t="shared" si="45"/>
        <v>1.6069690242163481E-2</v>
      </c>
      <c r="L225">
        <f t="shared" si="46"/>
        <v>1.6069690242163481E-2</v>
      </c>
      <c r="N225">
        <f t="shared" si="47"/>
        <v>1.6069690242163481E-2</v>
      </c>
      <c r="O225">
        <f t="shared" si="48"/>
        <v>3.2139380484326963E-2</v>
      </c>
      <c r="P225">
        <f t="shared" si="49"/>
        <v>4.8209070726490444E-2</v>
      </c>
      <c r="R225">
        <f t="shared" si="50"/>
        <v>4.6850408869281287E-5</v>
      </c>
      <c r="S225">
        <f t="shared" si="51"/>
        <v>9.3700817738562574E-5</v>
      </c>
      <c r="T225">
        <f t="shared" si="52"/>
        <v>1.4055122660784386E-4</v>
      </c>
      <c r="V225">
        <f t="shared" si="53"/>
        <v>2.9436980064282436</v>
      </c>
      <c r="W225">
        <f t="shared" si="54"/>
        <v>5.8873960128564873</v>
      </c>
      <c r="X225">
        <f t="shared" si="54"/>
        <v>8.8310940192847305</v>
      </c>
      <c r="AA225">
        <f t="shared" si="55"/>
        <v>6.7861883132216638E-2</v>
      </c>
      <c r="AC225">
        <f t="shared" si="56"/>
        <v>-17.704340844040235</v>
      </c>
    </row>
    <row r="226" spans="7:29" x14ac:dyDescent="0.3">
      <c r="G226">
        <v>221</v>
      </c>
      <c r="H226">
        <f t="shared" si="44"/>
        <v>3.8571776469074681</v>
      </c>
      <c r="J226">
        <f t="shared" si="57"/>
        <v>1.6401475724762676E-2</v>
      </c>
      <c r="K226">
        <f t="shared" si="45"/>
        <v>1.6401475724762676E-2</v>
      </c>
      <c r="L226">
        <f t="shared" si="46"/>
        <v>1.6401475724762676E-2</v>
      </c>
      <c r="N226">
        <f t="shared" si="47"/>
        <v>1.6401475724762676E-2</v>
      </c>
      <c r="O226">
        <f t="shared" si="48"/>
        <v>3.2802951449525351E-2</v>
      </c>
      <c r="P226">
        <f t="shared" si="49"/>
        <v>4.9204427174288023E-2</v>
      </c>
      <c r="R226">
        <f t="shared" si="50"/>
        <v>4.7817713483273107E-5</v>
      </c>
      <c r="S226">
        <f t="shared" si="51"/>
        <v>9.5635426966546213E-5</v>
      </c>
      <c r="T226">
        <f t="shared" si="52"/>
        <v>1.4345314044981932E-4</v>
      </c>
      <c r="V226">
        <f t="shared" si="53"/>
        <v>3.0044755478102481</v>
      </c>
      <c r="W226">
        <f t="shared" si="54"/>
        <v>6.0089510956204961</v>
      </c>
      <c r="X226">
        <f t="shared" si="54"/>
        <v>9.0134266434307442</v>
      </c>
      <c r="AA226">
        <f t="shared" si="55"/>
        <v>3.8502589399690111E-2</v>
      </c>
      <c r="AC226">
        <f t="shared" si="56"/>
        <v>-20.165700533991725</v>
      </c>
    </row>
    <row r="227" spans="7:29" x14ac:dyDescent="0.3">
      <c r="G227">
        <v>222</v>
      </c>
      <c r="H227">
        <f t="shared" si="44"/>
        <v>3.8746309394274117</v>
      </c>
      <c r="J227">
        <f t="shared" si="57"/>
        <v>1.6728265158971457E-2</v>
      </c>
      <c r="K227">
        <f t="shared" si="45"/>
        <v>1.6728265158971457E-2</v>
      </c>
      <c r="L227">
        <f t="shared" si="46"/>
        <v>1.6728265158971457E-2</v>
      </c>
      <c r="N227">
        <f t="shared" si="47"/>
        <v>1.6728265158971457E-2</v>
      </c>
      <c r="O227">
        <f t="shared" si="48"/>
        <v>3.3456530317942913E-2</v>
      </c>
      <c r="P227">
        <f t="shared" si="49"/>
        <v>5.0184795476914373E-2</v>
      </c>
      <c r="R227">
        <f t="shared" si="50"/>
        <v>4.8770452358517366E-5</v>
      </c>
      <c r="S227">
        <f t="shared" si="51"/>
        <v>9.7540904717034732E-5</v>
      </c>
      <c r="T227">
        <f t="shared" si="52"/>
        <v>1.4631135707555211E-4</v>
      </c>
      <c r="V227">
        <f t="shared" si="53"/>
        <v>3.0643378968353834</v>
      </c>
      <c r="W227">
        <f t="shared" si="54"/>
        <v>6.1286757936707668</v>
      </c>
      <c r="X227">
        <f t="shared" si="54"/>
        <v>9.1930136905061506</v>
      </c>
      <c r="AA227">
        <f t="shared" si="55"/>
        <v>9.1612505958335554E-3</v>
      </c>
      <c r="AC227">
        <f t="shared" si="56"/>
        <v>-26.401052283809648</v>
      </c>
    </row>
    <row r="228" spans="7:29" x14ac:dyDescent="0.3">
      <c r="G228">
        <v>223</v>
      </c>
      <c r="H228">
        <f t="shared" si="44"/>
        <v>3.8920842319473548</v>
      </c>
      <c r="J228">
        <f t="shared" si="57"/>
        <v>1.7049959001562458E-2</v>
      </c>
      <c r="K228">
        <f t="shared" si="45"/>
        <v>1.7049959001562458E-2</v>
      </c>
      <c r="L228">
        <f t="shared" si="46"/>
        <v>1.7049959001562458E-2</v>
      </c>
      <c r="N228">
        <f t="shared" si="47"/>
        <v>1.7049959001562458E-2</v>
      </c>
      <c r="O228">
        <f t="shared" si="48"/>
        <v>3.4099918003124917E-2</v>
      </c>
      <c r="P228">
        <f t="shared" si="49"/>
        <v>5.1149877004687372E-2</v>
      </c>
      <c r="R228">
        <f t="shared" si="50"/>
        <v>4.97083352815232E-5</v>
      </c>
      <c r="S228">
        <f t="shared" si="51"/>
        <v>9.9416670563046399E-5</v>
      </c>
      <c r="T228">
        <f t="shared" si="52"/>
        <v>1.491250058445696E-4</v>
      </c>
      <c r="V228">
        <f t="shared" si="53"/>
        <v>3.1232668188522323</v>
      </c>
      <c r="W228">
        <f t="shared" si="54"/>
        <v>6.2465336377044647</v>
      </c>
      <c r="X228">
        <f t="shared" si="54"/>
        <v>9.3698004565566961</v>
      </c>
      <c r="AA228">
        <f t="shared" si="55"/>
        <v>1.9808973576334987E-2</v>
      </c>
      <c r="AC228">
        <f t="shared" si="56"/>
        <v>-23.051980186507301</v>
      </c>
    </row>
    <row r="229" spans="7:29" x14ac:dyDescent="0.3">
      <c r="G229">
        <v>224</v>
      </c>
      <c r="H229">
        <f t="shared" si="44"/>
        <v>3.9095375244672983</v>
      </c>
      <c r="J229">
        <f t="shared" si="57"/>
        <v>1.7366459261474936E-2</v>
      </c>
      <c r="K229">
        <f t="shared" si="45"/>
        <v>1.7366459261474936E-2</v>
      </c>
      <c r="L229">
        <f t="shared" si="46"/>
        <v>1.7366459261474936E-2</v>
      </c>
      <c r="N229">
        <f t="shared" si="47"/>
        <v>1.7366459261474936E-2</v>
      </c>
      <c r="O229">
        <f t="shared" si="48"/>
        <v>3.4732918522949872E-2</v>
      </c>
      <c r="P229">
        <f t="shared" si="49"/>
        <v>5.2099377784424805E-2</v>
      </c>
      <c r="R229">
        <f t="shared" si="50"/>
        <v>5.0631076564066871E-5</v>
      </c>
      <c r="S229">
        <f t="shared" si="51"/>
        <v>1.0126215312813374E-4</v>
      </c>
      <c r="T229">
        <f t="shared" si="52"/>
        <v>1.5189322969220059E-4</v>
      </c>
      <c r="V229">
        <f t="shared" si="53"/>
        <v>3.1812443635402965</v>
      </c>
      <c r="W229">
        <f t="shared" si="54"/>
        <v>6.362488727080593</v>
      </c>
      <c r="X229">
        <f t="shared" si="54"/>
        <v>9.5437330906208881</v>
      </c>
      <c r="AA229">
        <f t="shared" si="55"/>
        <v>4.8085780364575628E-2</v>
      </c>
      <c r="AC229">
        <f t="shared" si="56"/>
        <v>-19.200433229001092</v>
      </c>
    </row>
    <row r="230" spans="7:29" x14ac:dyDescent="0.3">
      <c r="G230">
        <v>225</v>
      </c>
      <c r="H230">
        <f t="shared" si="44"/>
        <v>3.9269908169872414</v>
      </c>
      <c r="J230">
        <f t="shared" si="57"/>
        <v>1.7677669529663688E-2</v>
      </c>
      <c r="K230">
        <f t="shared" si="45"/>
        <v>1.7677669529663688E-2</v>
      </c>
      <c r="L230">
        <f t="shared" si="46"/>
        <v>1.7677669529663688E-2</v>
      </c>
      <c r="N230">
        <f t="shared" si="47"/>
        <v>1.7677669529663688E-2</v>
      </c>
      <c r="O230">
        <f t="shared" si="48"/>
        <v>3.5355339059327376E-2</v>
      </c>
      <c r="P230">
        <f t="shared" si="49"/>
        <v>5.3033008588991064E-2</v>
      </c>
      <c r="R230">
        <f t="shared" si="50"/>
        <v>5.1538395130214837E-5</v>
      </c>
      <c r="S230">
        <f t="shared" si="51"/>
        <v>1.0307679026042967E-4</v>
      </c>
      <c r="T230">
        <f t="shared" si="52"/>
        <v>1.546151853906445E-4</v>
      </c>
      <c r="V230">
        <f t="shared" si="53"/>
        <v>3.2382528703778179</v>
      </c>
      <c r="W230">
        <f t="shared" si="54"/>
        <v>6.4765057407556359</v>
      </c>
      <c r="X230">
        <f t="shared" si="54"/>
        <v>9.714758611133453</v>
      </c>
      <c r="AA230">
        <f t="shared" si="55"/>
        <v>7.537979072807606E-2</v>
      </c>
      <c r="AC230">
        <f t="shared" si="56"/>
        <v>-17.248050639157285</v>
      </c>
    </row>
    <row r="231" spans="7:29" x14ac:dyDescent="0.3">
      <c r="G231">
        <v>226</v>
      </c>
      <c r="H231">
        <f t="shared" si="44"/>
        <v>3.9444441095071849</v>
      </c>
      <c r="J231">
        <f t="shared" si="57"/>
        <v>1.7983495008466282E-2</v>
      </c>
      <c r="K231">
        <f t="shared" si="45"/>
        <v>1.7983495008466282E-2</v>
      </c>
      <c r="L231">
        <f t="shared" si="46"/>
        <v>1.7983495008466282E-2</v>
      </c>
      <c r="N231">
        <f t="shared" si="47"/>
        <v>1.7983495008466282E-2</v>
      </c>
      <c r="O231">
        <f t="shared" si="48"/>
        <v>3.5966990016932564E-2</v>
      </c>
      <c r="P231">
        <f t="shared" si="49"/>
        <v>5.3950485025398842E-2</v>
      </c>
      <c r="R231">
        <f t="shared" si="50"/>
        <v>5.243001460194251E-5</v>
      </c>
      <c r="S231">
        <f t="shared" si="51"/>
        <v>1.0486002920388502E-4</v>
      </c>
      <c r="T231">
        <f t="shared" si="52"/>
        <v>1.5729004380582752E-4</v>
      </c>
      <c r="V231">
        <f t="shared" si="53"/>
        <v>3.2942749740213633</v>
      </c>
      <c r="W231">
        <f t="shared" si="54"/>
        <v>6.5885499480427265</v>
      </c>
      <c r="X231">
        <f t="shared" si="54"/>
        <v>9.8828249220640902</v>
      </c>
      <c r="AA231">
        <f t="shared" si="55"/>
        <v>0.1014359213254467</v>
      </c>
      <c r="AC231">
        <f t="shared" si="56"/>
        <v>-15.95868213147007</v>
      </c>
    </row>
    <row r="232" spans="7:29" x14ac:dyDescent="0.3">
      <c r="G232">
        <v>227</v>
      </c>
      <c r="H232">
        <f t="shared" si="44"/>
        <v>3.961897402027128</v>
      </c>
      <c r="J232">
        <f t="shared" si="57"/>
        <v>1.8283842540479264E-2</v>
      </c>
      <c r="K232">
        <f t="shared" si="45"/>
        <v>1.8283842540479264E-2</v>
      </c>
      <c r="L232">
        <f t="shared" si="46"/>
        <v>1.8283842540479264E-2</v>
      </c>
      <c r="N232">
        <f t="shared" si="47"/>
        <v>1.8283842540479264E-2</v>
      </c>
      <c r="O232">
        <f t="shared" si="48"/>
        <v>3.6567685080958527E-2</v>
      </c>
      <c r="P232">
        <f t="shared" si="49"/>
        <v>5.4851527621437787E-2</v>
      </c>
      <c r="R232">
        <f t="shared" si="50"/>
        <v>5.3305663383321466E-5</v>
      </c>
      <c r="S232">
        <f t="shared" si="51"/>
        <v>1.0661132676664293E-4</v>
      </c>
      <c r="T232">
        <f t="shared" si="52"/>
        <v>1.599169901499644E-4</v>
      </c>
      <c r="V232">
        <f t="shared" si="53"/>
        <v>3.3492936095954633</v>
      </c>
      <c r="W232">
        <f t="shared" si="54"/>
        <v>6.6985872191909266</v>
      </c>
      <c r="X232">
        <f t="shared" si="54"/>
        <v>10.04788082878639</v>
      </c>
      <c r="AA232">
        <f t="shared" si="55"/>
        <v>0.12603410269953999</v>
      </c>
      <c r="AC232">
        <f t="shared" si="56"/>
        <v>-15.015719175572531</v>
      </c>
    </row>
    <row r="233" spans="7:29" x14ac:dyDescent="0.3">
      <c r="G233">
        <v>228</v>
      </c>
      <c r="H233">
        <f t="shared" si="44"/>
        <v>3.9793506945470716</v>
      </c>
      <c r="J233">
        <f t="shared" si="57"/>
        <v>1.857862063693486E-2</v>
      </c>
      <c r="K233">
        <f t="shared" si="45"/>
        <v>1.857862063693486E-2</v>
      </c>
      <c r="L233">
        <f t="shared" si="46"/>
        <v>1.857862063693486E-2</v>
      </c>
      <c r="N233">
        <f t="shared" si="47"/>
        <v>1.857862063693486E-2</v>
      </c>
      <c r="O233">
        <f t="shared" si="48"/>
        <v>3.7157241273869719E-2</v>
      </c>
      <c r="P233">
        <f t="shared" si="49"/>
        <v>5.5735861910804582E-2</v>
      </c>
      <c r="R233">
        <f t="shared" si="50"/>
        <v>5.416507474325032E-5</v>
      </c>
      <c r="S233">
        <f t="shared" si="51"/>
        <v>1.0833014948650064E-4</v>
      </c>
      <c r="T233">
        <f t="shared" si="52"/>
        <v>1.6249522422975097E-4</v>
      </c>
      <c r="V233">
        <f t="shared" si="53"/>
        <v>3.4032920178907453</v>
      </c>
      <c r="W233">
        <f t="shared" si="54"/>
        <v>6.8065840357814906</v>
      </c>
      <c r="X233">
        <f t="shared" si="54"/>
        <v>10.209876053672236</v>
      </c>
      <c r="AA233">
        <f t="shared" si="55"/>
        <v>0.14898939355406862</v>
      </c>
      <c r="AC233">
        <f t="shared" si="56"/>
        <v>-14.289046389217086</v>
      </c>
    </row>
    <row r="234" spans="7:29" x14ac:dyDescent="0.3">
      <c r="G234">
        <v>229</v>
      </c>
      <c r="H234">
        <f t="shared" si="44"/>
        <v>3.9968039870670147</v>
      </c>
      <c r="J234">
        <f t="shared" si="57"/>
        <v>1.8867739505569303E-2</v>
      </c>
      <c r="K234">
        <f t="shared" si="45"/>
        <v>1.8867739505569303E-2</v>
      </c>
      <c r="L234">
        <f t="shared" si="46"/>
        <v>1.8867739505569303E-2</v>
      </c>
      <c r="N234">
        <f t="shared" si="47"/>
        <v>1.8867739505569303E-2</v>
      </c>
      <c r="O234">
        <f t="shared" si="48"/>
        <v>3.7735479011138606E-2</v>
      </c>
      <c r="P234">
        <f t="shared" si="49"/>
        <v>5.6603218516707909E-2</v>
      </c>
      <c r="R234">
        <f t="shared" si="50"/>
        <v>5.5007986896703509E-5</v>
      </c>
      <c r="S234">
        <f t="shared" si="51"/>
        <v>1.1001597379340702E-4</v>
      </c>
      <c r="T234">
        <f t="shared" si="52"/>
        <v>1.6502396069011053E-4</v>
      </c>
      <c r="V234">
        <f t="shared" si="53"/>
        <v>3.4562537504689468</v>
      </c>
      <c r="W234">
        <f t="shared" si="54"/>
        <v>6.9125075009378936</v>
      </c>
      <c r="X234">
        <f t="shared" si="54"/>
        <v>10.368761251406841</v>
      </c>
      <c r="AA234">
        <f t="shared" si="55"/>
        <v>0.17015154790429401</v>
      </c>
      <c r="AC234">
        <f t="shared" si="56"/>
        <v>-13.712240870102356</v>
      </c>
    </row>
    <row r="235" spans="7:29" x14ac:dyDescent="0.3">
      <c r="G235">
        <v>230</v>
      </c>
      <c r="H235">
        <f t="shared" si="44"/>
        <v>4.0142572795869578</v>
      </c>
      <c r="J235">
        <f t="shared" si="57"/>
        <v>1.9151111077974448E-2</v>
      </c>
      <c r="K235">
        <f t="shared" si="45"/>
        <v>1.9151111077974448E-2</v>
      </c>
      <c r="L235">
        <f t="shared" si="46"/>
        <v>1.9151111077974448E-2</v>
      </c>
      <c r="N235">
        <f t="shared" si="47"/>
        <v>1.9151111077974448E-2</v>
      </c>
      <c r="O235">
        <f t="shared" si="48"/>
        <v>3.8302222155948897E-2</v>
      </c>
      <c r="P235">
        <f t="shared" si="49"/>
        <v>5.7453333233923348E-2</v>
      </c>
      <c r="R235">
        <f t="shared" si="50"/>
        <v>5.5834143084473612E-5</v>
      </c>
      <c r="S235">
        <f t="shared" si="51"/>
        <v>1.1166828616894722E-4</v>
      </c>
      <c r="T235">
        <f t="shared" si="52"/>
        <v>1.6750242925342085E-4</v>
      </c>
      <c r="V235">
        <f t="shared" si="53"/>
        <v>3.5081626746732733</v>
      </c>
      <c r="W235">
        <f t="shared" si="54"/>
        <v>7.0163253493465465</v>
      </c>
      <c r="X235">
        <f t="shared" si="54"/>
        <v>10.524488024019821</v>
      </c>
      <c r="AA235">
        <f t="shared" si="55"/>
        <v>0.18940409678819323</v>
      </c>
      <c r="AC235">
        <f t="shared" si="56"/>
        <v>-13.246706228208787</v>
      </c>
    </row>
    <row r="236" spans="7:29" x14ac:dyDescent="0.3">
      <c r="G236">
        <v>231</v>
      </c>
      <c r="H236">
        <f t="shared" si="44"/>
        <v>4.0317105721069009</v>
      </c>
      <c r="J236">
        <f t="shared" si="57"/>
        <v>1.9428649036424266E-2</v>
      </c>
      <c r="K236">
        <f t="shared" si="45"/>
        <v>1.9428649036424266E-2</v>
      </c>
      <c r="L236">
        <f t="shared" si="46"/>
        <v>1.9428649036424266E-2</v>
      </c>
      <c r="N236">
        <f t="shared" si="47"/>
        <v>1.9428649036424266E-2</v>
      </c>
      <c r="O236">
        <f t="shared" si="48"/>
        <v>3.8857298072848531E-2</v>
      </c>
      <c r="P236">
        <f t="shared" si="49"/>
        <v>5.8285947109272797E-2</v>
      </c>
      <c r="R236">
        <f t="shared" si="50"/>
        <v>5.6643291651382698E-5</v>
      </c>
      <c r="S236">
        <f t="shared" si="51"/>
        <v>1.132865833027654E-4</v>
      </c>
      <c r="T236">
        <f t="shared" si="52"/>
        <v>1.6992987495414809E-4</v>
      </c>
      <c r="V236">
        <f t="shared" si="53"/>
        <v>3.559002978542559</v>
      </c>
      <c r="W236">
        <f t="shared" si="54"/>
        <v>7.118005957085118</v>
      </c>
      <c r="X236">
        <f t="shared" si="54"/>
        <v>10.677008935627677</v>
      </c>
      <c r="AA236">
        <f t="shared" si="55"/>
        <v>0.20666300924736428</v>
      </c>
      <c r="AC236">
        <f t="shared" si="56"/>
        <v>-12.867972424094173</v>
      </c>
    </row>
    <row r="237" spans="7:29" x14ac:dyDescent="0.3">
      <c r="G237">
        <v>232</v>
      </c>
      <c r="H237">
        <f t="shared" si="44"/>
        <v>4.0491638646268449</v>
      </c>
      <c r="J237">
        <f t="shared" si="57"/>
        <v>1.9700268840168053E-2</v>
      </c>
      <c r="K237">
        <f t="shared" si="45"/>
        <v>1.9700268840168053E-2</v>
      </c>
      <c r="L237">
        <f t="shared" si="46"/>
        <v>1.9700268840168053E-2</v>
      </c>
      <c r="N237">
        <f t="shared" si="47"/>
        <v>1.9700268840168053E-2</v>
      </c>
      <c r="O237">
        <f t="shared" si="48"/>
        <v>3.9400537680336106E-2</v>
      </c>
      <c r="P237">
        <f t="shared" si="49"/>
        <v>5.9100806520504159E-2</v>
      </c>
      <c r="R237">
        <f t="shared" si="50"/>
        <v>5.7435186122938928E-5</v>
      </c>
      <c r="S237">
        <f t="shared" si="51"/>
        <v>1.1487037224587786E-4</v>
      </c>
      <c r="T237">
        <f t="shared" si="52"/>
        <v>1.723055583688168E-4</v>
      </c>
      <c r="V237">
        <f t="shared" si="53"/>
        <v>3.6087591756277475</v>
      </c>
      <c r="W237">
        <f t="shared" si="54"/>
        <v>7.217518351255495</v>
      </c>
      <c r="X237">
        <f t="shared" si="54"/>
        <v>10.826277526883244</v>
      </c>
      <c r="AA237">
        <f t="shared" si="55"/>
        <v>0.22187499856833079</v>
      </c>
      <c r="AC237">
        <f t="shared" si="56"/>
        <v>-12.559516237311188</v>
      </c>
    </row>
    <row r="238" spans="7:29" x14ac:dyDescent="0.3">
      <c r="G238">
        <v>233</v>
      </c>
      <c r="H238">
        <f t="shared" si="44"/>
        <v>4.066617157146788</v>
      </c>
      <c r="J238">
        <f t="shared" si="57"/>
        <v>1.9965887751182323E-2</v>
      </c>
      <c r="K238">
        <f t="shared" si="45"/>
        <v>1.9965887751182323E-2</v>
      </c>
      <c r="L238">
        <f t="shared" si="46"/>
        <v>1.9965887751182323E-2</v>
      </c>
      <c r="N238">
        <f t="shared" si="47"/>
        <v>1.9965887751182323E-2</v>
      </c>
      <c r="O238">
        <f t="shared" si="48"/>
        <v>3.9931775502364646E-2</v>
      </c>
      <c r="P238">
        <f t="shared" si="49"/>
        <v>5.9897663253546965E-2</v>
      </c>
      <c r="R238">
        <f t="shared" si="50"/>
        <v>5.8209585280414938E-5</v>
      </c>
      <c r="S238">
        <f t="shared" si="51"/>
        <v>1.1641917056082988E-4</v>
      </c>
      <c r="T238">
        <f t="shared" si="52"/>
        <v>1.7462875584124479E-4</v>
      </c>
      <c r="V238">
        <f t="shared" si="53"/>
        <v>3.6574161097092026</v>
      </c>
      <c r="W238">
        <f t="shared" si="54"/>
        <v>7.3148322194184052</v>
      </c>
      <c r="X238">
        <f t="shared" si="54"/>
        <v>10.972248329127606</v>
      </c>
      <c r="AA238">
        <f t="shared" si="55"/>
        <v>0.2350155394842669</v>
      </c>
      <c r="AC238">
        <f t="shared" si="56"/>
        <v>-12.309634120811294</v>
      </c>
    </row>
    <row r="239" spans="7:29" x14ac:dyDescent="0.3">
      <c r="G239">
        <v>234</v>
      </c>
      <c r="H239">
        <f t="shared" si="44"/>
        <v>4.0840704496667311</v>
      </c>
      <c r="J239">
        <f t="shared" si="57"/>
        <v>2.0225424859373686E-2</v>
      </c>
      <c r="K239">
        <f t="shared" si="45"/>
        <v>2.0225424859373686E-2</v>
      </c>
      <c r="L239">
        <f t="shared" si="46"/>
        <v>2.0225424859373686E-2</v>
      </c>
      <c r="N239">
        <f t="shared" si="47"/>
        <v>2.0225424859373686E-2</v>
      </c>
      <c r="O239">
        <f t="shared" si="48"/>
        <v>4.0450849718747371E-2</v>
      </c>
      <c r="P239">
        <f t="shared" si="49"/>
        <v>6.0676274578121053E-2</v>
      </c>
      <c r="R239">
        <f t="shared" si="50"/>
        <v>5.8966253234325617E-5</v>
      </c>
      <c r="S239">
        <f t="shared" si="51"/>
        <v>1.1793250646865123E-4</v>
      </c>
      <c r="T239">
        <f t="shared" si="52"/>
        <v>1.7689875970297684E-4</v>
      </c>
      <c r="V239">
        <f t="shared" si="53"/>
        <v>3.7049589594134549</v>
      </c>
      <c r="W239">
        <f t="shared" si="54"/>
        <v>7.4099179188269098</v>
      </c>
      <c r="X239">
        <f t="shared" si="54"/>
        <v>11.114876878240363</v>
      </c>
      <c r="AA239">
        <f t="shared" si="55"/>
        <v>0.24608666036462756</v>
      </c>
      <c r="AC239">
        <f t="shared" si="56"/>
        <v>-12.10971918815935</v>
      </c>
    </row>
    <row r="240" spans="7:29" x14ac:dyDescent="0.3">
      <c r="G240">
        <v>235</v>
      </c>
      <c r="H240">
        <f t="shared" si="44"/>
        <v>4.1015237421866741</v>
      </c>
      <c r="J240">
        <f t="shared" si="57"/>
        <v>2.0478801107224789E-2</v>
      </c>
      <c r="K240">
        <f t="shared" si="45"/>
        <v>2.0478801107224789E-2</v>
      </c>
      <c r="L240">
        <f t="shared" si="46"/>
        <v>2.0478801107224789E-2</v>
      </c>
      <c r="N240">
        <f t="shared" si="47"/>
        <v>2.0478801107224789E-2</v>
      </c>
      <c r="O240">
        <f t="shared" si="48"/>
        <v>4.0957602214449579E-2</v>
      </c>
      <c r="P240">
        <f t="shared" si="49"/>
        <v>6.1436403321674368E-2</v>
      </c>
      <c r="R240">
        <f t="shared" si="50"/>
        <v>5.9704959496282187E-5</v>
      </c>
      <c r="S240">
        <f t="shared" si="51"/>
        <v>1.1940991899256437E-4</v>
      </c>
      <c r="T240">
        <f t="shared" si="52"/>
        <v>1.7911487848884655E-4</v>
      </c>
      <c r="V240">
        <f t="shared" si="53"/>
        <v>3.7513732427279254</v>
      </c>
      <c r="W240">
        <f t="shared" si="54"/>
        <v>7.5027464854558508</v>
      </c>
      <c r="X240">
        <f t="shared" si="54"/>
        <v>11.254119728183776</v>
      </c>
      <c r="AA240">
        <f t="shared" si="55"/>
        <v>0.2551145715691035</v>
      </c>
      <c r="AC240">
        <f t="shared" si="56"/>
        <v>-11.953247260881438</v>
      </c>
    </row>
    <row r="241" spans="7:29" x14ac:dyDescent="0.3">
      <c r="G241">
        <v>236</v>
      </c>
      <c r="H241">
        <f t="shared" si="44"/>
        <v>4.1189770347066181</v>
      </c>
      <c r="J241">
        <f t="shared" si="57"/>
        <v>2.0725939313876049E-2</v>
      </c>
      <c r="K241">
        <f t="shared" si="45"/>
        <v>2.0725939313876049E-2</v>
      </c>
      <c r="L241">
        <f t="shared" si="46"/>
        <v>2.0725939313876049E-2</v>
      </c>
      <c r="N241">
        <f t="shared" si="47"/>
        <v>2.0725939313876049E-2</v>
      </c>
      <c r="O241">
        <f t="shared" si="48"/>
        <v>4.1451878627752098E-2</v>
      </c>
      <c r="P241">
        <f t="shared" si="49"/>
        <v>6.2177817941628147E-2</v>
      </c>
      <c r="R241">
        <f t="shared" si="50"/>
        <v>6.0425479049201307E-5</v>
      </c>
      <c r="S241">
        <f t="shared" si="51"/>
        <v>1.2085095809840261E-4</v>
      </c>
      <c r="T241">
        <f t="shared" si="52"/>
        <v>1.8127643714760391E-4</v>
      </c>
      <c r="V241">
        <f t="shared" si="53"/>
        <v>3.7966448214122956</v>
      </c>
      <c r="W241">
        <f t="shared" si="54"/>
        <v>7.5932896428245913</v>
      </c>
      <c r="X241">
        <f t="shared" si="54"/>
        <v>11.389934464236887</v>
      </c>
      <c r="AA241">
        <f t="shared" si="55"/>
        <v>0.26214718732106973</v>
      </c>
      <c r="AC241">
        <f t="shared" si="56"/>
        <v>-11.835147889672985</v>
      </c>
    </row>
    <row r="242" spans="7:29" x14ac:dyDescent="0.3">
      <c r="G242">
        <v>237</v>
      </c>
      <c r="H242">
        <f t="shared" si="44"/>
        <v>4.1364303272265612</v>
      </c>
      <c r="J242">
        <f t="shared" si="57"/>
        <v>2.0966764198635603E-2</v>
      </c>
      <c r="K242">
        <f t="shared" si="45"/>
        <v>2.0966764198635603E-2</v>
      </c>
      <c r="L242">
        <f t="shared" si="46"/>
        <v>2.0966764198635603E-2</v>
      </c>
      <c r="N242">
        <f t="shared" si="47"/>
        <v>2.0966764198635603E-2</v>
      </c>
      <c r="O242">
        <f t="shared" si="48"/>
        <v>4.1933528397271207E-2</v>
      </c>
      <c r="P242">
        <f t="shared" si="49"/>
        <v>6.2900292595906807E-2</v>
      </c>
      <c r="R242">
        <f t="shared" si="50"/>
        <v>6.112759241584724E-5</v>
      </c>
      <c r="S242">
        <f t="shared" si="51"/>
        <v>1.2225518483169448E-4</v>
      </c>
      <c r="T242">
        <f t="shared" si="52"/>
        <v>1.8338277724754172E-4</v>
      </c>
      <c r="V242">
        <f t="shared" si="53"/>
        <v>3.8407599053051369</v>
      </c>
      <c r="W242">
        <f t="shared" si="54"/>
        <v>7.6815198106102738</v>
      </c>
      <c r="X242">
        <f t="shared" si="54"/>
        <v>11.522279715915412</v>
      </c>
      <c r="AA242">
        <f t="shared" si="55"/>
        <v>0.26725159387188174</v>
      </c>
      <c r="AC242">
        <f t="shared" si="56"/>
        <v>-11.751396873341481</v>
      </c>
    </row>
    <row r="243" spans="7:29" x14ac:dyDescent="0.3">
      <c r="G243">
        <v>238</v>
      </c>
      <c r="H243">
        <f t="shared" si="44"/>
        <v>4.1538836197465043</v>
      </c>
      <c r="J243">
        <f t="shared" si="57"/>
        <v>2.120120240391065E-2</v>
      </c>
      <c r="K243">
        <f t="shared" si="45"/>
        <v>2.120120240391065E-2</v>
      </c>
      <c r="L243">
        <f t="shared" si="46"/>
        <v>2.120120240391065E-2</v>
      </c>
      <c r="N243">
        <f t="shared" si="47"/>
        <v>2.120120240391065E-2</v>
      </c>
      <c r="O243">
        <f t="shared" si="48"/>
        <v>4.2402404807821301E-2</v>
      </c>
      <c r="P243">
        <f t="shared" si="49"/>
        <v>6.3603607211731944E-2</v>
      </c>
      <c r="R243">
        <f t="shared" si="50"/>
        <v>6.1811085725687028E-5</v>
      </c>
      <c r="S243">
        <f t="shared" si="51"/>
        <v>1.2362217145137406E-4</v>
      </c>
      <c r="T243">
        <f t="shared" si="52"/>
        <v>1.8543325717706107E-4</v>
      </c>
      <c r="V243">
        <f t="shared" si="53"/>
        <v>3.8837050565245459</v>
      </c>
      <c r="W243">
        <f t="shared" si="54"/>
        <v>7.7674101130490918</v>
      </c>
      <c r="X243">
        <f t="shared" si="54"/>
        <v>11.651115169573638</v>
      </c>
      <c r="AA243">
        <f t="shared" si="55"/>
        <v>0.2705115115813771</v>
      </c>
      <c r="AC243">
        <f t="shared" si="56"/>
        <v>-11.698742401482436</v>
      </c>
    </row>
    <row r="244" spans="7:29" x14ac:dyDescent="0.3">
      <c r="G244">
        <v>239</v>
      </c>
      <c r="H244">
        <f t="shared" si="44"/>
        <v>4.1713369122664474</v>
      </c>
      <c r="J244">
        <f t="shared" si="57"/>
        <v>2.1429182517552804E-2</v>
      </c>
      <c r="K244">
        <f t="shared" si="45"/>
        <v>2.1429182517552804E-2</v>
      </c>
      <c r="L244">
        <f t="shared" si="46"/>
        <v>2.1429182517552804E-2</v>
      </c>
      <c r="N244">
        <f t="shared" si="47"/>
        <v>2.1429182517552804E-2</v>
      </c>
      <c r="O244">
        <f t="shared" si="48"/>
        <v>4.2858365035105608E-2</v>
      </c>
      <c r="P244">
        <f t="shared" si="49"/>
        <v>6.4287547552658419E-2</v>
      </c>
      <c r="R244">
        <f t="shared" si="50"/>
        <v>6.2475750780037329E-5</v>
      </c>
      <c r="S244">
        <f t="shared" si="51"/>
        <v>1.2495150156007466E-4</v>
      </c>
      <c r="T244">
        <f t="shared" si="52"/>
        <v>1.8742725234011201E-4</v>
      </c>
      <c r="V244">
        <f t="shared" si="53"/>
        <v>3.9254671935614414</v>
      </c>
      <c r="W244">
        <f t="shared" si="54"/>
        <v>7.8509343871228827</v>
      </c>
      <c r="X244">
        <f t="shared" si="54"/>
        <v>11.776401580684325</v>
      </c>
      <c r="AA244">
        <f t="shared" si="55"/>
        <v>0.27202479302078908</v>
      </c>
      <c r="AC244">
        <f t="shared" si="56"/>
        <v>-11.674515028032626</v>
      </c>
    </row>
    <row r="245" spans="7:29" x14ac:dyDescent="0.3">
      <c r="G245">
        <v>240</v>
      </c>
      <c r="H245">
        <f t="shared" si="44"/>
        <v>4.1887902047863905</v>
      </c>
      <c r="J245">
        <f t="shared" si="57"/>
        <v>2.1650635094610959E-2</v>
      </c>
      <c r="K245">
        <f t="shared" si="45"/>
        <v>2.1650635094610959E-2</v>
      </c>
      <c r="L245">
        <f t="shared" si="46"/>
        <v>2.1650635094610959E-2</v>
      </c>
      <c r="N245">
        <f t="shared" si="47"/>
        <v>2.1650635094610959E-2</v>
      </c>
      <c r="O245">
        <f t="shared" si="48"/>
        <v>4.3301270189221919E-2</v>
      </c>
      <c r="P245">
        <f t="shared" si="49"/>
        <v>6.4951905283832878E-2</v>
      </c>
      <c r="R245">
        <f t="shared" si="50"/>
        <v>6.3121385115483849E-5</v>
      </c>
      <c r="S245">
        <f t="shared" si="51"/>
        <v>1.262427702309677E-4</v>
      </c>
      <c r="T245">
        <f t="shared" si="52"/>
        <v>1.8936415534645155E-4</v>
      </c>
      <c r="V245">
        <f t="shared" si="53"/>
        <v>3.9660335952643235</v>
      </c>
      <c r="W245">
        <f t="shared" si="54"/>
        <v>7.9320671905286471</v>
      </c>
      <c r="X245">
        <f t="shared" si="54"/>
        <v>11.898100785792971</v>
      </c>
      <c r="AA245">
        <f t="shared" si="55"/>
        <v>0.27190099348553493</v>
      </c>
      <c r="AC245">
        <f t="shared" si="56"/>
        <v>-11.676491968905269</v>
      </c>
    </row>
    <row r="246" spans="7:29" x14ac:dyDescent="0.3">
      <c r="G246">
        <v>241</v>
      </c>
      <c r="H246">
        <f t="shared" si="44"/>
        <v>4.2062434973063345</v>
      </c>
      <c r="J246">
        <f t="shared" si="57"/>
        <v>2.18654926784849E-2</v>
      </c>
      <c r="K246">
        <f t="shared" si="45"/>
        <v>2.18654926784849E-2</v>
      </c>
      <c r="L246">
        <f t="shared" si="46"/>
        <v>2.18654926784849E-2</v>
      </c>
      <c r="N246">
        <f t="shared" si="47"/>
        <v>2.18654926784849E-2</v>
      </c>
      <c r="O246">
        <f t="shared" si="48"/>
        <v>4.3730985356969801E-2</v>
      </c>
      <c r="P246">
        <f t="shared" si="49"/>
        <v>6.5596478035454708E-2</v>
      </c>
      <c r="R246">
        <f t="shared" si="50"/>
        <v>6.3747792065553646E-5</v>
      </c>
      <c r="S246">
        <f t="shared" si="51"/>
        <v>1.2749558413110729E-4</v>
      </c>
      <c r="T246">
        <f t="shared" si="52"/>
        <v>1.9124337619666097E-4</v>
      </c>
      <c r="V246">
        <f t="shared" si="53"/>
        <v>4.0053919047142612</v>
      </c>
      <c r="W246">
        <f t="shared" si="54"/>
        <v>8.0107838094285224</v>
      </c>
      <c r="X246">
        <f t="shared" si="54"/>
        <v>12.016175714142785</v>
      </c>
      <c r="AA246">
        <f t="shared" si="55"/>
        <v>0.27025904454257604</v>
      </c>
      <c r="AC246">
        <f t="shared" si="56"/>
        <v>-11.702797542744781</v>
      </c>
    </row>
    <row r="247" spans="7:29" x14ac:dyDescent="0.3">
      <c r="G247">
        <v>242</v>
      </c>
      <c r="H247">
        <f t="shared" si="44"/>
        <v>4.2236967898262776</v>
      </c>
      <c r="J247">
        <f t="shared" si="57"/>
        <v>2.2073689821473175E-2</v>
      </c>
      <c r="K247">
        <f t="shared" si="45"/>
        <v>2.2073689821473175E-2</v>
      </c>
      <c r="L247">
        <f t="shared" si="46"/>
        <v>2.2073689821473175E-2</v>
      </c>
      <c r="N247">
        <f t="shared" si="47"/>
        <v>2.2073689821473175E-2</v>
      </c>
      <c r="O247">
        <f t="shared" si="48"/>
        <v>4.4147379642946349E-2</v>
      </c>
      <c r="P247">
        <f t="shared" si="49"/>
        <v>6.6221069464419524E-2</v>
      </c>
      <c r="R247">
        <f t="shared" si="50"/>
        <v>6.4354780820621499E-5</v>
      </c>
      <c r="S247">
        <f t="shared" si="51"/>
        <v>1.28709561641243E-4</v>
      </c>
      <c r="T247">
        <f t="shared" si="52"/>
        <v>1.9306434246186451E-4</v>
      </c>
      <c r="V247">
        <f t="shared" si="53"/>
        <v>4.0435301329889164</v>
      </c>
      <c r="W247">
        <f t="shared" si="54"/>
        <v>8.0870602659778328</v>
      </c>
      <c r="X247">
        <f t="shared" si="54"/>
        <v>12.130590398966751</v>
      </c>
      <c r="AA247">
        <f t="shared" si="55"/>
        <v>0.26722505556599696</v>
      </c>
      <c r="AC247">
        <f t="shared" si="56"/>
        <v>-11.751828152793122</v>
      </c>
    </row>
    <row r="248" spans="7:29" x14ac:dyDescent="0.3">
      <c r="G248">
        <v>243</v>
      </c>
      <c r="H248">
        <f t="shared" si="44"/>
        <v>4.2411500823462207</v>
      </c>
      <c r="J248">
        <f t="shared" si="57"/>
        <v>2.2275163104709197E-2</v>
      </c>
      <c r="K248">
        <f t="shared" si="45"/>
        <v>2.2275163104709197E-2</v>
      </c>
      <c r="L248">
        <f t="shared" si="46"/>
        <v>2.2275163104709197E-2</v>
      </c>
      <c r="N248">
        <f t="shared" si="47"/>
        <v>2.2275163104709197E-2</v>
      </c>
      <c r="O248">
        <f t="shared" si="48"/>
        <v>4.4550326209418394E-2</v>
      </c>
      <c r="P248">
        <f t="shared" si="49"/>
        <v>6.6825489314127587E-2</v>
      </c>
      <c r="R248">
        <f t="shared" si="50"/>
        <v>6.4942166486032645E-5</v>
      </c>
      <c r="S248">
        <f t="shared" si="51"/>
        <v>1.2988433297206529E-4</v>
      </c>
      <c r="T248">
        <f t="shared" si="52"/>
        <v>1.9482649945809792E-4</v>
      </c>
      <c r="V248">
        <f t="shared" si="53"/>
        <v>4.0804366628145088</v>
      </c>
      <c r="W248">
        <f t="shared" si="54"/>
        <v>8.1608733256290176</v>
      </c>
      <c r="X248">
        <f t="shared" si="54"/>
        <v>12.241309988443525</v>
      </c>
      <c r="AA248">
        <f t="shared" si="55"/>
        <v>0.26293026274999998</v>
      </c>
      <c r="AC248">
        <f t="shared" si="56"/>
        <v>-11.822194159141073</v>
      </c>
    </row>
    <row r="249" spans="7:29" x14ac:dyDescent="0.3">
      <c r="G249">
        <v>244</v>
      </c>
      <c r="H249">
        <f t="shared" si="44"/>
        <v>4.2586033748661638</v>
      </c>
      <c r="J249">
        <f t="shared" si="57"/>
        <v>2.2469851157479171E-2</v>
      </c>
      <c r="K249">
        <f t="shared" si="45"/>
        <v>2.2469851157479171E-2</v>
      </c>
      <c r="L249">
        <f t="shared" si="46"/>
        <v>2.2469851157479171E-2</v>
      </c>
      <c r="N249">
        <f t="shared" si="47"/>
        <v>2.2469851157479171E-2</v>
      </c>
      <c r="O249">
        <f t="shared" si="48"/>
        <v>4.4939702314958342E-2</v>
      </c>
      <c r="P249">
        <f t="shared" si="49"/>
        <v>6.7409553472437517E-2</v>
      </c>
      <c r="R249">
        <f t="shared" si="50"/>
        <v>6.5509770138423234E-5</v>
      </c>
      <c r="S249">
        <f t="shared" si="51"/>
        <v>1.3101954027684647E-4</v>
      </c>
      <c r="T249">
        <f t="shared" si="52"/>
        <v>1.9652931041526972E-4</v>
      </c>
      <c r="V249">
        <f t="shared" si="53"/>
        <v>4.1161002521045287</v>
      </c>
      <c r="W249">
        <f t="shared" si="54"/>
        <v>8.2322005042090574</v>
      </c>
      <c r="X249">
        <f t="shared" si="54"/>
        <v>12.348300756313588</v>
      </c>
      <c r="AA249">
        <f t="shared" si="55"/>
        <v>0.25750913992459623</v>
      </c>
      <c r="AC249">
        <f t="shared" si="56"/>
        <v>-11.912673430056191</v>
      </c>
    </row>
    <row r="250" spans="7:29" x14ac:dyDescent="0.3">
      <c r="G250">
        <v>245</v>
      </c>
      <c r="H250">
        <f t="shared" si="44"/>
        <v>4.2760566673861078</v>
      </c>
      <c r="J250">
        <f t="shared" si="57"/>
        <v>2.2657694675916253E-2</v>
      </c>
      <c r="K250">
        <f t="shared" si="45"/>
        <v>2.2657694675916253E-2</v>
      </c>
      <c r="L250">
        <f t="shared" si="46"/>
        <v>2.2657694675916253E-2</v>
      </c>
      <c r="N250">
        <f t="shared" si="47"/>
        <v>2.2657694675916253E-2</v>
      </c>
      <c r="O250">
        <f t="shared" si="48"/>
        <v>4.5315389351832505E-2</v>
      </c>
      <c r="P250">
        <f t="shared" si="49"/>
        <v>6.7973084027748765E-2</v>
      </c>
      <c r="R250">
        <f t="shared" si="50"/>
        <v>6.6057418880222305E-5</v>
      </c>
      <c r="S250">
        <f t="shared" si="51"/>
        <v>1.3211483776044461E-4</v>
      </c>
      <c r="T250">
        <f t="shared" si="52"/>
        <v>1.9817225664066696E-4</v>
      </c>
      <c r="V250">
        <f t="shared" si="53"/>
        <v>4.1505100373842021</v>
      </c>
      <c r="W250">
        <f t="shared" si="54"/>
        <v>8.3010200747684042</v>
      </c>
      <c r="X250">
        <f t="shared" si="54"/>
        <v>12.451530112152609</v>
      </c>
      <c r="AA250">
        <f t="shared" si="55"/>
        <v>0.25109768070931149</v>
      </c>
      <c r="AC250">
        <f t="shared" si="56"/>
        <v>-12.022172900041269</v>
      </c>
    </row>
    <row r="251" spans="7:29" x14ac:dyDescent="0.3">
      <c r="G251">
        <v>246</v>
      </c>
      <c r="H251">
        <f t="shared" si="44"/>
        <v>4.2935099599060509</v>
      </c>
      <c r="J251">
        <f t="shared" si="57"/>
        <v>2.2838636441065027E-2</v>
      </c>
      <c r="K251">
        <f t="shared" si="45"/>
        <v>2.2838636441065027E-2</v>
      </c>
      <c r="L251">
        <f t="shared" si="46"/>
        <v>2.2838636441065027E-2</v>
      </c>
      <c r="N251">
        <f t="shared" si="47"/>
        <v>2.2838636441065027E-2</v>
      </c>
      <c r="O251">
        <f t="shared" si="48"/>
        <v>4.5677272882130054E-2</v>
      </c>
      <c r="P251">
        <f t="shared" si="49"/>
        <v>6.8515909323195082E-2</v>
      </c>
      <c r="R251">
        <f t="shared" si="50"/>
        <v>6.6584945892317866E-5</v>
      </c>
      <c r="S251">
        <f t="shared" si="51"/>
        <v>1.3316989178463573E-4</v>
      </c>
      <c r="T251">
        <f t="shared" si="52"/>
        <v>1.9975483767695358E-4</v>
      </c>
      <c r="V251">
        <f t="shared" si="53"/>
        <v>4.183655537099594</v>
      </c>
      <c r="W251">
        <f t="shared" si="54"/>
        <v>8.3673110741991881</v>
      </c>
      <c r="X251">
        <f t="shared" si="54"/>
        <v>12.550966611298779</v>
      </c>
      <c r="AA251">
        <f t="shared" si="55"/>
        <v>0.24383185717804365</v>
      </c>
      <c r="AC251">
        <f t="shared" si="56"/>
        <v>-12.149695447921898</v>
      </c>
    </row>
    <row r="252" spans="7:29" x14ac:dyDescent="0.3">
      <c r="G252">
        <v>247</v>
      </c>
      <c r="H252">
        <f t="shared" si="44"/>
        <v>4.310963252425994</v>
      </c>
      <c r="J252">
        <f t="shared" si="57"/>
        <v>2.3012621336311007E-2</v>
      </c>
      <c r="K252">
        <f t="shared" si="45"/>
        <v>2.3012621336311007E-2</v>
      </c>
      <c r="L252">
        <f t="shared" si="46"/>
        <v>2.3012621336311007E-2</v>
      </c>
      <c r="N252">
        <f t="shared" si="47"/>
        <v>2.3012621336311007E-2</v>
      </c>
      <c r="O252">
        <f t="shared" si="48"/>
        <v>4.6025242672622015E-2</v>
      </c>
      <c r="P252">
        <f t="shared" si="49"/>
        <v>6.9037864008933025E-2</v>
      </c>
      <c r="R252">
        <f t="shared" si="50"/>
        <v>6.7092190484871746E-5</v>
      </c>
      <c r="S252">
        <f t="shared" si="51"/>
        <v>1.3418438096974349E-4</v>
      </c>
      <c r="T252">
        <f t="shared" si="52"/>
        <v>2.0127657145461522E-4</v>
      </c>
      <c r="V252">
        <f t="shared" si="53"/>
        <v>4.215526654810402</v>
      </c>
      <c r="W252">
        <f t="shared" si="54"/>
        <v>8.431053309620804</v>
      </c>
      <c r="X252">
        <f t="shared" si="54"/>
        <v>12.646579964431206</v>
      </c>
      <c r="AA252">
        <f t="shared" si="55"/>
        <v>0.23584625630969575</v>
      </c>
      <c r="AC252">
        <f t="shared" si="56"/>
        <v>-12.294310044369139</v>
      </c>
    </row>
    <row r="253" spans="7:29" x14ac:dyDescent="0.3">
      <c r="G253">
        <v>248</v>
      </c>
      <c r="H253">
        <f t="shared" si="44"/>
        <v>4.3284165449459371</v>
      </c>
      <c r="J253">
        <f t="shared" si="57"/>
        <v>2.3179596364169684E-2</v>
      </c>
      <c r="K253">
        <f t="shared" si="45"/>
        <v>2.3179596364169684E-2</v>
      </c>
      <c r="L253">
        <f t="shared" si="46"/>
        <v>2.3179596364169684E-2</v>
      </c>
      <c r="N253">
        <f t="shared" si="47"/>
        <v>2.3179596364169684E-2</v>
      </c>
      <c r="O253">
        <f t="shared" si="48"/>
        <v>4.6359192728339368E-2</v>
      </c>
      <c r="P253">
        <f t="shared" si="49"/>
        <v>6.9538789092509046E-2</v>
      </c>
      <c r="R253">
        <f t="shared" si="50"/>
        <v>6.7578998146267295E-5</v>
      </c>
      <c r="S253">
        <f t="shared" si="51"/>
        <v>1.3515799629253459E-4</v>
      </c>
      <c r="T253">
        <f t="shared" si="52"/>
        <v>2.0273699443880189E-4</v>
      </c>
      <c r="V253">
        <f t="shared" si="53"/>
        <v>4.246113682265432</v>
      </c>
      <c r="W253">
        <f t="shared" si="54"/>
        <v>8.4922273645308639</v>
      </c>
      <c r="X253">
        <f t="shared" si="54"/>
        <v>12.738341046796295</v>
      </c>
      <c r="AA253">
        <f t="shared" si="55"/>
        <v>0.22727289208375193</v>
      </c>
      <c r="AC253">
        <f t="shared" si="56"/>
        <v>-12.455123528775825</v>
      </c>
    </row>
    <row r="254" spans="7:29" x14ac:dyDescent="0.3">
      <c r="G254">
        <v>249</v>
      </c>
      <c r="H254">
        <f t="shared" si="44"/>
        <v>4.3458698374658802</v>
      </c>
      <c r="J254">
        <f t="shared" si="57"/>
        <v>2.3339510662430042E-2</v>
      </c>
      <c r="K254">
        <f t="shared" si="45"/>
        <v>2.3339510662430042E-2</v>
      </c>
      <c r="L254">
        <f t="shared" si="46"/>
        <v>2.3339510662430042E-2</v>
      </c>
      <c r="N254">
        <f t="shared" si="47"/>
        <v>2.3339510662430042E-2</v>
      </c>
      <c r="O254">
        <f t="shared" si="48"/>
        <v>4.6679021324860084E-2</v>
      </c>
      <c r="P254">
        <f t="shared" si="49"/>
        <v>7.0018531987290134E-2</v>
      </c>
      <c r="R254">
        <f t="shared" si="50"/>
        <v>6.8045220590175049E-5</v>
      </c>
      <c r="S254">
        <f t="shared" si="51"/>
        <v>1.360904411803501E-4</v>
      </c>
      <c r="T254">
        <f t="shared" si="52"/>
        <v>2.0413566177052516E-4</v>
      </c>
      <c r="V254">
        <f t="shared" si="53"/>
        <v>4.2754073023598176</v>
      </c>
      <c r="W254">
        <f t="shared" si="54"/>
        <v>8.5508146047196352</v>
      </c>
      <c r="X254">
        <f t="shared" si="54"/>
        <v>12.826221907079454</v>
      </c>
      <c r="AA254">
        <f t="shared" si="55"/>
        <v>0.21824018815265289</v>
      </c>
      <c r="AC254">
        <f t="shared" si="56"/>
        <v>-12.631252639306478</v>
      </c>
    </row>
    <row r="255" spans="7:29" x14ac:dyDescent="0.3">
      <c r="G255">
        <v>250</v>
      </c>
      <c r="H255">
        <f t="shared" si="44"/>
        <v>4.3633231299858242</v>
      </c>
      <c r="J255">
        <f t="shared" si="57"/>
        <v>2.3492315519647713E-2</v>
      </c>
      <c r="K255">
        <f t="shared" si="45"/>
        <v>2.3492315519647713E-2</v>
      </c>
      <c r="L255">
        <f t="shared" si="46"/>
        <v>2.3492315519647713E-2</v>
      </c>
      <c r="N255">
        <f t="shared" si="47"/>
        <v>2.3492315519647713E-2</v>
      </c>
      <c r="O255">
        <f t="shared" si="48"/>
        <v>4.6984631039295427E-2</v>
      </c>
      <c r="P255">
        <f t="shared" si="49"/>
        <v>7.047694655894314E-2</v>
      </c>
      <c r="R255">
        <f t="shared" si="50"/>
        <v>6.8490715800722192E-5</v>
      </c>
      <c r="S255">
        <f t="shared" si="51"/>
        <v>1.3698143160144438E-4</v>
      </c>
      <c r="T255">
        <f t="shared" si="52"/>
        <v>2.0547214740216659E-4</v>
      </c>
      <c r="V255">
        <f t="shared" si="53"/>
        <v>4.3033985919731039</v>
      </c>
      <c r="W255">
        <f t="shared" si="54"/>
        <v>8.6067971839462079</v>
      </c>
      <c r="X255">
        <f t="shared" si="54"/>
        <v>12.910195775919313</v>
      </c>
      <c r="AA255">
        <f t="shared" si="55"/>
        <v>0.20887212357649038</v>
      </c>
      <c r="AC255">
        <f t="shared" si="56"/>
        <v>-12.821795091492408</v>
      </c>
    </row>
    <row r="256" spans="7:29" x14ac:dyDescent="0.3">
      <c r="G256">
        <v>251</v>
      </c>
      <c r="H256">
        <f t="shared" si="44"/>
        <v>4.3807764225057673</v>
      </c>
      <c r="J256">
        <f t="shared" si="57"/>
        <v>2.3637964389982922E-2</v>
      </c>
      <c r="K256">
        <f t="shared" si="45"/>
        <v>2.3637964389982922E-2</v>
      </c>
      <c r="L256">
        <f t="shared" si="46"/>
        <v>2.3637964389982922E-2</v>
      </c>
      <c r="N256">
        <f t="shared" si="47"/>
        <v>2.3637964389982922E-2</v>
      </c>
      <c r="O256">
        <f t="shared" si="48"/>
        <v>4.7275928779965844E-2</v>
      </c>
      <c r="P256">
        <f t="shared" si="49"/>
        <v>7.0913893169948769E-2</v>
      </c>
      <c r="R256">
        <f t="shared" si="50"/>
        <v>6.8915348075751964E-5</v>
      </c>
      <c r="S256">
        <f t="shared" si="51"/>
        <v>1.3783069615150393E-4</v>
      </c>
      <c r="T256">
        <f t="shared" si="52"/>
        <v>2.0674604422725589E-4</v>
      </c>
      <c r="V256">
        <f t="shared" si="53"/>
        <v>4.3300790246873175</v>
      </c>
      <c r="W256">
        <f t="shared" si="54"/>
        <v>8.6601580493746351</v>
      </c>
      <c r="X256">
        <f t="shared" si="54"/>
        <v>12.990237074061952</v>
      </c>
      <c r="AA256">
        <f t="shared" si="55"/>
        <v>0.19928753212273065</v>
      </c>
      <c r="AC256">
        <f t="shared" si="56"/>
        <v>-13.025798622194189</v>
      </c>
    </row>
    <row r="257" spans="7:29" x14ac:dyDescent="0.3">
      <c r="G257">
        <v>252</v>
      </c>
      <c r="H257">
        <f t="shared" si="44"/>
        <v>4.3982297150257104</v>
      </c>
      <c r="J257">
        <f t="shared" si="57"/>
        <v>2.3776412907378839E-2</v>
      </c>
      <c r="K257">
        <f t="shared" si="45"/>
        <v>2.3776412907378839E-2</v>
      </c>
      <c r="L257">
        <f t="shared" si="46"/>
        <v>2.3776412907378839E-2</v>
      </c>
      <c r="N257">
        <f t="shared" si="47"/>
        <v>2.3776412907378839E-2</v>
      </c>
      <c r="O257">
        <f t="shared" si="48"/>
        <v>4.7552825814757678E-2</v>
      </c>
      <c r="P257">
        <f t="shared" si="49"/>
        <v>7.132923872213652E-2</v>
      </c>
      <c r="R257">
        <f t="shared" si="50"/>
        <v>6.9318988068159886E-5</v>
      </c>
      <c r="S257">
        <f t="shared" si="51"/>
        <v>1.3863797613631977E-4</v>
      </c>
      <c r="T257">
        <f t="shared" si="52"/>
        <v>2.0795696420447966E-4</v>
      </c>
      <c r="V257">
        <f t="shared" si="53"/>
        <v>4.3554404733841929</v>
      </c>
      <c r="W257">
        <f t="shared" si="54"/>
        <v>8.7108809467683859</v>
      </c>
      <c r="X257">
        <f t="shared" si="54"/>
        <v>13.066321420152578</v>
      </c>
      <c r="AA257">
        <f t="shared" si="55"/>
        <v>0.1895995440888214</v>
      </c>
      <c r="AC257">
        <f t="shared" si="56"/>
        <v>-13.242227026294337</v>
      </c>
    </row>
    <row r="258" spans="7:29" x14ac:dyDescent="0.3">
      <c r="G258">
        <v>253</v>
      </c>
      <c r="H258">
        <f t="shared" si="44"/>
        <v>4.4156830075456535</v>
      </c>
      <c r="J258">
        <f t="shared" si="57"/>
        <v>2.3907618899075885E-2</v>
      </c>
      <c r="K258">
        <f t="shared" si="45"/>
        <v>2.3907618899075885E-2</v>
      </c>
      <c r="L258">
        <f t="shared" si="46"/>
        <v>2.3907618899075885E-2</v>
      </c>
      <c r="N258">
        <f t="shared" si="47"/>
        <v>2.3907618899075885E-2</v>
      </c>
      <c r="O258">
        <f t="shared" si="48"/>
        <v>4.781523779815177E-2</v>
      </c>
      <c r="P258">
        <f t="shared" si="49"/>
        <v>7.1722856697227652E-2</v>
      </c>
      <c r="R258">
        <f t="shared" si="50"/>
        <v>6.9701512825294127E-5</v>
      </c>
      <c r="S258">
        <f t="shared" si="51"/>
        <v>1.3940302565058825E-4</v>
      </c>
      <c r="T258">
        <f t="shared" si="52"/>
        <v>2.0910453847588237E-4</v>
      </c>
      <c r="V258">
        <f t="shared" si="53"/>
        <v>4.3794752127207754</v>
      </c>
      <c r="W258">
        <f t="shared" si="54"/>
        <v>8.7589504254415509</v>
      </c>
      <c r="X258">
        <f t="shared" si="54"/>
        <v>13.138425638162326</v>
      </c>
      <c r="AA258">
        <f t="shared" si="55"/>
        <v>0.1799151584670956</v>
      </c>
      <c r="AC258">
        <f t="shared" si="56"/>
        <v>-13.469922356462478</v>
      </c>
    </row>
    <row r="259" spans="7:29" x14ac:dyDescent="0.3">
      <c r="G259">
        <v>254</v>
      </c>
      <c r="H259">
        <f t="shared" si="44"/>
        <v>4.4331363000655974</v>
      </c>
      <c r="J259">
        <f t="shared" si="57"/>
        <v>2.4031542398457978E-2</v>
      </c>
      <c r="K259">
        <f t="shared" si="45"/>
        <v>2.4031542398457978E-2</v>
      </c>
      <c r="L259">
        <f t="shared" si="46"/>
        <v>2.4031542398457978E-2</v>
      </c>
      <c r="N259">
        <f t="shared" si="47"/>
        <v>2.4031542398457978E-2</v>
      </c>
      <c r="O259">
        <f t="shared" si="48"/>
        <v>4.8063084796915956E-2</v>
      </c>
      <c r="P259">
        <f t="shared" si="49"/>
        <v>7.2094627195373934E-2</v>
      </c>
      <c r="R259">
        <f t="shared" si="50"/>
        <v>7.0062805826408105E-5</v>
      </c>
      <c r="S259">
        <f t="shared" si="51"/>
        <v>1.4012561165281621E-4</v>
      </c>
      <c r="T259">
        <f t="shared" si="52"/>
        <v>2.101884174792243E-4</v>
      </c>
      <c r="V259">
        <f t="shared" si="53"/>
        <v>4.4021759214826375</v>
      </c>
      <c r="W259">
        <f t="shared" si="54"/>
        <v>8.804351842965275</v>
      </c>
      <c r="X259">
        <f t="shared" si="54"/>
        <v>13.206527764447911</v>
      </c>
      <c r="AA259">
        <f t="shared" si="55"/>
        <v>0.17033493250327456</v>
      </c>
      <c r="AC259">
        <f t="shared" si="56"/>
        <v>-13.707562685699322</v>
      </c>
    </row>
    <row r="260" spans="7:29" x14ac:dyDescent="0.3">
      <c r="G260">
        <v>255</v>
      </c>
      <c r="H260">
        <f t="shared" si="44"/>
        <v>4.4505895925855405</v>
      </c>
      <c r="J260">
        <f t="shared" si="57"/>
        <v>2.414814565722671E-2</v>
      </c>
      <c r="K260">
        <f t="shared" si="45"/>
        <v>2.414814565722671E-2</v>
      </c>
      <c r="L260">
        <f t="shared" si="46"/>
        <v>2.414814565722671E-2</v>
      </c>
      <c r="N260">
        <f t="shared" si="47"/>
        <v>2.414814565722671E-2</v>
      </c>
      <c r="O260">
        <f t="shared" si="48"/>
        <v>4.829629131445342E-2</v>
      </c>
      <c r="P260">
        <f t="shared" si="49"/>
        <v>7.2444436971680126E-2</v>
      </c>
      <c r="R260">
        <f t="shared" si="50"/>
        <v>7.040275701815367E-5</v>
      </c>
      <c r="S260">
        <f t="shared" si="51"/>
        <v>1.4080551403630734E-4</v>
      </c>
      <c r="T260">
        <f t="shared" si="52"/>
        <v>2.1120827105446102E-4</v>
      </c>
      <c r="V260">
        <f t="shared" si="53"/>
        <v>4.4235356848139764</v>
      </c>
      <c r="W260">
        <f t="shared" si="54"/>
        <v>8.8470713696279528</v>
      </c>
      <c r="X260">
        <f t="shared" si="54"/>
        <v>13.27060705444193</v>
      </c>
      <c r="AA260">
        <f t="shared" si="55"/>
        <v>0.16095277526357041</v>
      </c>
      <c r="AC260">
        <f t="shared" si="56"/>
        <v>-13.953615218237998</v>
      </c>
    </row>
    <row r="261" spans="7:29" x14ac:dyDescent="0.3">
      <c r="G261">
        <v>256</v>
      </c>
      <c r="H261">
        <f t="shared" si="44"/>
        <v>4.4680428851054836</v>
      </c>
      <c r="J261">
        <f t="shared" si="57"/>
        <v>2.4257393156899912E-2</v>
      </c>
      <c r="K261">
        <f t="shared" si="45"/>
        <v>2.4257393156899912E-2</v>
      </c>
      <c r="L261">
        <f t="shared" si="46"/>
        <v>2.4257393156899912E-2</v>
      </c>
      <c r="N261">
        <f t="shared" si="47"/>
        <v>2.4257393156899912E-2</v>
      </c>
      <c r="O261">
        <f t="shared" si="48"/>
        <v>4.8514786313799824E-2</v>
      </c>
      <c r="P261">
        <f t="shared" si="49"/>
        <v>7.2772179470699735E-2</v>
      </c>
      <c r="R261">
        <f t="shared" si="50"/>
        <v>7.0721262848104694E-5</v>
      </c>
      <c r="S261">
        <f t="shared" si="51"/>
        <v>1.4144252569620939E-4</v>
      </c>
      <c r="T261">
        <f t="shared" si="52"/>
        <v>2.121637885443141E-4</v>
      </c>
      <c r="V261">
        <f t="shared" si="53"/>
        <v>4.4435479963239697</v>
      </c>
      <c r="W261">
        <f t="shared" si="54"/>
        <v>8.8870959926479394</v>
      </c>
      <c r="X261">
        <f t="shared" si="54"/>
        <v>13.330643988971909</v>
      </c>
      <c r="AA261">
        <f t="shared" si="55"/>
        <v>0.15185583168128464</v>
      </c>
      <c r="AC261">
        <f t="shared" si="56"/>
        <v>-14.206285166517434</v>
      </c>
    </row>
    <row r="262" spans="7:29" x14ac:dyDescent="0.3">
      <c r="G262">
        <v>257</v>
      </c>
      <c r="H262">
        <f t="shared" ref="H262:H325" si="58">RADIANS(G262)</f>
        <v>4.4854961776254267</v>
      </c>
      <c r="J262">
        <f t="shared" si="57"/>
        <v>2.435925161963088E-2</v>
      </c>
      <c r="K262">
        <f t="shared" ref="K262:K325" si="59">ABS((SIN(H262))*$C$5)</f>
        <v>2.435925161963088E-2</v>
      </c>
      <c r="L262">
        <f t="shared" ref="L262:L325" si="60">ABS((SIN(H262))*$C$6)</f>
        <v>2.435925161963088E-2</v>
      </c>
      <c r="N262">
        <f t="shared" ref="N262:N325" si="61">J262</f>
        <v>2.435925161963088E-2</v>
      </c>
      <c r="O262">
        <f t="shared" ref="O262:O325" si="62">J262+K262</f>
        <v>4.871850323926176E-2</v>
      </c>
      <c r="P262">
        <f t="shared" ref="P262:P325" si="63">J262+K262+L262</f>
        <v>7.3077754858892646E-2</v>
      </c>
      <c r="R262">
        <f t="shared" ref="R262:R325" si="64">N262/$C$2+$C$10</f>
        <v>7.101822629629994E-5</v>
      </c>
      <c r="S262">
        <f t="shared" ref="S262:S325" si="65">O262/$C$2+2*$C$10</f>
        <v>1.4203645259259988E-4</v>
      </c>
      <c r="T262">
        <f t="shared" ref="T262:T325" si="66">P262/$C$2+3*$C$10</f>
        <v>2.1305467888889983E-4</v>
      </c>
      <c r="V262">
        <f t="shared" ref="V262:V325" si="67">2*PI()*$C$8*R262</f>
        <v>4.4622067600686668</v>
      </c>
      <c r="W262">
        <f t="shared" ref="W262:X325" si="68">2*PI()*$C$8*S262</f>
        <v>8.9244135201373336</v>
      </c>
      <c r="X262">
        <f t="shared" si="68"/>
        <v>13.386620280206003</v>
      </c>
      <c r="AA262">
        <f t="shared" ref="AA262:AA325" si="69">SQRT(   (2*COS(V263/2))^2      +  (2*COS((W263-X263)/2))^2     + 8*COS(V263/2)*COS((W263-X263)/2)*COS((W263+X263-V263)/2)                            )/4</f>
        <v>0.14312444366210567</v>
      </c>
      <c r="AC262">
        <f t="shared" ref="AC262:AC325" si="70">10*LOG(AA262/4)</f>
        <v>-14.463461797833681</v>
      </c>
    </row>
    <row r="263" spans="7:29" x14ac:dyDescent="0.3">
      <c r="G263">
        <v>258</v>
      </c>
      <c r="H263">
        <f t="shared" si="58"/>
        <v>4.5029494701453698</v>
      </c>
      <c r="J263">
        <f t="shared" si="57"/>
        <v>2.4453690018345142E-2</v>
      </c>
      <c r="K263">
        <f t="shared" si="59"/>
        <v>2.4453690018345142E-2</v>
      </c>
      <c r="L263">
        <f t="shared" si="60"/>
        <v>2.4453690018345142E-2</v>
      </c>
      <c r="N263">
        <f t="shared" si="61"/>
        <v>2.4453690018345142E-2</v>
      </c>
      <c r="O263">
        <f t="shared" si="62"/>
        <v>4.8907380036690283E-2</v>
      </c>
      <c r="P263">
        <f t="shared" si="63"/>
        <v>7.3361070055035421E-2</v>
      </c>
      <c r="R263">
        <f t="shared" si="64"/>
        <v>7.1293556904796336E-5</v>
      </c>
      <c r="S263">
        <f t="shared" si="65"/>
        <v>1.4258711380959267E-4</v>
      </c>
      <c r="T263">
        <f t="shared" si="66"/>
        <v>2.1388067071438898E-4</v>
      </c>
      <c r="V263">
        <f t="shared" si="67"/>
        <v>4.4795062924078808</v>
      </c>
      <c r="W263">
        <f t="shared" si="68"/>
        <v>8.9590125848157616</v>
      </c>
      <c r="X263">
        <f t="shared" si="68"/>
        <v>13.438518877223641</v>
      </c>
      <c r="AA263">
        <f t="shared" si="69"/>
        <v>0.13483217514989523</v>
      </c>
      <c r="AC263">
        <f t="shared" si="70"/>
        <v>-14.722664505925586</v>
      </c>
    </row>
    <row r="264" spans="7:29" x14ac:dyDescent="0.3">
      <c r="G264">
        <v>259</v>
      </c>
      <c r="H264">
        <f t="shared" si="58"/>
        <v>4.5204027626653138</v>
      </c>
      <c r="J264">
        <f t="shared" si="57"/>
        <v>2.4540679586191601E-2</v>
      </c>
      <c r="K264">
        <f t="shared" si="59"/>
        <v>2.4540679586191601E-2</v>
      </c>
      <c r="L264">
        <f t="shared" si="60"/>
        <v>2.4540679586191601E-2</v>
      </c>
      <c r="N264">
        <f t="shared" si="61"/>
        <v>2.4540679586191601E-2</v>
      </c>
      <c r="O264">
        <f t="shared" si="62"/>
        <v>4.9081359172383203E-2</v>
      </c>
      <c r="P264">
        <f t="shared" si="63"/>
        <v>7.3622038758574801E-2</v>
      </c>
      <c r="R264">
        <f t="shared" si="64"/>
        <v>7.1547170805223329E-5</v>
      </c>
      <c r="S264">
        <f t="shared" si="65"/>
        <v>1.4309434161044666E-4</v>
      </c>
      <c r="T264">
        <f t="shared" si="66"/>
        <v>2.1464151241566996E-4</v>
      </c>
      <c r="V264">
        <f t="shared" si="67"/>
        <v>4.4954413237364745</v>
      </c>
      <c r="W264">
        <f t="shared" si="68"/>
        <v>8.9908826474729491</v>
      </c>
      <c r="X264">
        <f t="shared" si="68"/>
        <v>13.486323971209423</v>
      </c>
      <c r="AA264">
        <f t="shared" si="69"/>
        <v>0.12704588855516438</v>
      </c>
      <c r="AC264">
        <f t="shared" si="70"/>
        <v>-14.980993763036111</v>
      </c>
    </row>
    <row r="265" spans="7:29" x14ac:dyDescent="0.3">
      <c r="G265">
        <v>260</v>
      </c>
      <c r="H265">
        <f t="shared" si="58"/>
        <v>4.5378560551852569</v>
      </c>
      <c r="J265">
        <f t="shared" si="57"/>
        <v>2.4620193825305201E-2</v>
      </c>
      <c r="K265">
        <f t="shared" si="59"/>
        <v>2.4620193825305201E-2</v>
      </c>
      <c r="L265">
        <f t="shared" si="60"/>
        <v>2.4620193825305201E-2</v>
      </c>
      <c r="N265">
        <f t="shared" si="61"/>
        <v>2.4620193825305201E-2</v>
      </c>
      <c r="O265">
        <f t="shared" si="62"/>
        <v>4.9240387650610402E-2</v>
      </c>
      <c r="P265">
        <f t="shared" si="63"/>
        <v>7.3860581475915607E-2</v>
      </c>
      <c r="R265">
        <f t="shared" si="64"/>
        <v>7.1778990744330031E-5</v>
      </c>
      <c r="S265">
        <f t="shared" si="65"/>
        <v>1.4355798148866006E-4</v>
      </c>
      <c r="T265">
        <f t="shared" si="66"/>
        <v>2.1533697223299011E-4</v>
      </c>
      <c r="V265">
        <f t="shared" si="67"/>
        <v>4.5100070000895398</v>
      </c>
      <c r="W265">
        <f t="shared" si="68"/>
        <v>9.0200140001790796</v>
      </c>
      <c r="X265">
        <f t="shared" si="68"/>
        <v>13.53002100026862</v>
      </c>
      <c r="AA265">
        <f t="shared" si="69"/>
        <v>0.11982586059313603</v>
      </c>
      <c r="AC265">
        <f t="shared" si="70"/>
        <v>-15.235094345361752</v>
      </c>
    </row>
    <row r="266" spans="7:29" x14ac:dyDescent="0.3">
      <c r="G266">
        <v>261</v>
      </c>
      <c r="H266">
        <f t="shared" si="58"/>
        <v>4.5553093477052</v>
      </c>
      <c r="J266">
        <f t="shared" si="57"/>
        <v>2.4692208514878442E-2</v>
      </c>
      <c r="K266">
        <f t="shared" si="59"/>
        <v>2.4692208514878442E-2</v>
      </c>
      <c r="L266">
        <f t="shared" si="60"/>
        <v>2.4692208514878442E-2</v>
      </c>
      <c r="N266">
        <f t="shared" si="61"/>
        <v>2.4692208514878442E-2</v>
      </c>
      <c r="O266">
        <f t="shared" si="62"/>
        <v>4.9384417029756884E-2</v>
      </c>
      <c r="P266">
        <f t="shared" si="63"/>
        <v>7.407662554463533E-2</v>
      </c>
      <c r="R266">
        <f t="shared" si="64"/>
        <v>7.1988946107517325E-5</v>
      </c>
      <c r="S266">
        <f t="shared" si="65"/>
        <v>1.4397789221503465E-4</v>
      </c>
      <c r="T266">
        <f t="shared" si="66"/>
        <v>2.1596683832255197E-4</v>
      </c>
      <c r="V266">
        <f t="shared" si="67"/>
        <v>4.5231988846209594</v>
      </c>
      <c r="W266">
        <f t="shared" si="68"/>
        <v>9.0463977692419189</v>
      </c>
      <c r="X266">
        <f t="shared" si="68"/>
        <v>13.569596653862877</v>
      </c>
      <c r="AA266">
        <f t="shared" si="69"/>
        <v>0.11322592633694861</v>
      </c>
      <c r="AC266">
        <f t="shared" si="70"/>
        <v>-15.48114108858554</v>
      </c>
    </row>
    <row r="267" spans="7:29" x14ac:dyDescent="0.3">
      <c r="G267">
        <v>262</v>
      </c>
      <c r="H267">
        <f t="shared" si="58"/>
        <v>4.5727626402251431</v>
      </c>
      <c r="J267">
        <f t="shared" si="57"/>
        <v>2.4756701718539258E-2</v>
      </c>
      <c r="K267">
        <f t="shared" si="59"/>
        <v>2.4756701718539258E-2</v>
      </c>
      <c r="L267">
        <f t="shared" si="60"/>
        <v>2.4756701718539258E-2</v>
      </c>
      <c r="N267">
        <f t="shared" si="61"/>
        <v>2.4756701718539258E-2</v>
      </c>
      <c r="O267">
        <f t="shared" si="62"/>
        <v>4.9513403437078517E-2</v>
      </c>
      <c r="P267">
        <f t="shared" si="63"/>
        <v>7.4270105155617772E-2</v>
      </c>
      <c r="R267">
        <f t="shared" si="64"/>
        <v>7.2176972940347694E-5</v>
      </c>
      <c r="S267">
        <f t="shared" si="65"/>
        <v>1.4435394588069539E-4</v>
      </c>
      <c r="T267">
        <f t="shared" si="66"/>
        <v>2.1653091882104306E-4</v>
      </c>
      <c r="V267">
        <f t="shared" si="67"/>
        <v>4.535012958954912</v>
      </c>
      <c r="W267">
        <f t="shared" si="68"/>
        <v>9.0700259179098239</v>
      </c>
      <c r="X267">
        <f t="shared" si="68"/>
        <v>13.605038876864734</v>
      </c>
      <c r="AA267">
        <f t="shared" si="69"/>
        <v>0.10729364113726067</v>
      </c>
      <c r="AC267">
        <f t="shared" si="70"/>
        <v>-15.714860074871957</v>
      </c>
    </row>
    <row r="268" spans="7:29" x14ac:dyDescent="0.3">
      <c r="G268">
        <v>263</v>
      </c>
      <c r="H268">
        <f t="shared" si="58"/>
        <v>4.5902159327450871</v>
      </c>
      <c r="J268">
        <f t="shared" si="57"/>
        <v>2.4813653791033053E-2</v>
      </c>
      <c r="K268">
        <f t="shared" si="59"/>
        <v>2.4813653791033053E-2</v>
      </c>
      <c r="L268">
        <f t="shared" si="60"/>
        <v>2.4813653791033053E-2</v>
      </c>
      <c r="N268">
        <f t="shared" si="61"/>
        <v>2.4813653791033053E-2</v>
      </c>
      <c r="O268">
        <f t="shared" si="62"/>
        <v>4.9627307582066106E-2</v>
      </c>
      <c r="P268">
        <f t="shared" si="63"/>
        <v>7.4440961373099163E-2</v>
      </c>
      <c r="R268">
        <f t="shared" si="64"/>
        <v>7.2343013968026397E-5</v>
      </c>
      <c r="S268">
        <f t="shared" si="65"/>
        <v>1.4468602793605279E-4</v>
      </c>
      <c r="T268">
        <f t="shared" si="66"/>
        <v>2.170290419040792E-4</v>
      </c>
      <c r="V268">
        <f t="shared" si="67"/>
        <v>4.5454456244099104</v>
      </c>
      <c r="W268">
        <f t="shared" si="68"/>
        <v>9.0908912488198208</v>
      </c>
      <c r="X268">
        <f t="shared" si="68"/>
        <v>13.636336873229732</v>
      </c>
      <c r="AA268">
        <f t="shared" si="69"/>
        <v>0.10207045096916788</v>
      </c>
      <c r="AC268">
        <f t="shared" si="70"/>
        <v>-15.931599577465157</v>
      </c>
    </row>
    <row r="269" spans="7:29" x14ac:dyDescent="0.3">
      <c r="G269">
        <v>264</v>
      </c>
      <c r="H269">
        <f t="shared" si="58"/>
        <v>4.6076692252650302</v>
      </c>
      <c r="J269">
        <f t="shared" si="57"/>
        <v>2.4863047384206836E-2</v>
      </c>
      <c r="K269">
        <f t="shared" si="59"/>
        <v>2.4863047384206836E-2</v>
      </c>
      <c r="L269">
        <f t="shared" si="60"/>
        <v>2.4863047384206836E-2</v>
      </c>
      <c r="N269">
        <f t="shared" si="61"/>
        <v>2.4863047384206836E-2</v>
      </c>
      <c r="O269">
        <f t="shared" si="62"/>
        <v>4.9726094768413671E-2</v>
      </c>
      <c r="P269">
        <f t="shared" si="63"/>
        <v>7.4589142152620511E-2</v>
      </c>
      <c r="R269">
        <f t="shared" si="64"/>
        <v>7.2487018612847916E-5</v>
      </c>
      <c r="S269">
        <f t="shared" si="65"/>
        <v>1.4497403722569583E-4</v>
      </c>
      <c r="T269">
        <f t="shared" si="66"/>
        <v>2.1746105583854376E-4</v>
      </c>
      <c r="V269">
        <f t="shared" si="67"/>
        <v>4.5544937030949919</v>
      </c>
      <c r="W269">
        <f t="shared" si="68"/>
        <v>9.1089874061899838</v>
      </c>
      <c r="X269">
        <f t="shared" si="68"/>
        <v>13.663481109284978</v>
      </c>
      <c r="AA269">
        <f t="shared" si="69"/>
        <v>9.7591862721469289E-2</v>
      </c>
      <c r="AC269">
        <f t="shared" si="70"/>
        <v>-16.126463839327066</v>
      </c>
    </row>
    <row r="270" spans="7:29" x14ac:dyDescent="0.3">
      <c r="G270">
        <v>265</v>
      </c>
      <c r="H270">
        <f t="shared" si="58"/>
        <v>4.6251225177849733</v>
      </c>
      <c r="J270">
        <f t="shared" si="57"/>
        <v>2.4904867452293641E-2</v>
      </c>
      <c r="K270">
        <f t="shared" si="59"/>
        <v>2.4904867452293641E-2</v>
      </c>
      <c r="L270">
        <f t="shared" si="60"/>
        <v>2.4904867452293641E-2</v>
      </c>
      <c r="N270">
        <f t="shared" si="61"/>
        <v>2.4904867452293641E-2</v>
      </c>
      <c r="O270">
        <f t="shared" si="62"/>
        <v>4.9809734904587281E-2</v>
      </c>
      <c r="P270">
        <f t="shared" si="63"/>
        <v>7.4714602356880919E-2</v>
      </c>
      <c r="R270">
        <f t="shared" si="64"/>
        <v>7.2608943009602446E-5</v>
      </c>
      <c r="S270">
        <f t="shared" si="65"/>
        <v>1.4521788601920489E-4</v>
      </c>
      <c r="T270">
        <f t="shared" si="66"/>
        <v>2.1782682902880734E-4</v>
      </c>
      <c r="V270">
        <f t="shared" si="67"/>
        <v>4.56215443887774</v>
      </c>
      <c r="W270">
        <f t="shared" si="68"/>
        <v>9.1243088777554799</v>
      </c>
      <c r="X270">
        <f t="shared" si="68"/>
        <v>13.686463316633221</v>
      </c>
      <c r="AA270">
        <f t="shared" si="69"/>
        <v>9.3887606926147296E-2</v>
      </c>
      <c r="AC270">
        <f t="shared" si="70"/>
        <v>-16.294517217327559</v>
      </c>
    </row>
    <row r="271" spans="7:29" x14ac:dyDescent="0.3">
      <c r="G271">
        <v>266</v>
      </c>
      <c r="H271">
        <f t="shared" si="58"/>
        <v>4.6425758103049164</v>
      </c>
      <c r="J271">
        <f t="shared" si="57"/>
        <v>2.4939101256495608E-2</v>
      </c>
      <c r="K271">
        <f t="shared" si="59"/>
        <v>2.4939101256495608E-2</v>
      </c>
      <c r="L271">
        <f t="shared" si="60"/>
        <v>2.4939101256495608E-2</v>
      </c>
      <c r="N271">
        <f t="shared" si="61"/>
        <v>2.4939101256495608E-2</v>
      </c>
      <c r="O271">
        <f t="shared" si="62"/>
        <v>4.9878202512991215E-2</v>
      </c>
      <c r="P271">
        <f t="shared" si="63"/>
        <v>7.4817303769486823E-2</v>
      </c>
      <c r="R271">
        <f t="shared" si="64"/>
        <v>7.2708750018937631E-5</v>
      </c>
      <c r="S271">
        <f t="shared" si="65"/>
        <v>1.4541750003787526E-4</v>
      </c>
      <c r="T271">
        <f t="shared" si="66"/>
        <v>2.1812625005681289E-4</v>
      </c>
      <c r="V271">
        <f t="shared" si="67"/>
        <v>4.5684254982238244</v>
      </c>
      <c r="W271">
        <f t="shared" si="68"/>
        <v>9.1368509964476488</v>
      </c>
      <c r="X271">
        <f t="shared" si="68"/>
        <v>13.705276494671471</v>
      </c>
      <c r="AA271">
        <f t="shared" si="69"/>
        <v>9.0981786425078717E-2</v>
      </c>
      <c r="AC271">
        <f t="shared" si="70"/>
        <v>-16.431055313891235</v>
      </c>
    </row>
    <row r="272" spans="7:29" x14ac:dyDescent="0.3">
      <c r="G272">
        <v>267</v>
      </c>
      <c r="H272">
        <f t="shared" si="58"/>
        <v>4.6600291028248595</v>
      </c>
      <c r="J272">
        <f t="shared" si="57"/>
        <v>2.4965738368864347E-2</v>
      </c>
      <c r="K272">
        <f t="shared" si="59"/>
        <v>2.4965738368864347E-2</v>
      </c>
      <c r="L272">
        <f t="shared" si="60"/>
        <v>2.4965738368864347E-2</v>
      </c>
      <c r="N272">
        <f t="shared" si="61"/>
        <v>2.4965738368864347E-2</v>
      </c>
      <c r="O272">
        <f t="shared" si="62"/>
        <v>4.9931476737728693E-2</v>
      </c>
      <c r="P272">
        <f t="shared" si="63"/>
        <v>7.4897215106593043E-2</v>
      </c>
      <c r="R272">
        <f t="shared" si="64"/>
        <v>7.278640923867156E-5</v>
      </c>
      <c r="S272">
        <f t="shared" si="65"/>
        <v>1.4557281847734312E-4</v>
      </c>
      <c r="T272">
        <f t="shared" si="66"/>
        <v>2.1835922771601469E-4</v>
      </c>
      <c r="V272">
        <f t="shared" si="67"/>
        <v>4.5733049709078166</v>
      </c>
      <c r="W272">
        <f t="shared" si="68"/>
        <v>9.1466099418156332</v>
      </c>
      <c r="X272">
        <f t="shared" si="68"/>
        <v>13.71991491272345</v>
      </c>
      <c r="AA272">
        <f t="shared" si="69"/>
        <v>8.8893005477354792E-2</v>
      </c>
      <c r="AC272">
        <f t="shared" si="70"/>
        <v>-16.531924013599408</v>
      </c>
    </row>
    <row r="273" spans="7:29" x14ac:dyDescent="0.3">
      <c r="G273">
        <v>268</v>
      </c>
      <c r="H273">
        <f t="shared" si="58"/>
        <v>4.6774823953448035</v>
      </c>
      <c r="J273">
        <f t="shared" si="57"/>
        <v>2.4984770675477396E-2</v>
      </c>
      <c r="K273">
        <f t="shared" si="59"/>
        <v>2.4984770675477396E-2</v>
      </c>
      <c r="L273">
        <f t="shared" si="60"/>
        <v>2.4984770675477396E-2</v>
      </c>
      <c r="N273">
        <f t="shared" si="61"/>
        <v>2.4984770675477396E-2</v>
      </c>
      <c r="O273">
        <f t="shared" si="62"/>
        <v>4.9969541350954792E-2</v>
      </c>
      <c r="P273">
        <f t="shared" si="63"/>
        <v>7.4954312026432185E-2</v>
      </c>
      <c r="R273">
        <f t="shared" si="64"/>
        <v>7.2841897013053628E-5</v>
      </c>
      <c r="S273">
        <f t="shared" si="65"/>
        <v>1.4568379402610726E-4</v>
      </c>
      <c r="T273">
        <f t="shared" si="66"/>
        <v>2.1852569103916088E-4</v>
      </c>
      <c r="V273">
        <f t="shared" si="67"/>
        <v>4.5767913705950711</v>
      </c>
      <c r="W273">
        <f t="shared" si="68"/>
        <v>9.1535827411901423</v>
      </c>
      <c r="X273">
        <f t="shared" si="68"/>
        <v>13.730374111785215</v>
      </c>
      <c r="AA273">
        <f t="shared" si="69"/>
        <v>8.7634474817968308E-2</v>
      </c>
      <c r="AC273">
        <f t="shared" si="70"/>
        <v>-16.593850029928085</v>
      </c>
    </row>
    <row r="274" spans="7:29" x14ac:dyDescent="0.3">
      <c r="G274">
        <v>269</v>
      </c>
      <c r="H274">
        <f t="shared" si="58"/>
        <v>4.6949356878647466</v>
      </c>
      <c r="J274">
        <f t="shared" si="57"/>
        <v>2.4996192378909782E-2</v>
      </c>
      <c r="K274">
        <f t="shared" si="59"/>
        <v>2.4996192378909782E-2</v>
      </c>
      <c r="L274">
        <f t="shared" si="60"/>
        <v>2.4996192378909782E-2</v>
      </c>
      <c r="N274">
        <f t="shared" si="61"/>
        <v>2.4996192378909782E-2</v>
      </c>
      <c r="O274">
        <f t="shared" si="62"/>
        <v>4.9992384757819565E-2</v>
      </c>
      <c r="P274">
        <f t="shared" si="63"/>
        <v>7.4988577136729351E-2</v>
      </c>
      <c r="R274">
        <f t="shared" si="64"/>
        <v>7.2875196439970216E-5</v>
      </c>
      <c r="S274">
        <f t="shared" si="65"/>
        <v>1.4575039287994043E-4</v>
      </c>
      <c r="T274">
        <f t="shared" si="66"/>
        <v>2.1862558931991065E-4</v>
      </c>
      <c r="V274">
        <f t="shared" si="67"/>
        <v>4.5788836352944697</v>
      </c>
      <c r="W274">
        <f t="shared" si="68"/>
        <v>9.1577672705889395</v>
      </c>
      <c r="X274">
        <f t="shared" si="68"/>
        <v>13.736650905883408</v>
      </c>
      <c r="AA274">
        <f t="shared" si="69"/>
        <v>8.721408918316044E-2</v>
      </c>
      <c r="AC274">
        <f t="shared" si="70"/>
        <v>-16.614733417138254</v>
      </c>
    </row>
    <row r="275" spans="7:29" x14ac:dyDescent="0.3">
      <c r="G275">
        <v>270</v>
      </c>
      <c r="H275">
        <f t="shared" si="58"/>
        <v>4.7123889803846897</v>
      </c>
      <c r="J275">
        <f t="shared" si="57"/>
        <v>2.5000000000000001E-2</v>
      </c>
      <c r="K275">
        <f t="shared" si="59"/>
        <v>2.5000000000000001E-2</v>
      </c>
      <c r="L275">
        <f t="shared" si="60"/>
        <v>2.5000000000000001E-2</v>
      </c>
      <c r="N275">
        <f t="shared" si="61"/>
        <v>2.5000000000000001E-2</v>
      </c>
      <c r="O275">
        <f t="shared" si="62"/>
        <v>0.05</v>
      </c>
      <c r="P275">
        <f t="shared" si="63"/>
        <v>7.5000000000000011E-2</v>
      </c>
      <c r="R275">
        <f t="shared" si="64"/>
        <v>7.2886297376093293E-5</v>
      </c>
      <c r="S275">
        <f t="shared" si="65"/>
        <v>1.4577259475218659E-4</v>
      </c>
      <c r="T275">
        <f t="shared" si="66"/>
        <v>2.1865889212827991E-4</v>
      </c>
      <c r="V275">
        <f t="shared" si="67"/>
        <v>4.5795811276819141</v>
      </c>
      <c r="W275">
        <f t="shared" si="68"/>
        <v>9.1591622553638281</v>
      </c>
      <c r="X275">
        <f t="shared" si="68"/>
        <v>13.738743383045744</v>
      </c>
      <c r="AA275">
        <f t="shared" si="69"/>
        <v>8.7634474817968308E-2</v>
      </c>
      <c r="AC275">
        <f t="shared" si="70"/>
        <v>-16.593850029928085</v>
      </c>
    </row>
    <row r="276" spans="7:29" x14ac:dyDescent="0.3">
      <c r="G276">
        <v>271</v>
      </c>
      <c r="H276">
        <f t="shared" si="58"/>
        <v>4.7298422729046328</v>
      </c>
      <c r="J276">
        <f t="shared" si="57"/>
        <v>2.4996192378909782E-2</v>
      </c>
      <c r="K276">
        <f t="shared" si="59"/>
        <v>2.4996192378909782E-2</v>
      </c>
      <c r="L276">
        <f t="shared" si="60"/>
        <v>2.4996192378909782E-2</v>
      </c>
      <c r="N276">
        <f t="shared" si="61"/>
        <v>2.4996192378909782E-2</v>
      </c>
      <c r="O276">
        <f t="shared" si="62"/>
        <v>4.9992384757819565E-2</v>
      </c>
      <c r="P276">
        <f t="shared" si="63"/>
        <v>7.4988577136729351E-2</v>
      </c>
      <c r="R276">
        <f t="shared" si="64"/>
        <v>7.2875196439970216E-5</v>
      </c>
      <c r="S276">
        <f t="shared" si="65"/>
        <v>1.4575039287994043E-4</v>
      </c>
      <c r="T276">
        <f t="shared" si="66"/>
        <v>2.1862558931991065E-4</v>
      </c>
      <c r="V276">
        <f t="shared" si="67"/>
        <v>4.5788836352944697</v>
      </c>
      <c r="W276">
        <f t="shared" si="68"/>
        <v>9.1577672705889395</v>
      </c>
      <c r="X276">
        <f t="shared" si="68"/>
        <v>13.736650905883408</v>
      </c>
      <c r="AA276">
        <f t="shared" si="69"/>
        <v>8.8893005477354792E-2</v>
      </c>
      <c r="AC276">
        <f t="shared" si="70"/>
        <v>-16.531924013599408</v>
      </c>
    </row>
    <row r="277" spans="7:29" x14ac:dyDescent="0.3">
      <c r="G277">
        <v>272</v>
      </c>
      <c r="H277">
        <f t="shared" si="58"/>
        <v>4.7472955654245768</v>
      </c>
      <c r="J277">
        <f t="shared" si="57"/>
        <v>2.4984770675477396E-2</v>
      </c>
      <c r="K277">
        <f t="shared" si="59"/>
        <v>2.4984770675477396E-2</v>
      </c>
      <c r="L277">
        <f t="shared" si="60"/>
        <v>2.4984770675477396E-2</v>
      </c>
      <c r="N277">
        <f t="shared" si="61"/>
        <v>2.4984770675477396E-2</v>
      </c>
      <c r="O277">
        <f t="shared" si="62"/>
        <v>4.9969541350954792E-2</v>
      </c>
      <c r="P277">
        <f t="shared" si="63"/>
        <v>7.4954312026432185E-2</v>
      </c>
      <c r="R277">
        <f t="shared" si="64"/>
        <v>7.2841897013053628E-5</v>
      </c>
      <c r="S277">
        <f t="shared" si="65"/>
        <v>1.4568379402610726E-4</v>
      </c>
      <c r="T277">
        <f t="shared" si="66"/>
        <v>2.1852569103916088E-4</v>
      </c>
      <c r="V277">
        <f t="shared" si="67"/>
        <v>4.5767913705950711</v>
      </c>
      <c r="W277">
        <f t="shared" si="68"/>
        <v>9.1535827411901423</v>
      </c>
      <c r="X277">
        <f t="shared" si="68"/>
        <v>13.730374111785215</v>
      </c>
      <c r="AA277">
        <f t="shared" si="69"/>
        <v>9.0981786425078717E-2</v>
      </c>
      <c r="AC277">
        <f t="shared" si="70"/>
        <v>-16.431055313891235</v>
      </c>
    </row>
    <row r="278" spans="7:29" x14ac:dyDescent="0.3">
      <c r="G278">
        <v>273</v>
      </c>
      <c r="H278">
        <f t="shared" si="58"/>
        <v>4.7647488579445199</v>
      </c>
      <c r="J278">
        <f t="shared" si="57"/>
        <v>2.4965738368864347E-2</v>
      </c>
      <c r="K278">
        <f t="shared" si="59"/>
        <v>2.4965738368864347E-2</v>
      </c>
      <c r="L278">
        <f t="shared" si="60"/>
        <v>2.4965738368864347E-2</v>
      </c>
      <c r="N278">
        <f t="shared" si="61"/>
        <v>2.4965738368864347E-2</v>
      </c>
      <c r="O278">
        <f t="shared" si="62"/>
        <v>4.9931476737728693E-2</v>
      </c>
      <c r="P278">
        <f t="shared" si="63"/>
        <v>7.4897215106593043E-2</v>
      </c>
      <c r="R278">
        <f t="shared" si="64"/>
        <v>7.278640923867156E-5</v>
      </c>
      <c r="S278">
        <f t="shared" si="65"/>
        <v>1.4557281847734312E-4</v>
      </c>
      <c r="T278">
        <f t="shared" si="66"/>
        <v>2.1835922771601469E-4</v>
      </c>
      <c r="V278">
        <f t="shared" si="67"/>
        <v>4.5733049709078166</v>
      </c>
      <c r="W278">
        <f t="shared" si="68"/>
        <v>9.1466099418156332</v>
      </c>
      <c r="X278">
        <f t="shared" si="68"/>
        <v>13.71991491272345</v>
      </c>
      <c r="AA278">
        <f t="shared" si="69"/>
        <v>9.3887606926147296E-2</v>
      </c>
      <c r="AC278">
        <f t="shared" si="70"/>
        <v>-16.294517217327559</v>
      </c>
    </row>
    <row r="279" spans="7:29" x14ac:dyDescent="0.3">
      <c r="G279">
        <v>274</v>
      </c>
      <c r="H279">
        <f t="shared" si="58"/>
        <v>4.782202150464463</v>
      </c>
      <c r="J279">
        <f t="shared" si="57"/>
        <v>2.4939101256495608E-2</v>
      </c>
      <c r="K279">
        <f t="shared" si="59"/>
        <v>2.4939101256495608E-2</v>
      </c>
      <c r="L279">
        <f t="shared" si="60"/>
        <v>2.4939101256495608E-2</v>
      </c>
      <c r="N279">
        <f t="shared" si="61"/>
        <v>2.4939101256495608E-2</v>
      </c>
      <c r="O279">
        <f t="shared" si="62"/>
        <v>4.9878202512991215E-2</v>
      </c>
      <c r="P279">
        <f t="shared" si="63"/>
        <v>7.4817303769486823E-2</v>
      </c>
      <c r="R279">
        <f t="shared" si="64"/>
        <v>7.2708750018937631E-5</v>
      </c>
      <c r="S279">
        <f t="shared" si="65"/>
        <v>1.4541750003787526E-4</v>
      </c>
      <c r="T279">
        <f t="shared" si="66"/>
        <v>2.1812625005681289E-4</v>
      </c>
      <c r="V279">
        <f t="shared" si="67"/>
        <v>4.5684254982238244</v>
      </c>
      <c r="W279">
        <f t="shared" si="68"/>
        <v>9.1368509964476488</v>
      </c>
      <c r="X279">
        <f t="shared" si="68"/>
        <v>13.705276494671471</v>
      </c>
      <c r="AA279">
        <f t="shared" si="69"/>
        <v>9.7591862721469289E-2</v>
      </c>
      <c r="AC279">
        <f t="shared" si="70"/>
        <v>-16.126463839327066</v>
      </c>
    </row>
    <row r="280" spans="7:29" x14ac:dyDescent="0.3">
      <c r="G280">
        <v>275</v>
      </c>
      <c r="H280">
        <f t="shared" si="58"/>
        <v>4.7996554429844061</v>
      </c>
      <c r="J280">
        <f t="shared" si="57"/>
        <v>2.4904867452293641E-2</v>
      </c>
      <c r="K280">
        <f t="shared" si="59"/>
        <v>2.4904867452293641E-2</v>
      </c>
      <c r="L280">
        <f t="shared" si="60"/>
        <v>2.4904867452293641E-2</v>
      </c>
      <c r="N280">
        <f t="shared" si="61"/>
        <v>2.4904867452293641E-2</v>
      </c>
      <c r="O280">
        <f t="shared" si="62"/>
        <v>4.9809734904587281E-2</v>
      </c>
      <c r="P280">
        <f t="shared" si="63"/>
        <v>7.4714602356880919E-2</v>
      </c>
      <c r="R280">
        <f t="shared" si="64"/>
        <v>7.2608943009602446E-5</v>
      </c>
      <c r="S280">
        <f t="shared" si="65"/>
        <v>1.4521788601920489E-4</v>
      </c>
      <c r="T280">
        <f t="shared" si="66"/>
        <v>2.1782682902880734E-4</v>
      </c>
      <c r="V280">
        <f t="shared" si="67"/>
        <v>4.56215443887774</v>
      </c>
      <c r="W280">
        <f t="shared" si="68"/>
        <v>9.1243088777554799</v>
      </c>
      <c r="X280">
        <f t="shared" si="68"/>
        <v>13.686463316633221</v>
      </c>
      <c r="AA280">
        <f t="shared" si="69"/>
        <v>0.10207045096916788</v>
      </c>
      <c r="AC280">
        <f t="shared" si="70"/>
        <v>-15.931599577465157</v>
      </c>
    </row>
    <row r="281" spans="7:29" x14ac:dyDescent="0.3">
      <c r="G281">
        <v>276</v>
      </c>
      <c r="H281">
        <f t="shared" si="58"/>
        <v>4.8171087355043491</v>
      </c>
      <c r="J281">
        <f t="shared" si="57"/>
        <v>2.4863047384206836E-2</v>
      </c>
      <c r="K281">
        <f t="shared" si="59"/>
        <v>2.4863047384206836E-2</v>
      </c>
      <c r="L281">
        <f t="shared" si="60"/>
        <v>2.4863047384206836E-2</v>
      </c>
      <c r="N281">
        <f t="shared" si="61"/>
        <v>2.4863047384206836E-2</v>
      </c>
      <c r="O281">
        <f t="shared" si="62"/>
        <v>4.9726094768413671E-2</v>
      </c>
      <c r="P281">
        <f t="shared" si="63"/>
        <v>7.4589142152620511E-2</v>
      </c>
      <c r="R281">
        <f t="shared" si="64"/>
        <v>7.2487018612847916E-5</v>
      </c>
      <c r="S281">
        <f t="shared" si="65"/>
        <v>1.4497403722569583E-4</v>
      </c>
      <c r="T281">
        <f t="shared" si="66"/>
        <v>2.1746105583854376E-4</v>
      </c>
      <c r="V281">
        <f t="shared" si="67"/>
        <v>4.5544937030949919</v>
      </c>
      <c r="W281">
        <f t="shared" si="68"/>
        <v>9.1089874061899838</v>
      </c>
      <c r="X281">
        <f t="shared" si="68"/>
        <v>13.663481109284978</v>
      </c>
      <c r="AA281">
        <f t="shared" si="69"/>
        <v>0.1072936411372612</v>
      </c>
      <c r="AC281">
        <f t="shared" si="70"/>
        <v>-15.714860074871934</v>
      </c>
    </row>
    <row r="282" spans="7:29" x14ac:dyDescent="0.3">
      <c r="G282">
        <v>277</v>
      </c>
      <c r="H282">
        <f t="shared" si="58"/>
        <v>4.8345620280242931</v>
      </c>
      <c r="J282">
        <f t="shared" si="57"/>
        <v>2.481365379103305E-2</v>
      </c>
      <c r="K282">
        <f t="shared" si="59"/>
        <v>2.481365379103305E-2</v>
      </c>
      <c r="L282">
        <f t="shared" si="60"/>
        <v>2.481365379103305E-2</v>
      </c>
      <c r="N282">
        <f t="shared" si="61"/>
        <v>2.481365379103305E-2</v>
      </c>
      <c r="O282">
        <f t="shared" si="62"/>
        <v>4.9627307582066099E-2</v>
      </c>
      <c r="P282">
        <f t="shared" si="63"/>
        <v>7.4440961373099149E-2</v>
      </c>
      <c r="R282">
        <f t="shared" si="64"/>
        <v>7.2343013968026383E-5</v>
      </c>
      <c r="S282">
        <f t="shared" si="65"/>
        <v>1.4468602793605277E-4</v>
      </c>
      <c r="T282">
        <f t="shared" si="66"/>
        <v>2.1702904190407915E-4</v>
      </c>
      <c r="V282">
        <f t="shared" si="67"/>
        <v>4.5454456244099095</v>
      </c>
      <c r="W282">
        <f t="shared" si="68"/>
        <v>9.090891248819819</v>
      </c>
      <c r="X282">
        <f t="shared" si="68"/>
        <v>13.636336873229729</v>
      </c>
      <c r="AA282">
        <f t="shared" si="69"/>
        <v>0.11322592633694763</v>
      </c>
      <c r="AC282">
        <f t="shared" si="70"/>
        <v>-15.481141088585577</v>
      </c>
    </row>
    <row r="283" spans="7:29" x14ac:dyDescent="0.3">
      <c r="G283">
        <v>278</v>
      </c>
      <c r="H283">
        <f t="shared" si="58"/>
        <v>4.8520153205442362</v>
      </c>
      <c r="J283">
        <f t="shared" si="57"/>
        <v>2.4756701718539262E-2</v>
      </c>
      <c r="K283">
        <f t="shared" si="59"/>
        <v>2.4756701718539262E-2</v>
      </c>
      <c r="L283">
        <f t="shared" si="60"/>
        <v>2.4756701718539262E-2</v>
      </c>
      <c r="N283">
        <f t="shared" si="61"/>
        <v>2.4756701718539262E-2</v>
      </c>
      <c r="O283">
        <f t="shared" si="62"/>
        <v>4.9513403437078524E-2</v>
      </c>
      <c r="P283">
        <f t="shared" si="63"/>
        <v>7.4270105155617785E-2</v>
      </c>
      <c r="R283">
        <f t="shared" si="64"/>
        <v>7.2176972940347708E-5</v>
      </c>
      <c r="S283">
        <f t="shared" si="65"/>
        <v>1.4435394588069542E-4</v>
      </c>
      <c r="T283">
        <f t="shared" si="66"/>
        <v>2.1653091882104311E-4</v>
      </c>
      <c r="V283">
        <f t="shared" si="67"/>
        <v>4.5350129589549129</v>
      </c>
      <c r="W283">
        <f t="shared" si="68"/>
        <v>9.0700259179098257</v>
      </c>
      <c r="X283">
        <f t="shared" si="68"/>
        <v>13.605038876864738</v>
      </c>
      <c r="AA283">
        <f t="shared" si="69"/>
        <v>0.11982586059313488</v>
      </c>
      <c r="AC283">
        <f t="shared" si="70"/>
        <v>-15.235094345361794</v>
      </c>
    </row>
    <row r="284" spans="7:29" x14ac:dyDescent="0.3">
      <c r="G284">
        <v>279</v>
      </c>
      <c r="H284">
        <f t="shared" si="58"/>
        <v>4.8694686130641793</v>
      </c>
      <c r="J284">
        <f t="shared" ref="J284:J347" si="71">ABS((SIN(H284))*$C$4)</f>
        <v>2.4692208514878446E-2</v>
      </c>
      <c r="K284">
        <f t="shared" si="59"/>
        <v>2.4692208514878446E-2</v>
      </c>
      <c r="L284">
        <f t="shared" si="60"/>
        <v>2.4692208514878446E-2</v>
      </c>
      <c r="N284">
        <f t="shared" si="61"/>
        <v>2.4692208514878446E-2</v>
      </c>
      <c r="O284">
        <f t="shared" si="62"/>
        <v>4.9384417029756891E-2</v>
      </c>
      <c r="P284">
        <f t="shared" si="63"/>
        <v>7.4076625544635344E-2</v>
      </c>
      <c r="R284">
        <f t="shared" si="64"/>
        <v>7.1988946107517338E-5</v>
      </c>
      <c r="S284">
        <f t="shared" si="65"/>
        <v>1.4397789221503468E-4</v>
      </c>
      <c r="T284">
        <f t="shared" si="66"/>
        <v>2.1596683832255203E-4</v>
      </c>
      <c r="V284">
        <f t="shared" si="67"/>
        <v>4.5231988846209603</v>
      </c>
      <c r="W284">
        <f t="shared" si="68"/>
        <v>9.0463977692419206</v>
      </c>
      <c r="X284">
        <f t="shared" si="68"/>
        <v>13.569596653862881</v>
      </c>
      <c r="AA284">
        <f t="shared" si="69"/>
        <v>0.12704588855516316</v>
      </c>
      <c r="AC284">
        <f t="shared" si="70"/>
        <v>-14.980993763036153</v>
      </c>
    </row>
    <row r="285" spans="7:29" x14ac:dyDescent="0.3">
      <c r="G285">
        <v>280</v>
      </c>
      <c r="H285">
        <f t="shared" si="58"/>
        <v>4.8869219055841224</v>
      </c>
      <c r="J285">
        <f t="shared" si="71"/>
        <v>2.4620193825305205E-2</v>
      </c>
      <c r="K285">
        <f t="shared" si="59"/>
        <v>2.4620193825305205E-2</v>
      </c>
      <c r="L285">
        <f t="shared" si="60"/>
        <v>2.4620193825305205E-2</v>
      </c>
      <c r="N285">
        <f t="shared" si="61"/>
        <v>2.4620193825305205E-2</v>
      </c>
      <c r="O285">
        <f t="shared" si="62"/>
        <v>4.9240387650610409E-2</v>
      </c>
      <c r="P285">
        <f t="shared" si="63"/>
        <v>7.3860581475915621E-2</v>
      </c>
      <c r="R285">
        <f t="shared" si="64"/>
        <v>7.1778990744330044E-5</v>
      </c>
      <c r="S285">
        <f t="shared" si="65"/>
        <v>1.4355798148866009E-4</v>
      </c>
      <c r="T285">
        <f t="shared" si="66"/>
        <v>2.1533697223299016E-4</v>
      </c>
      <c r="V285">
        <f t="shared" si="67"/>
        <v>4.5100070000895407</v>
      </c>
      <c r="W285">
        <f t="shared" si="68"/>
        <v>9.0200140001790814</v>
      </c>
      <c r="X285">
        <f t="shared" si="68"/>
        <v>13.530021000268624</v>
      </c>
      <c r="AA285">
        <f t="shared" si="69"/>
        <v>0.13483217514989587</v>
      </c>
      <c r="AC285">
        <f t="shared" si="70"/>
        <v>-14.722664505925566</v>
      </c>
    </row>
    <row r="286" spans="7:29" x14ac:dyDescent="0.3">
      <c r="G286">
        <v>281</v>
      </c>
      <c r="H286">
        <f t="shared" si="58"/>
        <v>4.9043751981040664</v>
      </c>
      <c r="J286">
        <f t="shared" si="71"/>
        <v>2.4540679586191598E-2</v>
      </c>
      <c r="K286">
        <f t="shared" si="59"/>
        <v>2.4540679586191598E-2</v>
      </c>
      <c r="L286">
        <f t="shared" si="60"/>
        <v>2.4540679586191598E-2</v>
      </c>
      <c r="N286">
        <f t="shared" si="61"/>
        <v>2.4540679586191598E-2</v>
      </c>
      <c r="O286">
        <f t="shared" si="62"/>
        <v>4.9081359172383196E-2</v>
      </c>
      <c r="P286">
        <f t="shared" si="63"/>
        <v>7.3622038758574787E-2</v>
      </c>
      <c r="R286">
        <f t="shared" si="64"/>
        <v>7.1547170805223316E-5</v>
      </c>
      <c r="S286">
        <f t="shared" si="65"/>
        <v>1.4309434161044663E-4</v>
      </c>
      <c r="T286">
        <f t="shared" si="66"/>
        <v>2.1464151241566993E-4</v>
      </c>
      <c r="V286">
        <f t="shared" si="67"/>
        <v>4.4954413237364736</v>
      </c>
      <c r="W286">
        <f t="shared" si="68"/>
        <v>8.9908826474729473</v>
      </c>
      <c r="X286">
        <f t="shared" si="68"/>
        <v>13.486323971209421</v>
      </c>
      <c r="AA286">
        <f t="shared" si="69"/>
        <v>0.14312444366210567</v>
      </c>
      <c r="AC286">
        <f t="shared" si="70"/>
        <v>-14.463461797833681</v>
      </c>
    </row>
    <row r="287" spans="7:29" x14ac:dyDescent="0.3">
      <c r="G287">
        <v>282</v>
      </c>
      <c r="H287">
        <f t="shared" si="58"/>
        <v>4.9218284906240095</v>
      </c>
      <c r="J287">
        <f t="shared" si="71"/>
        <v>2.4453690018345142E-2</v>
      </c>
      <c r="K287">
        <f t="shared" si="59"/>
        <v>2.4453690018345142E-2</v>
      </c>
      <c r="L287">
        <f t="shared" si="60"/>
        <v>2.4453690018345142E-2</v>
      </c>
      <c r="N287">
        <f t="shared" si="61"/>
        <v>2.4453690018345142E-2</v>
      </c>
      <c r="O287">
        <f t="shared" si="62"/>
        <v>4.8907380036690283E-2</v>
      </c>
      <c r="P287">
        <f t="shared" si="63"/>
        <v>7.3361070055035421E-2</v>
      </c>
      <c r="R287">
        <f t="shared" si="64"/>
        <v>7.1293556904796336E-5</v>
      </c>
      <c r="S287">
        <f t="shared" si="65"/>
        <v>1.4258711380959267E-4</v>
      </c>
      <c r="T287">
        <f t="shared" si="66"/>
        <v>2.1388067071438898E-4</v>
      </c>
      <c r="V287">
        <f t="shared" si="67"/>
        <v>4.4795062924078808</v>
      </c>
      <c r="W287">
        <f t="shared" si="68"/>
        <v>8.9590125848157616</v>
      </c>
      <c r="X287">
        <f t="shared" si="68"/>
        <v>13.438518877223641</v>
      </c>
      <c r="AA287">
        <f t="shared" si="69"/>
        <v>0.15185583168128455</v>
      </c>
      <c r="AC287">
        <f t="shared" si="70"/>
        <v>-14.206285166517436</v>
      </c>
    </row>
    <row r="288" spans="7:29" x14ac:dyDescent="0.3">
      <c r="G288">
        <v>283</v>
      </c>
      <c r="H288">
        <f t="shared" si="58"/>
        <v>4.9392817831439526</v>
      </c>
      <c r="J288">
        <f t="shared" si="71"/>
        <v>2.4359251619630883E-2</v>
      </c>
      <c r="K288">
        <f t="shared" si="59"/>
        <v>2.4359251619630883E-2</v>
      </c>
      <c r="L288">
        <f t="shared" si="60"/>
        <v>2.4359251619630883E-2</v>
      </c>
      <c r="N288">
        <f t="shared" si="61"/>
        <v>2.4359251619630883E-2</v>
      </c>
      <c r="O288">
        <f t="shared" si="62"/>
        <v>4.8718503239261766E-2</v>
      </c>
      <c r="P288">
        <f t="shared" si="63"/>
        <v>7.3077754858892646E-2</v>
      </c>
      <c r="R288">
        <f t="shared" si="64"/>
        <v>7.1018226296299953E-5</v>
      </c>
      <c r="S288">
        <f t="shared" si="65"/>
        <v>1.4203645259259991E-4</v>
      </c>
      <c r="T288">
        <f t="shared" si="66"/>
        <v>2.1305467888889983E-4</v>
      </c>
      <c r="V288">
        <f t="shared" si="67"/>
        <v>4.4622067600686677</v>
      </c>
      <c r="W288">
        <f t="shared" si="68"/>
        <v>8.9244135201373354</v>
      </c>
      <c r="X288">
        <f t="shared" si="68"/>
        <v>13.386620280206003</v>
      </c>
      <c r="AA288">
        <f t="shared" si="69"/>
        <v>0.16095277526356999</v>
      </c>
      <c r="AC288">
        <f t="shared" si="70"/>
        <v>-13.953615218238012</v>
      </c>
    </row>
    <row r="289" spans="7:29" x14ac:dyDescent="0.3">
      <c r="G289">
        <v>284</v>
      </c>
      <c r="H289">
        <f t="shared" si="58"/>
        <v>4.9567350756638957</v>
      </c>
      <c r="J289">
        <f t="shared" si="71"/>
        <v>2.4257393156899915E-2</v>
      </c>
      <c r="K289">
        <f t="shared" si="59"/>
        <v>2.4257393156899915E-2</v>
      </c>
      <c r="L289">
        <f t="shared" si="60"/>
        <v>2.4257393156899915E-2</v>
      </c>
      <c r="N289">
        <f t="shared" si="61"/>
        <v>2.4257393156899915E-2</v>
      </c>
      <c r="O289">
        <f t="shared" si="62"/>
        <v>4.8514786313799831E-2</v>
      </c>
      <c r="P289">
        <f t="shared" si="63"/>
        <v>7.2772179470699749E-2</v>
      </c>
      <c r="R289">
        <f t="shared" si="64"/>
        <v>7.0721262848104708E-5</v>
      </c>
      <c r="S289">
        <f t="shared" si="65"/>
        <v>1.4144252569620942E-4</v>
      </c>
      <c r="T289">
        <f t="shared" si="66"/>
        <v>2.1216378854431415E-4</v>
      </c>
      <c r="V289">
        <f t="shared" si="67"/>
        <v>4.4435479963239706</v>
      </c>
      <c r="W289">
        <f t="shared" si="68"/>
        <v>8.8870959926479411</v>
      </c>
      <c r="X289">
        <f t="shared" si="68"/>
        <v>13.330643988971913</v>
      </c>
      <c r="AA289">
        <f t="shared" si="69"/>
        <v>0.17033493250327414</v>
      </c>
      <c r="AC289">
        <f t="shared" si="70"/>
        <v>-13.707562685699333</v>
      </c>
    </row>
    <row r="290" spans="7:29" x14ac:dyDescent="0.3">
      <c r="G290">
        <v>285</v>
      </c>
      <c r="H290">
        <f t="shared" si="58"/>
        <v>4.9741883681838388</v>
      </c>
      <c r="J290">
        <f t="shared" si="71"/>
        <v>2.4148145657226713E-2</v>
      </c>
      <c r="K290">
        <f t="shared" si="59"/>
        <v>2.4148145657226713E-2</v>
      </c>
      <c r="L290">
        <f t="shared" si="60"/>
        <v>2.4148145657226713E-2</v>
      </c>
      <c r="N290">
        <f t="shared" si="61"/>
        <v>2.4148145657226713E-2</v>
      </c>
      <c r="O290">
        <f t="shared" si="62"/>
        <v>4.8296291314453427E-2</v>
      </c>
      <c r="P290">
        <f t="shared" si="63"/>
        <v>7.244443697168014E-2</v>
      </c>
      <c r="R290">
        <f t="shared" si="64"/>
        <v>7.0402757018153683E-5</v>
      </c>
      <c r="S290">
        <f t="shared" si="65"/>
        <v>1.4080551403630737E-4</v>
      </c>
      <c r="T290">
        <f t="shared" si="66"/>
        <v>2.1120827105446105E-4</v>
      </c>
      <c r="V290">
        <f t="shared" si="67"/>
        <v>4.4235356848139773</v>
      </c>
      <c r="W290">
        <f t="shared" si="68"/>
        <v>8.8470713696279546</v>
      </c>
      <c r="X290">
        <f t="shared" si="68"/>
        <v>13.270607054441932</v>
      </c>
      <c r="AA290">
        <f t="shared" si="69"/>
        <v>0.17991515846709646</v>
      </c>
      <c r="AC290">
        <f t="shared" si="70"/>
        <v>-13.469922356462458</v>
      </c>
    </row>
    <row r="291" spans="7:29" x14ac:dyDescent="0.3">
      <c r="G291">
        <v>286</v>
      </c>
      <c r="H291">
        <f t="shared" si="58"/>
        <v>4.9916416607037828</v>
      </c>
      <c r="J291">
        <f t="shared" si="71"/>
        <v>2.4031542398457971E-2</v>
      </c>
      <c r="K291">
        <f t="shared" si="59"/>
        <v>2.4031542398457971E-2</v>
      </c>
      <c r="L291">
        <f t="shared" si="60"/>
        <v>2.4031542398457971E-2</v>
      </c>
      <c r="N291">
        <f t="shared" si="61"/>
        <v>2.4031542398457971E-2</v>
      </c>
      <c r="O291">
        <f t="shared" si="62"/>
        <v>4.8063084796915942E-2</v>
      </c>
      <c r="P291">
        <f t="shared" si="63"/>
        <v>7.2094627195373906E-2</v>
      </c>
      <c r="R291">
        <f t="shared" si="64"/>
        <v>7.0062805826408078E-5</v>
      </c>
      <c r="S291">
        <f t="shared" si="65"/>
        <v>1.4012561165281616E-4</v>
      </c>
      <c r="T291">
        <f t="shared" si="66"/>
        <v>2.1018841747922422E-4</v>
      </c>
      <c r="V291">
        <f t="shared" si="67"/>
        <v>4.4021759214826357</v>
      </c>
      <c r="W291">
        <f t="shared" si="68"/>
        <v>8.8043518429652714</v>
      </c>
      <c r="X291">
        <f t="shared" si="68"/>
        <v>13.206527764447905</v>
      </c>
      <c r="AA291">
        <f t="shared" si="69"/>
        <v>0.18959954408882157</v>
      </c>
      <c r="AC291">
        <f t="shared" si="70"/>
        <v>-13.242227026294334</v>
      </c>
    </row>
    <row r="292" spans="7:29" x14ac:dyDescent="0.3">
      <c r="G292">
        <v>287</v>
      </c>
      <c r="H292">
        <f t="shared" si="58"/>
        <v>5.0090949532237259</v>
      </c>
      <c r="J292">
        <f t="shared" si="71"/>
        <v>2.3907618899075889E-2</v>
      </c>
      <c r="K292">
        <f t="shared" si="59"/>
        <v>2.3907618899075889E-2</v>
      </c>
      <c r="L292">
        <f t="shared" si="60"/>
        <v>2.3907618899075889E-2</v>
      </c>
      <c r="N292">
        <f t="shared" si="61"/>
        <v>2.3907618899075889E-2</v>
      </c>
      <c r="O292">
        <f t="shared" si="62"/>
        <v>4.7815237798151777E-2</v>
      </c>
      <c r="P292">
        <f t="shared" si="63"/>
        <v>7.1722856697227666E-2</v>
      </c>
      <c r="R292">
        <f t="shared" si="64"/>
        <v>6.9701512825294141E-5</v>
      </c>
      <c r="S292">
        <f t="shared" si="65"/>
        <v>1.3940302565058828E-4</v>
      </c>
      <c r="T292">
        <f t="shared" si="66"/>
        <v>2.091045384758824E-4</v>
      </c>
      <c r="V292">
        <f t="shared" si="67"/>
        <v>4.3794752127207763</v>
      </c>
      <c r="W292">
        <f t="shared" si="68"/>
        <v>8.7589504254415527</v>
      </c>
      <c r="X292">
        <f t="shared" si="68"/>
        <v>13.138425638162328</v>
      </c>
      <c r="AA292">
        <f t="shared" si="69"/>
        <v>0.19928753212273026</v>
      </c>
      <c r="AC292">
        <f t="shared" si="70"/>
        <v>-13.025798622194198</v>
      </c>
    </row>
    <row r="293" spans="7:29" x14ac:dyDescent="0.3">
      <c r="G293">
        <v>288</v>
      </c>
      <c r="H293">
        <f t="shared" si="58"/>
        <v>5.026548245743669</v>
      </c>
      <c r="J293">
        <f t="shared" si="71"/>
        <v>2.3776412907378842E-2</v>
      </c>
      <c r="K293">
        <f t="shared" si="59"/>
        <v>2.3776412907378842E-2</v>
      </c>
      <c r="L293">
        <f t="shared" si="60"/>
        <v>2.3776412907378842E-2</v>
      </c>
      <c r="N293">
        <f t="shared" si="61"/>
        <v>2.3776412907378842E-2</v>
      </c>
      <c r="O293">
        <f t="shared" si="62"/>
        <v>4.7552825814757685E-2</v>
      </c>
      <c r="P293">
        <f t="shared" si="63"/>
        <v>7.1329238722136534E-2</v>
      </c>
      <c r="R293">
        <f t="shared" si="64"/>
        <v>6.9318988068159886E-5</v>
      </c>
      <c r="S293">
        <f t="shared" si="65"/>
        <v>1.3863797613631977E-4</v>
      </c>
      <c r="T293">
        <f t="shared" si="66"/>
        <v>2.0795696420447969E-4</v>
      </c>
      <c r="V293">
        <f t="shared" si="67"/>
        <v>4.3554404733841929</v>
      </c>
      <c r="W293">
        <f t="shared" si="68"/>
        <v>8.7108809467683859</v>
      </c>
      <c r="X293">
        <f t="shared" si="68"/>
        <v>13.06632142015258</v>
      </c>
      <c r="AA293">
        <f t="shared" si="69"/>
        <v>0.2088721235764906</v>
      </c>
      <c r="AC293">
        <f t="shared" si="70"/>
        <v>-12.821795091492403</v>
      </c>
    </row>
    <row r="294" spans="7:29" x14ac:dyDescent="0.3">
      <c r="G294">
        <v>289</v>
      </c>
      <c r="H294">
        <f t="shared" si="58"/>
        <v>5.0440015382636121</v>
      </c>
      <c r="J294">
        <f t="shared" si="71"/>
        <v>2.3637964389982925E-2</v>
      </c>
      <c r="K294">
        <f t="shared" si="59"/>
        <v>2.3637964389982925E-2</v>
      </c>
      <c r="L294">
        <f t="shared" si="60"/>
        <v>2.3637964389982925E-2</v>
      </c>
      <c r="N294">
        <f t="shared" si="61"/>
        <v>2.3637964389982925E-2</v>
      </c>
      <c r="O294">
        <f t="shared" si="62"/>
        <v>4.7275928779965851E-2</v>
      </c>
      <c r="P294">
        <f t="shared" si="63"/>
        <v>7.0913893169948783E-2</v>
      </c>
      <c r="R294">
        <f t="shared" si="64"/>
        <v>6.8915348075751964E-5</v>
      </c>
      <c r="S294">
        <f t="shared" si="65"/>
        <v>1.3783069615150393E-4</v>
      </c>
      <c r="T294">
        <f t="shared" si="66"/>
        <v>2.0674604422725592E-4</v>
      </c>
      <c r="V294">
        <f t="shared" si="67"/>
        <v>4.3300790246873175</v>
      </c>
      <c r="W294">
        <f t="shared" si="68"/>
        <v>8.6601580493746351</v>
      </c>
      <c r="X294">
        <f t="shared" si="68"/>
        <v>12.990237074061953</v>
      </c>
      <c r="AA294">
        <f t="shared" si="69"/>
        <v>0.2182401881526527</v>
      </c>
      <c r="AC294">
        <f t="shared" si="70"/>
        <v>-12.631252639306483</v>
      </c>
    </row>
    <row r="295" spans="7:29" x14ac:dyDescent="0.3">
      <c r="G295">
        <v>290</v>
      </c>
      <c r="H295">
        <f t="shared" si="58"/>
        <v>5.0614548307835561</v>
      </c>
      <c r="J295">
        <f t="shared" si="71"/>
        <v>2.349231551964771E-2</v>
      </c>
      <c r="K295">
        <f t="shared" si="59"/>
        <v>2.349231551964771E-2</v>
      </c>
      <c r="L295">
        <f t="shared" si="60"/>
        <v>2.349231551964771E-2</v>
      </c>
      <c r="N295">
        <f t="shared" si="61"/>
        <v>2.349231551964771E-2</v>
      </c>
      <c r="O295">
        <f t="shared" si="62"/>
        <v>4.698463103929542E-2</v>
      </c>
      <c r="P295">
        <f t="shared" si="63"/>
        <v>7.0476946558943127E-2</v>
      </c>
      <c r="R295">
        <f t="shared" si="64"/>
        <v>6.8490715800722192E-5</v>
      </c>
      <c r="S295">
        <f t="shared" si="65"/>
        <v>1.3698143160144438E-4</v>
      </c>
      <c r="T295">
        <f t="shared" si="66"/>
        <v>2.0547214740216654E-4</v>
      </c>
      <c r="V295">
        <f t="shared" si="67"/>
        <v>4.3033985919731039</v>
      </c>
      <c r="W295">
        <f t="shared" si="68"/>
        <v>8.6067971839462079</v>
      </c>
      <c r="X295">
        <f t="shared" si="68"/>
        <v>12.910195775919311</v>
      </c>
      <c r="AA295">
        <f t="shared" si="69"/>
        <v>0.22727289208375182</v>
      </c>
      <c r="AC295">
        <f t="shared" si="70"/>
        <v>-12.455123528775825</v>
      </c>
    </row>
    <row r="296" spans="7:29" x14ac:dyDescent="0.3">
      <c r="G296">
        <v>291</v>
      </c>
      <c r="H296">
        <f t="shared" si="58"/>
        <v>5.0789081233034992</v>
      </c>
      <c r="J296">
        <f t="shared" si="71"/>
        <v>2.3339510662430046E-2</v>
      </c>
      <c r="K296">
        <f t="shared" si="59"/>
        <v>2.3339510662430046E-2</v>
      </c>
      <c r="L296">
        <f t="shared" si="60"/>
        <v>2.3339510662430046E-2</v>
      </c>
      <c r="N296">
        <f t="shared" si="61"/>
        <v>2.3339510662430046E-2</v>
      </c>
      <c r="O296">
        <f t="shared" si="62"/>
        <v>4.6679021324860091E-2</v>
      </c>
      <c r="P296">
        <f t="shared" si="63"/>
        <v>7.0018531987290134E-2</v>
      </c>
      <c r="R296">
        <f t="shared" si="64"/>
        <v>6.8045220590175063E-5</v>
      </c>
      <c r="S296">
        <f t="shared" si="65"/>
        <v>1.3609044118035013E-4</v>
      </c>
      <c r="T296">
        <f t="shared" si="66"/>
        <v>2.0413566177052516E-4</v>
      </c>
      <c r="V296">
        <f t="shared" si="67"/>
        <v>4.2754073023598185</v>
      </c>
      <c r="W296">
        <f t="shared" si="68"/>
        <v>8.5508146047196369</v>
      </c>
      <c r="X296">
        <f t="shared" si="68"/>
        <v>12.826221907079454</v>
      </c>
      <c r="AA296">
        <f t="shared" si="69"/>
        <v>0.23584625630969538</v>
      </c>
      <c r="AC296">
        <f t="shared" si="70"/>
        <v>-12.294310044369146</v>
      </c>
    </row>
    <row r="297" spans="7:29" x14ac:dyDescent="0.3">
      <c r="G297">
        <v>292</v>
      </c>
      <c r="H297">
        <f t="shared" si="58"/>
        <v>5.0963614158234423</v>
      </c>
      <c r="J297">
        <f t="shared" si="71"/>
        <v>2.3179596364169688E-2</v>
      </c>
      <c r="K297">
        <f t="shared" si="59"/>
        <v>2.3179596364169688E-2</v>
      </c>
      <c r="L297">
        <f t="shared" si="60"/>
        <v>2.3179596364169688E-2</v>
      </c>
      <c r="N297">
        <f t="shared" si="61"/>
        <v>2.3179596364169688E-2</v>
      </c>
      <c r="O297">
        <f t="shared" si="62"/>
        <v>4.6359192728339375E-2</v>
      </c>
      <c r="P297">
        <f t="shared" si="63"/>
        <v>6.953878909250906E-2</v>
      </c>
      <c r="R297">
        <f t="shared" si="64"/>
        <v>6.7578998146267309E-5</v>
      </c>
      <c r="S297">
        <f t="shared" si="65"/>
        <v>1.3515799629253462E-4</v>
      </c>
      <c r="T297">
        <f t="shared" si="66"/>
        <v>2.0273699443880191E-4</v>
      </c>
      <c r="V297">
        <f t="shared" si="67"/>
        <v>4.2461136822654328</v>
      </c>
      <c r="W297">
        <f t="shared" si="68"/>
        <v>8.4922273645308657</v>
      </c>
      <c r="X297">
        <f t="shared" si="68"/>
        <v>12.738341046796297</v>
      </c>
      <c r="AA297">
        <f t="shared" si="69"/>
        <v>0.24383185717804373</v>
      </c>
      <c r="AC297">
        <f t="shared" si="70"/>
        <v>-12.149695447921896</v>
      </c>
    </row>
    <row r="298" spans="7:29" x14ac:dyDescent="0.3">
      <c r="G298">
        <v>293</v>
      </c>
      <c r="H298">
        <f t="shared" si="58"/>
        <v>5.1138147083433854</v>
      </c>
      <c r="J298">
        <f t="shared" si="71"/>
        <v>2.3012621336311014E-2</v>
      </c>
      <c r="K298">
        <f t="shared" si="59"/>
        <v>2.3012621336311014E-2</v>
      </c>
      <c r="L298">
        <f t="shared" si="60"/>
        <v>2.3012621336311014E-2</v>
      </c>
      <c r="N298">
        <f t="shared" si="61"/>
        <v>2.3012621336311014E-2</v>
      </c>
      <c r="O298">
        <f t="shared" si="62"/>
        <v>4.6025242672622028E-2</v>
      </c>
      <c r="P298">
        <f t="shared" si="63"/>
        <v>6.9037864008933039E-2</v>
      </c>
      <c r="R298">
        <f t="shared" si="64"/>
        <v>6.709219048487176E-5</v>
      </c>
      <c r="S298">
        <f t="shared" si="65"/>
        <v>1.3418438096974352E-4</v>
      </c>
      <c r="T298">
        <f t="shared" si="66"/>
        <v>2.0127657145461528E-4</v>
      </c>
      <c r="V298">
        <f t="shared" si="67"/>
        <v>4.2155266548104029</v>
      </c>
      <c r="W298">
        <f t="shared" si="68"/>
        <v>8.4310533096208058</v>
      </c>
      <c r="X298">
        <f t="shared" si="68"/>
        <v>12.646579964431208</v>
      </c>
      <c r="AA298">
        <f t="shared" si="69"/>
        <v>0.25109768070931149</v>
      </c>
      <c r="AC298">
        <f t="shared" si="70"/>
        <v>-12.022172900041269</v>
      </c>
    </row>
    <row r="299" spans="7:29" x14ac:dyDescent="0.3">
      <c r="G299">
        <v>294</v>
      </c>
      <c r="H299">
        <f t="shared" si="58"/>
        <v>5.1312680008633285</v>
      </c>
      <c r="J299">
        <f t="shared" si="71"/>
        <v>2.2838636441065027E-2</v>
      </c>
      <c r="K299">
        <f t="shared" si="59"/>
        <v>2.2838636441065027E-2</v>
      </c>
      <c r="L299">
        <f t="shared" si="60"/>
        <v>2.2838636441065027E-2</v>
      </c>
      <c r="N299">
        <f t="shared" si="61"/>
        <v>2.2838636441065027E-2</v>
      </c>
      <c r="O299">
        <f t="shared" si="62"/>
        <v>4.5677272882130054E-2</v>
      </c>
      <c r="P299">
        <f t="shared" si="63"/>
        <v>6.8515909323195082E-2</v>
      </c>
      <c r="R299">
        <f t="shared" si="64"/>
        <v>6.6584945892317866E-5</v>
      </c>
      <c r="S299">
        <f t="shared" si="65"/>
        <v>1.3316989178463573E-4</v>
      </c>
      <c r="T299">
        <f t="shared" si="66"/>
        <v>1.9975483767695358E-4</v>
      </c>
      <c r="V299">
        <f t="shared" si="67"/>
        <v>4.183655537099594</v>
      </c>
      <c r="W299">
        <f t="shared" si="68"/>
        <v>8.3673110741991881</v>
      </c>
      <c r="X299">
        <f t="shared" si="68"/>
        <v>12.550966611298779</v>
      </c>
      <c r="AA299">
        <f t="shared" si="69"/>
        <v>0.25750913992459612</v>
      </c>
      <c r="AC299">
        <f t="shared" si="70"/>
        <v>-11.912673430056193</v>
      </c>
    </row>
    <row r="300" spans="7:29" x14ac:dyDescent="0.3">
      <c r="G300">
        <v>295</v>
      </c>
      <c r="H300">
        <f t="shared" si="58"/>
        <v>5.1487212933832724</v>
      </c>
      <c r="J300">
        <f t="shared" si="71"/>
        <v>2.2657694675916249E-2</v>
      </c>
      <c r="K300">
        <f t="shared" si="59"/>
        <v>2.2657694675916249E-2</v>
      </c>
      <c r="L300">
        <f t="shared" si="60"/>
        <v>2.2657694675916249E-2</v>
      </c>
      <c r="N300">
        <f t="shared" si="61"/>
        <v>2.2657694675916249E-2</v>
      </c>
      <c r="O300">
        <f t="shared" si="62"/>
        <v>4.5315389351832498E-2</v>
      </c>
      <c r="P300">
        <f t="shared" si="63"/>
        <v>6.7973084027748751E-2</v>
      </c>
      <c r="R300">
        <f t="shared" si="64"/>
        <v>6.6057418880222305E-5</v>
      </c>
      <c r="S300">
        <f t="shared" si="65"/>
        <v>1.3211483776044461E-4</v>
      </c>
      <c r="T300">
        <f t="shared" si="66"/>
        <v>1.981722566406669E-4</v>
      </c>
      <c r="V300">
        <f t="shared" si="67"/>
        <v>4.1505100373842021</v>
      </c>
      <c r="W300">
        <f t="shared" si="68"/>
        <v>8.3010200747684042</v>
      </c>
      <c r="X300">
        <f t="shared" si="68"/>
        <v>12.451530112152605</v>
      </c>
      <c r="AA300">
        <f t="shared" si="69"/>
        <v>0.26293026274999953</v>
      </c>
      <c r="AC300">
        <f t="shared" si="70"/>
        <v>-11.82219415914108</v>
      </c>
    </row>
    <row r="301" spans="7:29" x14ac:dyDescent="0.3">
      <c r="G301">
        <v>296</v>
      </c>
      <c r="H301">
        <f t="shared" si="58"/>
        <v>5.1661745859032155</v>
      </c>
      <c r="J301">
        <f t="shared" si="71"/>
        <v>2.2469851157479178E-2</v>
      </c>
      <c r="K301">
        <f t="shared" si="59"/>
        <v>2.2469851157479178E-2</v>
      </c>
      <c r="L301">
        <f t="shared" si="60"/>
        <v>2.2469851157479178E-2</v>
      </c>
      <c r="N301">
        <f t="shared" si="61"/>
        <v>2.2469851157479178E-2</v>
      </c>
      <c r="O301">
        <f t="shared" si="62"/>
        <v>4.4939702314958356E-2</v>
      </c>
      <c r="P301">
        <f t="shared" si="63"/>
        <v>6.7409553472437531E-2</v>
      </c>
      <c r="R301">
        <f t="shared" si="64"/>
        <v>6.5509770138423261E-5</v>
      </c>
      <c r="S301">
        <f t="shared" si="65"/>
        <v>1.3101954027684652E-4</v>
      </c>
      <c r="T301">
        <f t="shared" si="66"/>
        <v>1.9652931041526977E-4</v>
      </c>
      <c r="V301">
        <f t="shared" si="67"/>
        <v>4.1161002521045305</v>
      </c>
      <c r="W301">
        <f t="shared" si="68"/>
        <v>8.2322005042090609</v>
      </c>
      <c r="X301">
        <f t="shared" si="68"/>
        <v>12.348300756313591</v>
      </c>
      <c r="AA301">
        <f t="shared" si="69"/>
        <v>0.26722505556599713</v>
      </c>
      <c r="AC301">
        <f t="shared" si="70"/>
        <v>-11.75182815279312</v>
      </c>
    </row>
    <row r="302" spans="7:29" x14ac:dyDescent="0.3">
      <c r="G302">
        <v>297</v>
      </c>
      <c r="H302">
        <f t="shared" si="58"/>
        <v>5.1836278784231586</v>
      </c>
      <c r="J302">
        <f t="shared" si="71"/>
        <v>2.22751631047092E-2</v>
      </c>
      <c r="K302">
        <f t="shared" si="59"/>
        <v>2.22751631047092E-2</v>
      </c>
      <c r="L302">
        <f t="shared" si="60"/>
        <v>2.22751631047092E-2</v>
      </c>
      <c r="N302">
        <f t="shared" si="61"/>
        <v>2.22751631047092E-2</v>
      </c>
      <c r="O302">
        <f t="shared" si="62"/>
        <v>4.45503262094184E-2</v>
      </c>
      <c r="P302">
        <f t="shared" si="63"/>
        <v>6.6825489314127601E-2</v>
      </c>
      <c r="R302">
        <f t="shared" si="64"/>
        <v>6.4942166486032659E-5</v>
      </c>
      <c r="S302">
        <f t="shared" si="65"/>
        <v>1.2988433297206532E-4</v>
      </c>
      <c r="T302">
        <f t="shared" si="66"/>
        <v>1.9482649945809795E-4</v>
      </c>
      <c r="V302">
        <f t="shared" si="67"/>
        <v>4.0804366628145097</v>
      </c>
      <c r="W302">
        <f t="shared" si="68"/>
        <v>8.1608733256290193</v>
      </c>
      <c r="X302">
        <f t="shared" si="68"/>
        <v>12.241309988443527</v>
      </c>
      <c r="AA302">
        <f t="shared" si="69"/>
        <v>0.27025904454257615</v>
      </c>
      <c r="AC302">
        <f t="shared" si="70"/>
        <v>-11.702797542744779</v>
      </c>
    </row>
    <row r="303" spans="7:29" x14ac:dyDescent="0.3">
      <c r="G303">
        <v>298</v>
      </c>
      <c r="H303">
        <f t="shared" si="58"/>
        <v>5.2010811709431017</v>
      </c>
      <c r="J303">
        <f t="shared" si="71"/>
        <v>2.2073689821473178E-2</v>
      </c>
      <c r="K303">
        <f t="shared" si="59"/>
        <v>2.2073689821473178E-2</v>
      </c>
      <c r="L303">
        <f t="shared" si="60"/>
        <v>2.2073689821473178E-2</v>
      </c>
      <c r="N303">
        <f t="shared" si="61"/>
        <v>2.2073689821473178E-2</v>
      </c>
      <c r="O303">
        <f t="shared" si="62"/>
        <v>4.4147379642946356E-2</v>
      </c>
      <c r="P303">
        <f t="shared" si="63"/>
        <v>6.6221069464419538E-2</v>
      </c>
      <c r="R303">
        <f t="shared" si="64"/>
        <v>6.4354780820621512E-5</v>
      </c>
      <c r="S303">
        <f t="shared" si="65"/>
        <v>1.2870956164124302E-4</v>
      </c>
      <c r="T303">
        <f t="shared" si="66"/>
        <v>1.9306434246186454E-4</v>
      </c>
      <c r="V303">
        <f t="shared" si="67"/>
        <v>4.0435301329889173</v>
      </c>
      <c r="W303">
        <f t="shared" si="68"/>
        <v>8.0870602659778346</v>
      </c>
      <c r="X303">
        <f t="shared" si="68"/>
        <v>12.130590398966753</v>
      </c>
      <c r="AA303">
        <f t="shared" si="69"/>
        <v>0.2719009934855347</v>
      </c>
      <c r="AC303">
        <f t="shared" si="70"/>
        <v>-11.676491968905275</v>
      </c>
    </row>
    <row r="304" spans="7:29" x14ac:dyDescent="0.3">
      <c r="G304">
        <v>299</v>
      </c>
      <c r="H304">
        <f t="shared" si="58"/>
        <v>5.2185344634630457</v>
      </c>
      <c r="J304">
        <f t="shared" si="71"/>
        <v>2.1865492678484894E-2</v>
      </c>
      <c r="K304">
        <f t="shared" si="59"/>
        <v>2.1865492678484894E-2</v>
      </c>
      <c r="L304">
        <f t="shared" si="60"/>
        <v>2.1865492678484894E-2</v>
      </c>
      <c r="N304">
        <f t="shared" si="61"/>
        <v>2.1865492678484894E-2</v>
      </c>
      <c r="O304">
        <f t="shared" si="62"/>
        <v>4.3730985356969787E-2</v>
      </c>
      <c r="P304">
        <f t="shared" si="63"/>
        <v>6.5596478035454681E-2</v>
      </c>
      <c r="R304">
        <f t="shared" si="64"/>
        <v>6.3747792065553619E-5</v>
      </c>
      <c r="S304">
        <f t="shared" si="65"/>
        <v>1.2749558413110724E-4</v>
      </c>
      <c r="T304">
        <f t="shared" si="66"/>
        <v>1.9124337619666088E-4</v>
      </c>
      <c r="V304">
        <f t="shared" si="67"/>
        <v>4.0053919047142594</v>
      </c>
      <c r="W304">
        <f t="shared" si="68"/>
        <v>8.0107838094285189</v>
      </c>
      <c r="X304">
        <f t="shared" si="68"/>
        <v>12.016175714142779</v>
      </c>
      <c r="AA304">
        <f t="shared" si="69"/>
        <v>0.27202479302078919</v>
      </c>
      <c r="AC304">
        <f t="shared" si="70"/>
        <v>-11.674515028032623</v>
      </c>
    </row>
    <row r="305" spans="7:29" x14ac:dyDescent="0.3">
      <c r="G305">
        <v>300</v>
      </c>
      <c r="H305">
        <f t="shared" si="58"/>
        <v>5.2359877559829888</v>
      </c>
      <c r="J305">
        <f t="shared" si="71"/>
        <v>2.1650635094610966E-2</v>
      </c>
      <c r="K305">
        <f t="shared" si="59"/>
        <v>2.1650635094610966E-2</v>
      </c>
      <c r="L305">
        <f t="shared" si="60"/>
        <v>2.1650635094610966E-2</v>
      </c>
      <c r="N305">
        <f t="shared" si="61"/>
        <v>2.1650635094610966E-2</v>
      </c>
      <c r="O305">
        <f t="shared" si="62"/>
        <v>4.3301270189221933E-2</v>
      </c>
      <c r="P305">
        <f t="shared" si="63"/>
        <v>6.4951905283832906E-2</v>
      </c>
      <c r="R305">
        <f t="shared" si="64"/>
        <v>6.3121385115483863E-5</v>
      </c>
      <c r="S305">
        <f t="shared" si="65"/>
        <v>1.2624277023096773E-4</v>
      </c>
      <c r="T305">
        <f t="shared" si="66"/>
        <v>1.8936415534645163E-4</v>
      </c>
      <c r="V305">
        <f t="shared" si="67"/>
        <v>3.9660335952643244</v>
      </c>
      <c r="W305">
        <f t="shared" si="68"/>
        <v>7.9320671905286488</v>
      </c>
      <c r="X305">
        <f t="shared" si="68"/>
        <v>11.898100785792977</v>
      </c>
      <c r="AA305">
        <f t="shared" si="69"/>
        <v>0.27051151158137693</v>
      </c>
      <c r="AC305">
        <f t="shared" si="70"/>
        <v>-11.698742401482441</v>
      </c>
    </row>
    <row r="306" spans="7:29" x14ac:dyDescent="0.3">
      <c r="G306">
        <v>301</v>
      </c>
      <c r="H306">
        <f t="shared" si="58"/>
        <v>5.2534410485029319</v>
      </c>
      <c r="J306">
        <f t="shared" si="71"/>
        <v>2.1429182517552811E-2</v>
      </c>
      <c r="K306">
        <f t="shared" si="59"/>
        <v>2.1429182517552811E-2</v>
      </c>
      <c r="L306">
        <f t="shared" si="60"/>
        <v>2.1429182517552811E-2</v>
      </c>
      <c r="N306">
        <f t="shared" si="61"/>
        <v>2.1429182517552811E-2</v>
      </c>
      <c r="O306">
        <f t="shared" si="62"/>
        <v>4.2858365035105622E-2</v>
      </c>
      <c r="P306">
        <f t="shared" si="63"/>
        <v>6.4287547552658433E-2</v>
      </c>
      <c r="R306">
        <f t="shared" si="64"/>
        <v>6.2475750780037356E-5</v>
      </c>
      <c r="S306">
        <f t="shared" si="65"/>
        <v>1.2495150156007471E-4</v>
      </c>
      <c r="T306">
        <f t="shared" si="66"/>
        <v>1.8742725234011204E-4</v>
      </c>
      <c r="V306">
        <f t="shared" si="67"/>
        <v>3.9254671935614431</v>
      </c>
      <c r="W306">
        <f t="shared" si="68"/>
        <v>7.8509343871228863</v>
      </c>
      <c r="X306">
        <f t="shared" si="68"/>
        <v>11.776401580684327</v>
      </c>
      <c r="AA306">
        <f t="shared" si="69"/>
        <v>0.26725159387188213</v>
      </c>
      <c r="AC306">
        <f t="shared" si="70"/>
        <v>-11.751396873341474</v>
      </c>
    </row>
    <row r="307" spans="7:29" x14ac:dyDescent="0.3">
      <c r="G307">
        <v>302</v>
      </c>
      <c r="H307">
        <f t="shared" si="58"/>
        <v>5.270894341022875</v>
      </c>
      <c r="J307">
        <f t="shared" si="71"/>
        <v>2.1201202403910657E-2</v>
      </c>
      <c r="K307">
        <f t="shared" si="59"/>
        <v>2.1201202403910657E-2</v>
      </c>
      <c r="L307">
        <f t="shared" si="60"/>
        <v>2.1201202403910657E-2</v>
      </c>
      <c r="N307">
        <f t="shared" si="61"/>
        <v>2.1201202403910657E-2</v>
      </c>
      <c r="O307">
        <f t="shared" si="62"/>
        <v>4.2402404807821314E-2</v>
      </c>
      <c r="P307">
        <f t="shared" si="63"/>
        <v>6.3603607211731972E-2</v>
      </c>
      <c r="R307">
        <f t="shared" si="64"/>
        <v>6.1811085725687042E-5</v>
      </c>
      <c r="S307">
        <f t="shared" si="65"/>
        <v>1.2362217145137408E-4</v>
      </c>
      <c r="T307">
        <f t="shared" si="66"/>
        <v>1.8543325717706115E-4</v>
      </c>
      <c r="V307">
        <f t="shared" si="67"/>
        <v>3.8837050565245468</v>
      </c>
      <c r="W307">
        <f t="shared" si="68"/>
        <v>7.7674101130490936</v>
      </c>
      <c r="X307">
        <f t="shared" si="68"/>
        <v>11.651115169573643</v>
      </c>
      <c r="AA307">
        <f t="shared" si="69"/>
        <v>0.26214718732106967</v>
      </c>
      <c r="AC307">
        <f t="shared" si="70"/>
        <v>-11.835147889672989</v>
      </c>
    </row>
    <row r="308" spans="7:29" x14ac:dyDescent="0.3">
      <c r="G308">
        <v>303</v>
      </c>
      <c r="H308">
        <f t="shared" si="58"/>
        <v>5.2883476335428181</v>
      </c>
      <c r="J308">
        <f t="shared" si="71"/>
        <v>2.0966764198635607E-2</v>
      </c>
      <c r="K308">
        <f t="shared" si="59"/>
        <v>2.0966764198635607E-2</v>
      </c>
      <c r="L308">
        <f t="shared" si="60"/>
        <v>2.0966764198635607E-2</v>
      </c>
      <c r="N308">
        <f t="shared" si="61"/>
        <v>2.0966764198635607E-2</v>
      </c>
      <c r="O308">
        <f t="shared" si="62"/>
        <v>4.1933528397271214E-2</v>
      </c>
      <c r="P308">
        <f t="shared" si="63"/>
        <v>6.290029259590682E-2</v>
      </c>
      <c r="R308">
        <f t="shared" si="64"/>
        <v>6.1127592415847253E-5</v>
      </c>
      <c r="S308">
        <f t="shared" si="65"/>
        <v>1.2225518483169451E-4</v>
      </c>
      <c r="T308">
        <f t="shared" si="66"/>
        <v>1.8338277724754175E-4</v>
      </c>
      <c r="V308">
        <f t="shared" si="67"/>
        <v>3.8407599053051378</v>
      </c>
      <c r="W308">
        <f t="shared" si="68"/>
        <v>7.6815198106102756</v>
      </c>
      <c r="X308">
        <f t="shared" si="68"/>
        <v>11.522279715915413</v>
      </c>
      <c r="AA308">
        <f t="shared" si="69"/>
        <v>0.25511457156910317</v>
      </c>
      <c r="AC308">
        <f t="shared" si="70"/>
        <v>-11.953247260881444</v>
      </c>
    </row>
    <row r="309" spans="7:29" x14ac:dyDescent="0.3">
      <c r="G309">
        <v>304</v>
      </c>
      <c r="H309">
        <f t="shared" si="58"/>
        <v>5.3058009260627621</v>
      </c>
      <c r="J309">
        <f t="shared" si="71"/>
        <v>2.0725939313876042E-2</v>
      </c>
      <c r="K309">
        <f t="shared" si="59"/>
        <v>2.0725939313876042E-2</v>
      </c>
      <c r="L309">
        <f t="shared" si="60"/>
        <v>2.0725939313876042E-2</v>
      </c>
      <c r="N309">
        <f t="shared" si="61"/>
        <v>2.0725939313876042E-2</v>
      </c>
      <c r="O309">
        <f t="shared" si="62"/>
        <v>4.1451878627752084E-2</v>
      </c>
      <c r="P309">
        <f t="shared" si="63"/>
        <v>6.2177817941628126E-2</v>
      </c>
      <c r="R309">
        <f t="shared" si="64"/>
        <v>6.0425479049201286E-5</v>
      </c>
      <c r="S309">
        <f t="shared" si="65"/>
        <v>1.2085095809840257E-4</v>
      </c>
      <c r="T309">
        <f t="shared" si="66"/>
        <v>1.8127643714760386E-4</v>
      </c>
      <c r="V309">
        <f t="shared" si="67"/>
        <v>3.7966448214122943</v>
      </c>
      <c r="W309">
        <f t="shared" si="68"/>
        <v>7.5932896428245886</v>
      </c>
      <c r="X309">
        <f t="shared" si="68"/>
        <v>11.389934464236884</v>
      </c>
      <c r="AA309">
        <f t="shared" si="69"/>
        <v>0.24608666036462767</v>
      </c>
      <c r="AC309">
        <f t="shared" si="70"/>
        <v>-12.109719188159346</v>
      </c>
    </row>
    <row r="310" spans="7:29" x14ac:dyDescent="0.3">
      <c r="G310">
        <v>305</v>
      </c>
      <c r="H310">
        <f t="shared" si="58"/>
        <v>5.3232542185827052</v>
      </c>
      <c r="J310">
        <f t="shared" si="71"/>
        <v>2.0478801107224796E-2</v>
      </c>
      <c r="K310">
        <f t="shared" si="59"/>
        <v>2.0478801107224796E-2</v>
      </c>
      <c r="L310">
        <f t="shared" si="60"/>
        <v>2.0478801107224796E-2</v>
      </c>
      <c r="N310">
        <f t="shared" si="61"/>
        <v>2.0478801107224796E-2</v>
      </c>
      <c r="O310">
        <f t="shared" si="62"/>
        <v>4.0957602214449593E-2</v>
      </c>
      <c r="P310">
        <f t="shared" si="63"/>
        <v>6.1436403321674389E-2</v>
      </c>
      <c r="R310">
        <f t="shared" si="64"/>
        <v>5.9704959496282207E-5</v>
      </c>
      <c r="S310">
        <f t="shared" si="65"/>
        <v>1.1940991899256441E-4</v>
      </c>
      <c r="T310">
        <f t="shared" si="66"/>
        <v>1.791148784888466E-4</v>
      </c>
      <c r="V310">
        <f t="shared" si="67"/>
        <v>3.7513732427279267</v>
      </c>
      <c r="W310">
        <f t="shared" si="68"/>
        <v>7.5027464854558534</v>
      </c>
      <c r="X310">
        <f t="shared" si="68"/>
        <v>11.254119728183779</v>
      </c>
      <c r="AA310">
        <f t="shared" si="69"/>
        <v>0.23501553948426704</v>
      </c>
      <c r="AC310">
        <f t="shared" si="70"/>
        <v>-12.309634120811292</v>
      </c>
    </row>
    <row r="311" spans="7:29" x14ac:dyDescent="0.3">
      <c r="G311">
        <v>306</v>
      </c>
      <c r="H311">
        <f t="shared" si="58"/>
        <v>5.3407075111026483</v>
      </c>
      <c r="J311">
        <f t="shared" si="71"/>
        <v>2.0225424859373689E-2</v>
      </c>
      <c r="K311">
        <f t="shared" si="59"/>
        <v>2.0225424859373689E-2</v>
      </c>
      <c r="L311">
        <f t="shared" si="60"/>
        <v>2.0225424859373689E-2</v>
      </c>
      <c r="N311">
        <f t="shared" si="61"/>
        <v>2.0225424859373689E-2</v>
      </c>
      <c r="O311">
        <f t="shared" si="62"/>
        <v>4.0450849718747378E-2</v>
      </c>
      <c r="P311">
        <f t="shared" si="63"/>
        <v>6.0676274578121067E-2</v>
      </c>
      <c r="R311">
        <f t="shared" si="64"/>
        <v>5.8966253234325623E-5</v>
      </c>
      <c r="S311">
        <f t="shared" si="65"/>
        <v>1.1793250646865125E-4</v>
      </c>
      <c r="T311">
        <f t="shared" si="66"/>
        <v>1.7689875970297686E-4</v>
      </c>
      <c r="V311">
        <f t="shared" si="67"/>
        <v>3.7049589594134553</v>
      </c>
      <c r="W311">
        <f t="shared" si="68"/>
        <v>7.4099179188269106</v>
      </c>
      <c r="X311">
        <f t="shared" si="68"/>
        <v>11.114876878240365</v>
      </c>
      <c r="AA311">
        <f t="shared" si="69"/>
        <v>0.22187499856833134</v>
      </c>
      <c r="AC311">
        <f t="shared" si="70"/>
        <v>-12.559516237311179</v>
      </c>
    </row>
    <row r="312" spans="7:29" x14ac:dyDescent="0.3">
      <c r="G312">
        <v>307</v>
      </c>
      <c r="H312">
        <f t="shared" si="58"/>
        <v>5.3581608036225914</v>
      </c>
      <c r="J312">
        <f t="shared" si="71"/>
        <v>1.9965887751182326E-2</v>
      </c>
      <c r="K312">
        <f t="shared" si="59"/>
        <v>1.9965887751182326E-2</v>
      </c>
      <c r="L312">
        <f t="shared" si="60"/>
        <v>1.9965887751182326E-2</v>
      </c>
      <c r="N312">
        <f t="shared" si="61"/>
        <v>1.9965887751182326E-2</v>
      </c>
      <c r="O312">
        <f t="shared" si="62"/>
        <v>3.9931775502364653E-2</v>
      </c>
      <c r="P312">
        <f t="shared" si="63"/>
        <v>5.9897663253546979E-2</v>
      </c>
      <c r="R312">
        <f t="shared" si="64"/>
        <v>5.8209585280414944E-5</v>
      </c>
      <c r="S312">
        <f t="shared" si="65"/>
        <v>1.1641917056082989E-4</v>
      </c>
      <c r="T312">
        <f t="shared" si="66"/>
        <v>1.7462875584124484E-4</v>
      </c>
      <c r="V312">
        <f t="shared" si="67"/>
        <v>3.6574161097092031</v>
      </c>
      <c r="W312">
        <f t="shared" si="68"/>
        <v>7.3148322194184061</v>
      </c>
      <c r="X312">
        <f t="shared" si="68"/>
        <v>10.972248329127609</v>
      </c>
      <c r="AA312">
        <f t="shared" si="69"/>
        <v>0.20666300924736394</v>
      </c>
      <c r="AC312">
        <f t="shared" si="70"/>
        <v>-12.867972424094184</v>
      </c>
    </row>
    <row r="313" spans="7:29" x14ac:dyDescent="0.3">
      <c r="G313">
        <v>308</v>
      </c>
      <c r="H313">
        <f t="shared" si="58"/>
        <v>5.3756140961425354</v>
      </c>
      <c r="J313">
        <f t="shared" si="71"/>
        <v>1.9700268840168046E-2</v>
      </c>
      <c r="K313">
        <f t="shared" si="59"/>
        <v>1.9700268840168046E-2</v>
      </c>
      <c r="L313">
        <f t="shared" si="60"/>
        <v>1.9700268840168046E-2</v>
      </c>
      <c r="N313">
        <f t="shared" si="61"/>
        <v>1.9700268840168046E-2</v>
      </c>
      <c r="O313">
        <f t="shared" si="62"/>
        <v>3.9400537680336092E-2</v>
      </c>
      <c r="P313">
        <f t="shared" si="63"/>
        <v>5.9100806520504139E-2</v>
      </c>
      <c r="R313">
        <f t="shared" si="64"/>
        <v>5.7435186122938908E-5</v>
      </c>
      <c r="S313">
        <f t="shared" si="65"/>
        <v>1.1487037224587782E-4</v>
      </c>
      <c r="T313">
        <f t="shared" si="66"/>
        <v>1.7230555836881674E-4</v>
      </c>
      <c r="V313">
        <f t="shared" si="67"/>
        <v>3.6087591756277462</v>
      </c>
      <c r="W313">
        <f t="shared" si="68"/>
        <v>7.2175183512554923</v>
      </c>
      <c r="X313">
        <f t="shared" si="68"/>
        <v>10.82627752688324</v>
      </c>
      <c r="AA313">
        <f t="shared" si="69"/>
        <v>0.18940409678819367</v>
      </c>
      <c r="AC313">
        <f t="shared" si="70"/>
        <v>-13.246706228208778</v>
      </c>
    </row>
    <row r="314" spans="7:29" x14ac:dyDescent="0.3">
      <c r="G314">
        <v>309</v>
      </c>
      <c r="H314">
        <f t="shared" si="58"/>
        <v>5.3930673886624785</v>
      </c>
      <c r="J314">
        <f t="shared" si="71"/>
        <v>1.9428649036424273E-2</v>
      </c>
      <c r="K314">
        <f t="shared" si="59"/>
        <v>1.9428649036424273E-2</v>
      </c>
      <c r="L314">
        <f t="shared" si="60"/>
        <v>1.9428649036424273E-2</v>
      </c>
      <c r="N314">
        <f t="shared" si="61"/>
        <v>1.9428649036424273E-2</v>
      </c>
      <c r="O314">
        <f t="shared" si="62"/>
        <v>3.8857298072848545E-2</v>
      </c>
      <c r="P314">
        <f t="shared" si="63"/>
        <v>5.8285947109272818E-2</v>
      </c>
      <c r="R314">
        <f t="shared" si="64"/>
        <v>5.6643291651382718E-5</v>
      </c>
      <c r="S314">
        <f t="shared" si="65"/>
        <v>1.1328658330276544E-4</v>
      </c>
      <c r="T314">
        <f t="shared" si="66"/>
        <v>1.6992987495414815E-4</v>
      </c>
      <c r="V314">
        <f t="shared" si="67"/>
        <v>3.5590029785425603</v>
      </c>
      <c r="W314">
        <f t="shared" si="68"/>
        <v>7.1180059570851206</v>
      </c>
      <c r="X314">
        <f t="shared" si="68"/>
        <v>10.677008935627681</v>
      </c>
      <c r="AA314">
        <f t="shared" si="69"/>
        <v>0.1701515479042941</v>
      </c>
      <c r="AC314">
        <f t="shared" si="70"/>
        <v>-13.712240870102356</v>
      </c>
    </row>
    <row r="315" spans="7:29" x14ac:dyDescent="0.3">
      <c r="G315">
        <v>310</v>
      </c>
      <c r="H315">
        <f t="shared" si="58"/>
        <v>5.4105206811824216</v>
      </c>
      <c r="J315">
        <f t="shared" si="71"/>
        <v>1.9151111077974455E-2</v>
      </c>
      <c r="K315">
        <f t="shared" si="59"/>
        <v>1.9151111077974455E-2</v>
      </c>
      <c r="L315">
        <f t="shared" si="60"/>
        <v>1.9151111077974455E-2</v>
      </c>
      <c r="N315">
        <f t="shared" si="61"/>
        <v>1.9151111077974455E-2</v>
      </c>
      <c r="O315">
        <f t="shared" si="62"/>
        <v>3.830222215594891E-2</v>
      </c>
      <c r="P315">
        <f t="shared" si="63"/>
        <v>5.7453333233923362E-2</v>
      </c>
      <c r="R315">
        <f t="shared" si="64"/>
        <v>5.5834143084473632E-5</v>
      </c>
      <c r="S315">
        <f t="shared" si="65"/>
        <v>1.1166828616894726E-4</v>
      </c>
      <c r="T315">
        <f t="shared" si="66"/>
        <v>1.6750242925342088E-4</v>
      </c>
      <c r="V315">
        <f t="shared" si="67"/>
        <v>3.5081626746732746</v>
      </c>
      <c r="W315">
        <f t="shared" si="68"/>
        <v>7.0163253493465492</v>
      </c>
      <c r="X315">
        <f t="shared" si="68"/>
        <v>10.524488024019822</v>
      </c>
      <c r="AA315">
        <f t="shared" si="69"/>
        <v>0.14898939355406898</v>
      </c>
      <c r="AC315">
        <f t="shared" si="70"/>
        <v>-14.289046389217075</v>
      </c>
    </row>
    <row r="316" spans="7:29" x14ac:dyDescent="0.3">
      <c r="G316">
        <v>311</v>
      </c>
      <c r="H316">
        <f t="shared" si="58"/>
        <v>5.4279739737023647</v>
      </c>
      <c r="J316">
        <f t="shared" si="71"/>
        <v>1.8867739505569307E-2</v>
      </c>
      <c r="K316">
        <f t="shared" si="59"/>
        <v>1.8867739505569307E-2</v>
      </c>
      <c r="L316">
        <f t="shared" si="60"/>
        <v>1.8867739505569307E-2</v>
      </c>
      <c r="N316">
        <f t="shared" si="61"/>
        <v>1.8867739505569307E-2</v>
      </c>
      <c r="O316">
        <f t="shared" si="62"/>
        <v>3.7735479011138613E-2</v>
      </c>
      <c r="P316">
        <f t="shared" si="63"/>
        <v>5.6603218516707923E-2</v>
      </c>
      <c r="R316">
        <f t="shared" si="64"/>
        <v>5.5007986896703516E-5</v>
      </c>
      <c r="S316">
        <f t="shared" si="65"/>
        <v>1.1001597379340703E-4</v>
      </c>
      <c r="T316">
        <f t="shared" si="66"/>
        <v>1.6502396069011056E-4</v>
      </c>
      <c r="V316">
        <f t="shared" si="67"/>
        <v>3.4562537504689472</v>
      </c>
      <c r="W316">
        <f t="shared" si="68"/>
        <v>6.9125075009378945</v>
      </c>
      <c r="X316">
        <f t="shared" si="68"/>
        <v>10.368761251406843</v>
      </c>
      <c r="AA316">
        <f t="shared" si="69"/>
        <v>0.12603410269954007</v>
      </c>
      <c r="AC316">
        <f t="shared" si="70"/>
        <v>-15.015719175572528</v>
      </c>
    </row>
    <row r="317" spans="7:29" x14ac:dyDescent="0.3">
      <c r="G317">
        <v>312</v>
      </c>
      <c r="H317">
        <f t="shared" si="58"/>
        <v>5.4454272662223078</v>
      </c>
      <c r="J317">
        <f t="shared" si="71"/>
        <v>1.8578620636934867E-2</v>
      </c>
      <c r="K317">
        <f t="shared" si="59"/>
        <v>1.8578620636934867E-2</v>
      </c>
      <c r="L317">
        <f t="shared" si="60"/>
        <v>1.8578620636934867E-2</v>
      </c>
      <c r="N317">
        <f t="shared" si="61"/>
        <v>1.8578620636934867E-2</v>
      </c>
      <c r="O317">
        <f t="shared" si="62"/>
        <v>3.7157241273869733E-2</v>
      </c>
      <c r="P317">
        <f t="shared" si="63"/>
        <v>5.5735861910804596E-2</v>
      </c>
      <c r="R317">
        <f t="shared" si="64"/>
        <v>5.416507474325034E-5</v>
      </c>
      <c r="S317">
        <f t="shared" si="65"/>
        <v>1.0833014948650068E-4</v>
      </c>
      <c r="T317">
        <f t="shared" si="66"/>
        <v>1.62495224229751E-4</v>
      </c>
      <c r="V317">
        <f t="shared" si="67"/>
        <v>3.4032920178907466</v>
      </c>
      <c r="W317">
        <f t="shared" si="68"/>
        <v>6.8065840357814933</v>
      </c>
      <c r="X317">
        <f t="shared" si="68"/>
        <v>10.209876053672238</v>
      </c>
      <c r="AA317">
        <f t="shared" si="69"/>
        <v>0.10143592132544639</v>
      </c>
      <c r="AC317">
        <f t="shared" si="70"/>
        <v>-15.958682131470084</v>
      </c>
    </row>
    <row r="318" spans="7:29" x14ac:dyDescent="0.3">
      <c r="G318">
        <v>313</v>
      </c>
      <c r="H318">
        <f t="shared" si="58"/>
        <v>5.4628805587422518</v>
      </c>
      <c r="J318">
        <f t="shared" si="71"/>
        <v>1.828384254047926E-2</v>
      </c>
      <c r="K318">
        <f t="shared" si="59"/>
        <v>1.828384254047926E-2</v>
      </c>
      <c r="L318">
        <f t="shared" si="60"/>
        <v>1.828384254047926E-2</v>
      </c>
      <c r="N318">
        <f t="shared" si="61"/>
        <v>1.828384254047926E-2</v>
      </c>
      <c r="O318">
        <f t="shared" si="62"/>
        <v>3.656768508095852E-2</v>
      </c>
      <c r="P318">
        <f t="shared" si="63"/>
        <v>5.485152762143778E-2</v>
      </c>
      <c r="R318">
        <f t="shared" si="64"/>
        <v>5.3305663383321459E-5</v>
      </c>
      <c r="S318">
        <f t="shared" si="65"/>
        <v>1.0661132676664292E-4</v>
      </c>
      <c r="T318">
        <f t="shared" si="66"/>
        <v>1.5991699014996437E-4</v>
      </c>
      <c r="V318">
        <f t="shared" si="67"/>
        <v>3.3492936095954629</v>
      </c>
      <c r="W318">
        <f t="shared" si="68"/>
        <v>6.6985872191909257</v>
      </c>
      <c r="X318">
        <f t="shared" si="68"/>
        <v>10.047880828786388</v>
      </c>
      <c r="AA318">
        <f t="shared" si="69"/>
        <v>7.537979072807606E-2</v>
      </c>
      <c r="AC318">
        <f t="shared" si="70"/>
        <v>-17.248050639157285</v>
      </c>
    </row>
    <row r="319" spans="7:29" x14ac:dyDescent="0.3">
      <c r="G319">
        <v>314</v>
      </c>
      <c r="H319">
        <f t="shared" si="58"/>
        <v>5.4803338512621949</v>
      </c>
      <c r="J319">
        <f t="shared" si="71"/>
        <v>1.7983495008466282E-2</v>
      </c>
      <c r="K319">
        <f t="shared" si="59"/>
        <v>1.7983495008466282E-2</v>
      </c>
      <c r="L319">
        <f t="shared" si="60"/>
        <v>1.7983495008466282E-2</v>
      </c>
      <c r="N319">
        <f t="shared" si="61"/>
        <v>1.7983495008466282E-2</v>
      </c>
      <c r="O319">
        <f t="shared" si="62"/>
        <v>3.5966990016932564E-2</v>
      </c>
      <c r="P319">
        <f t="shared" si="63"/>
        <v>5.3950485025398842E-2</v>
      </c>
      <c r="R319">
        <f t="shared" si="64"/>
        <v>5.243001460194251E-5</v>
      </c>
      <c r="S319">
        <f t="shared" si="65"/>
        <v>1.0486002920388502E-4</v>
      </c>
      <c r="T319">
        <f t="shared" si="66"/>
        <v>1.5729004380582752E-4</v>
      </c>
      <c r="V319">
        <f t="shared" si="67"/>
        <v>3.2942749740213633</v>
      </c>
      <c r="W319">
        <f t="shared" si="68"/>
        <v>6.5885499480427265</v>
      </c>
      <c r="X319">
        <f t="shared" si="68"/>
        <v>9.8828249220640902</v>
      </c>
      <c r="AA319">
        <f t="shared" si="69"/>
        <v>4.8085780364575947E-2</v>
      </c>
      <c r="AC319">
        <f t="shared" si="70"/>
        <v>-19.20043322900106</v>
      </c>
    </row>
    <row r="320" spans="7:29" x14ac:dyDescent="0.3">
      <c r="G320">
        <v>315</v>
      </c>
      <c r="H320">
        <f t="shared" si="58"/>
        <v>5.497787143782138</v>
      </c>
      <c r="J320">
        <f t="shared" si="71"/>
        <v>1.7677669529663691E-2</v>
      </c>
      <c r="K320">
        <f t="shared" si="59"/>
        <v>1.7677669529663691E-2</v>
      </c>
      <c r="L320">
        <f t="shared" si="60"/>
        <v>1.7677669529663691E-2</v>
      </c>
      <c r="N320">
        <f t="shared" si="61"/>
        <v>1.7677669529663691E-2</v>
      </c>
      <c r="O320">
        <f t="shared" si="62"/>
        <v>3.5355339059327383E-2</v>
      </c>
      <c r="P320">
        <f t="shared" si="63"/>
        <v>5.3033008588991071E-2</v>
      </c>
      <c r="R320">
        <f t="shared" si="64"/>
        <v>5.1538395130214843E-5</v>
      </c>
      <c r="S320">
        <f t="shared" si="65"/>
        <v>1.0307679026042969E-4</v>
      </c>
      <c r="T320">
        <f t="shared" si="66"/>
        <v>1.5461518539064452E-4</v>
      </c>
      <c r="V320">
        <f t="shared" si="67"/>
        <v>3.2382528703778184</v>
      </c>
      <c r="W320">
        <f t="shared" si="68"/>
        <v>6.4765057407556368</v>
      </c>
      <c r="X320">
        <f t="shared" si="68"/>
        <v>9.7147586111334547</v>
      </c>
      <c r="AA320">
        <f t="shared" si="69"/>
        <v>1.9808973576335764E-2</v>
      </c>
      <c r="AC320">
        <f t="shared" si="70"/>
        <v>-23.05198018650713</v>
      </c>
    </row>
    <row r="321" spans="7:29" x14ac:dyDescent="0.3">
      <c r="G321">
        <v>316</v>
      </c>
      <c r="H321">
        <f t="shared" si="58"/>
        <v>5.5152404363020811</v>
      </c>
      <c r="J321">
        <f t="shared" si="71"/>
        <v>1.736645926147494E-2</v>
      </c>
      <c r="K321">
        <f t="shared" si="59"/>
        <v>1.736645926147494E-2</v>
      </c>
      <c r="L321">
        <f t="shared" si="60"/>
        <v>1.736645926147494E-2</v>
      </c>
      <c r="N321">
        <f t="shared" si="61"/>
        <v>1.736645926147494E-2</v>
      </c>
      <c r="O321">
        <f t="shared" si="62"/>
        <v>3.4732918522949879E-2</v>
      </c>
      <c r="P321">
        <f t="shared" si="63"/>
        <v>5.2099377784424819E-2</v>
      </c>
      <c r="R321">
        <f t="shared" si="64"/>
        <v>5.0631076564066878E-5</v>
      </c>
      <c r="S321">
        <f t="shared" si="65"/>
        <v>1.0126215312813376E-4</v>
      </c>
      <c r="T321">
        <f t="shared" si="66"/>
        <v>1.5189322969220065E-4</v>
      </c>
      <c r="V321">
        <f t="shared" si="67"/>
        <v>3.1812443635402969</v>
      </c>
      <c r="W321">
        <f t="shared" si="68"/>
        <v>6.3624887270805939</v>
      </c>
      <c r="X321">
        <f t="shared" si="68"/>
        <v>9.5437330906208917</v>
      </c>
      <c r="AA321">
        <f t="shared" si="69"/>
        <v>9.1612505958335554E-3</v>
      </c>
      <c r="AC321">
        <f t="shared" si="70"/>
        <v>-26.401052283809648</v>
      </c>
    </row>
    <row r="322" spans="7:29" x14ac:dyDescent="0.3">
      <c r="G322">
        <v>317</v>
      </c>
      <c r="H322">
        <f t="shared" si="58"/>
        <v>5.532693728822025</v>
      </c>
      <c r="J322">
        <f t="shared" si="71"/>
        <v>1.7049959001562458E-2</v>
      </c>
      <c r="K322">
        <f t="shared" si="59"/>
        <v>1.7049959001562458E-2</v>
      </c>
      <c r="L322">
        <f t="shared" si="60"/>
        <v>1.7049959001562458E-2</v>
      </c>
      <c r="N322">
        <f t="shared" si="61"/>
        <v>1.7049959001562458E-2</v>
      </c>
      <c r="O322">
        <f t="shared" si="62"/>
        <v>3.4099918003124917E-2</v>
      </c>
      <c r="P322">
        <f t="shared" si="63"/>
        <v>5.1149877004687372E-2</v>
      </c>
      <c r="R322">
        <f t="shared" si="64"/>
        <v>4.97083352815232E-5</v>
      </c>
      <c r="S322">
        <f t="shared" si="65"/>
        <v>9.9416670563046399E-5</v>
      </c>
      <c r="T322">
        <f t="shared" si="66"/>
        <v>1.491250058445696E-4</v>
      </c>
      <c r="V322">
        <f t="shared" si="67"/>
        <v>3.1232668188522323</v>
      </c>
      <c r="W322">
        <f t="shared" si="68"/>
        <v>6.2465336377044647</v>
      </c>
      <c r="X322">
        <f t="shared" si="68"/>
        <v>9.3698004565566961</v>
      </c>
      <c r="AA322">
        <f t="shared" si="69"/>
        <v>3.8502589399690881E-2</v>
      </c>
      <c r="AC322">
        <f t="shared" si="70"/>
        <v>-20.165700533991636</v>
      </c>
    </row>
    <row r="323" spans="7:29" x14ac:dyDescent="0.3">
      <c r="G323">
        <v>318</v>
      </c>
      <c r="H323">
        <f t="shared" si="58"/>
        <v>5.5501470213419681</v>
      </c>
      <c r="J323">
        <f t="shared" si="71"/>
        <v>1.6728265158971453E-2</v>
      </c>
      <c r="K323">
        <f t="shared" si="59"/>
        <v>1.6728265158971453E-2</v>
      </c>
      <c r="L323">
        <f t="shared" si="60"/>
        <v>1.6728265158971453E-2</v>
      </c>
      <c r="N323">
        <f t="shared" si="61"/>
        <v>1.6728265158971453E-2</v>
      </c>
      <c r="O323">
        <f t="shared" si="62"/>
        <v>3.3456530317942906E-2</v>
      </c>
      <c r="P323">
        <f t="shared" si="63"/>
        <v>5.0184795476914359E-2</v>
      </c>
      <c r="R323">
        <f t="shared" si="64"/>
        <v>4.8770452358517359E-5</v>
      </c>
      <c r="S323">
        <f t="shared" si="65"/>
        <v>9.7540904717034719E-5</v>
      </c>
      <c r="T323">
        <f t="shared" si="66"/>
        <v>1.4631135707555206E-4</v>
      </c>
      <c r="V323">
        <f t="shared" si="67"/>
        <v>3.0643378968353829</v>
      </c>
      <c r="W323">
        <f t="shared" si="68"/>
        <v>6.1286757936707659</v>
      </c>
      <c r="X323">
        <f t="shared" si="68"/>
        <v>9.193013690506147</v>
      </c>
      <c r="AA323">
        <f t="shared" si="69"/>
        <v>6.7861883132215792E-2</v>
      </c>
      <c r="AC323">
        <f t="shared" si="70"/>
        <v>-17.704340844040289</v>
      </c>
    </row>
    <row r="324" spans="7:29" x14ac:dyDescent="0.3">
      <c r="G324">
        <v>319</v>
      </c>
      <c r="H324">
        <f t="shared" si="58"/>
        <v>5.5676003138619112</v>
      </c>
      <c r="J324">
        <f t="shared" si="71"/>
        <v>1.6401475724762686E-2</v>
      </c>
      <c r="K324">
        <f t="shared" si="59"/>
        <v>1.6401475724762686E-2</v>
      </c>
      <c r="L324">
        <f t="shared" si="60"/>
        <v>1.6401475724762686E-2</v>
      </c>
      <c r="N324">
        <f t="shared" si="61"/>
        <v>1.6401475724762686E-2</v>
      </c>
      <c r="O324">
        <f t="shared" si="62"/>
        <v>3.2802951449525372E-2</v>
      </c>
      <c r="P324">
        <f t="shared" si="63"/>
        <v>4.9204427174288058E-2</v>
      </c>
      <c r="R324">
        <f t="shared" si="64"/>
        <v>4.781771348327314E-5</v>
      </c>
      <c r="S324">
        <f t="shared" si="65"/>
        <v>9.5635426966546281E-5</v>
      </c>
      <c r="T324">
        <f t="shared" si="66"/>
        <v>1.434531404498194E-4</v>
      </c>
      <c r="V324">
        <f t="shared" si="67"/>
        <v>3.0044755478102498</v>
      </c>
      <c r="W324">
        <f t="shared" si="68"/>
        <v>6.0089510956204997</v>
      </c>
      <c r="X324">
        <f t="shared" si="68"/>
        <v>9.0134266434307495</v>
      </c>
      <c r="AA324">
        <f t="shared" si="69"/>
        <v>9.6857906677952327E-2</v>
      </c>
      <c r="AC324">
        <f t="shared" si="70"/>
        <v>-16.159249126182488</v>
      </c>
    </row>
    <row r="325" spans="7:29" x14ac:dyDescent="0.3">
      <c r="G325">
        <v>320</v>
      </c>
      <c r="H325">
        <f t="shared" si="58"/>
        <v>5.5850536063818543</v>
      </c>
      <c r="J325">
        <f t="shared" si="71"/>
        <v>1.6069690242163492E-2</v>
      </c>
      <c r="K325">
        <f t="shared" si="59"/>
        <v>1.6069690242163492E-2</v>
      </c>
      <c r="L325">
        <f t="shared" si="60"/>
        <v>1.6069690242163492E-2</v>
      </c>
      <c r="N325">
        <f t="shared" si="61"/>
        <v>1.6069690242163492E-2</v>
      </c>
      <c r="O325">
        <f t="shared" si="62"/>
        <v>3.2139380484326983E-2</v>
      </c>
      <c r="P325">
        <f t="shared" si="63"/>
        <v>4.8209070726490472E-2</v>
      </c>
      <c r="R325">
        <f t="shared" si="64"/>
        <v>4.6850408869281314E-5</v>
      </c>
      <c r="S325">
        <f t="shared" si="65"/>
        <v>9.3700817738562629E-5</v>
      </c>
      <c r="T325">
        <f t="shared" si="66"/>
        <v>1.4055122660784394E-4</v>
      </c>
      <c r="V325">
        <f t="shared" si="67"/>
        <v>2.9436980064282454</v>
      </c>
      <c r="W325">
        <f t="shared" si="68"/>
        <v>5.8873960128564908</v>
      </c>
      <c r="X325">
        <f t="shared" si="68"/>
        <v>8.8310940192847358</v>
      </c>
      <c r="AA325">
        <f t="shared" si="69"/>
        <v>0.12508490288806728</v>
      </c>
      <c r="AC325">
        <f t="shared" si="70"/>
        <v>-15.048550956078664</v>
      </c>
    </row>
    <row r="326" spans="7:29" x14ac:dyDescent="0.3">
      <c r="G326">
        <v>321</v>
      </c>
      <c r="H326">
        <f t="shared" ref="H326:H365" si="72">RADIANS(G326)</f>
        <v>5.6025068989017974</v>
      </c>
      <c r="J326">
        <f t="shared" si="71"/>
        <v>1.5733009776245945E-2</v>
      </c>
      <c r="K326">
        <f t="shared" ref="K326:K365" si="73">ABS((SIN(H326))*$C$5)</f>
        <v>1.5733009776245945E-2</v>
      </c>
      <c r="L326">
        <f t="shared" ref="L326:L365" si="74">ABS((SIN(H326))*$C$6)</f>
        <v>1.5733009776245945E-2</v>
      </c>
      <c r="N326">
        <f t="shared" ref="N326:N365" si="75">J326</f>
        <v>1.5733009776245945E-2</v>
      </c>
      <c r="O326">
        <f t="shared" ref="O326:O365" si="76">J326+K326</f>
        <v>3.146601955249189E-2</v>
      </c>
      <c r="P326">
        <f t="shared" ref="P326:P365" si="77">J326+K326+L326</f>
        <v>4.7199029328737832E-2</v>
      </c>
      <c r="R326">
        <f t="shared" ref="R326:R365" si="78">N326/$C$2+$C$10</f>
        <v>4.58688331668978E-5</v>
      </c>
      <c r="S326">
        <f t="shared" ref="S326:S365" si="79">O326/$C$2+2*$C$10</f>
        <v>9.1737666333795601E-5</v>
      </c>
      <c r="T326">
        <f t="shared" ref="T326:T365" si="80">P326/$C$2+3*$C$10</f>
        <v>1.3760649950069338E-4</v>
      </c>
      <c r="V326">
        <f t="shared" ref="V326:V365" si="81">2*PI()*$C$8*R326</f>
        <v>2.8820237861172395</v>
      </c>
      <c r="W326">
        <f t="shared" ref="W326:X365" si="82">2*PI()*$C$8*S326</f>
        <v>5.7640475722344791</v>
      </c>
      <c r="X326">
        <f t="shared" si="82"/>
        <v>8.6460713583517173</v>
      </c>
      <c r="AA326">
        <f t="shared" ref="AA326:AA365" si="83">SQRT(   (2*COS(V327/2))^2      +  (2*COS((W327-X327)/2))^2     + 8*COS(V327/2)*COS((W327-X327)/2)*COS((W327+X327-V327)/2)                            )/4</f>
        <v>0.15211686007205547</v>
      </c>
      <c r="AC326">
        <f t="shared" ref="AC326:AC365" si="84">10*LOG(AA326/4)</f>
        <v>-14.198826390076507</v>
      </c>
    </row>
    <row r="327" spans="7:29" x14ac:dyDescent="0.3">
      <c r="G327">
        <v>322</v>
      </c>
      <c r="H327">
        <f t="shared" si="72"/>
        <v>5.6199601914217414</v>
      </c>
      <c r="J327">
        <f t="shared" si="71"/>
        <v>1.5391536883141455E-2</v>
      </c>
      <c r="K327">
        <f t="shared" si="73"/>
        <v>1.5391536883141455E-2</v>
      </c>
      <c r="L327">
        <f t="shared" si="74"/>
        <v>1.5391536883141455E-2</v>
      </c>
      <c r="N327">
        <f t="shared" si="75"/>
        <v>1.5391536883141455E-2</v>
      </c>
      <c r="O327">
        <f t="shared" si="76"/>
        <v>3.078307376628291E-2</v>
      </c>
      <c r="P327">
        <f t="shared" si="77"/>
        <v>4.6174610649424366E-2</v>
      </c>
      <c r="R327">
        <f t="shared" si="78"/>
        <v>4.4873285373590246E-5</v>
      </c>
      <c r="S327">
        <f t="shared" si="79"/>
        <v>8.9746570747180492E-5</v>
      </c>
      <c r="T327">
        <f t="shared" si="80"/>
        <v>1.3461985612077076E-4</v>
      </c>
      <c r="V327">
        <f t="shared" si="81"/>
        <v>2.8194716734421887</v>
      </c>
      <c r="W327">
        <f t="shared" si="82"/>
        <v>5.6389433468843775</v>
      </c>
      <c r="X327">
        <f t="shared" si="82"/>
        <v>8.4584150203265676</v>
      </c>
      <c r="AA327">
        <f t="shared" si="83"/>
        <v>0.17751251943423454</v>
      </c>
      <c r="AC327">
        <f t="shared" si="84"/>
        <v>-13.52831003348297</v>
      </c>
    </row>
    <row r="328" spans="7:29" x14ac:dyDescent="0.3">
      <c r="G328">
        <v>323</v>
      </c>
      <c r="H328">
        <f t="shared" si="72"/>
        <v>5.6374134839416845</v>
      </c>
      <c r="J328">
        <f t="shared" si="71"/>
        <v>1.5045375578801208E-2</v>
      </c>
      <c r="K328">
        <f t="shared" si="73"/>
        <v>1.5045375578801208E-2</v>
      </c>
      <c r="L328">
        <f t="shared" si="74"/>
        <v>1.5045375578801208E-2</v>
      </c>
      <c r="N328">
        <f t="shared" si="75"/>
        <v>1.5045375578801208E-2</v>
      </c>
      <c r="O328">
        <f t="shared" si="76"/>
        <v>3.0090751157602416E-2</v>
      </c>
      <c r="P328">
        <f t="shared" si="77"/>
        <v>4.5136126736403624E-2</v>
      </c>
      <c r="R328">
        <f t="shared" si="78"/>
        <v>4.3864068742860666E-5</v>
      </c>
      <c r="S328">
        <f t="shared" si="79"/>
        <v>8.7728137485721332E-5</v>
      </c>
      <c r="T328">
        <f t="shared" si="80"/>
        <v>1.3159220622858199E-4</v>
      </c>
      <c r="V328">
        <f t="shared" si="81"/>
        <v>2.7560607223825748</v>
      </c>
      <c r="W328">
        <f t="shared" si="82"/>
        <v>5.5121214447651496</v>
      </c>
      <c r="X328">
        <f t="shared" si="82"/>
        <v>8.2681821671477245</v>
      </c>
      <c r="AA328">
        <f t="shared" si="83"/>
        <v>0.20082108047262215</v>
      </c>
      <c r="AC328">
        <f t="shared" si="84"/>
        <v>-12.99250691956548</v>
      </c>
    </row>
    <row r="329" spans="7:29" x14ac:dyDescent="0.3">
      <c r="G329">
        <v>324</v>
      </c>
      <c r="H329">
        <f t="shared" si="72"/>
        <v>5.6548667764616276</v>
      </c>
      <c r="J329">
        <f t="shared" si="71"/>
        <v>1.4694631307311835E-2</v>
      </c>
      <c r="K329">
        <f t="shared" si="73"/>
        <v>1.4694631307311835E-2</v>
      </c>
      <c r="L329">
        <f t="shared" si="74"/>
        <v>1.4694631307311835E-2</v>
      </c>
      <c r="N329">
        <f t="shared" si="75"/>
        <v>1.4694631307311835E-2</v>
      </c>
      <c r="O329">
        <f t="shared" si="76"/>
        <v>2.9389262614623671E-2</v>
      </c>
      <c r="P329">
        <f t="shared" si="77"/>
        <v>4.4083893921935506E-2</v>
      </c>
      <c r="R329">
        <f t="shared" si="78"/>
        <v>4.2841490691871242E-5</v>
      </c>
      <c r="S329">
        <f t="shared" si="79"/>
        <v>8.5682981383742484E-5</v>
      </c>
      <c r="T329">
        <f t="shared" si="80"/>
        <v>1.2852447207561371E-4</v>
      </c>
      <c r="V329">
        <f t="shared" si="81"/>
        <v>2.6918102485283639</v>
      </c>
      <c r="W329">
        <f t="shared" si="82"/>
        <v>5.3836204970567278</v>
      </c>
      <c r="X329">
        <f t="shared" si="82"/>
        <v>8.0754307455850913</v>
      </c>
      <c r="AA329">
        <f t="shared" si="83"/>
        <v>0.22158855351560428</v>
      </c>
      <c r="AC329">
        <f t="shared" si="84"/>
        <v>-12.56512668815812</v>
      </c>
    </row>
    <row r="330" spans="7:29" x14ac:dyDescent="0.3">
      <c r="G330">
        <v>325</v>
      </c>
      <c r="H330">
        <f t="shared" si="72"/>
        <v>5.6723200689815707</v>
      </c>
      <c r="J330">
        <f t="shared" si="71"/>
        <v>1.4339410908776162E-2</v>
      </c>
      <c r="K330">
        <f t="shared" si="73"/>
        <v>1.4339410908776162E-2</v>
      </c>
      <c r="L330">
        <f t="shared" si="74"/>
        <v>1.4339410908776162E-2</v>
      </c>
      <c r="N330">
        <f t="shared" si="75"/>
        <v>1.4339410908776162E-2</v>
      </c>
      <c r="O330">
        <f t="shared" si="76"/>
        <v>2.8678821817552325E-2</v>
      </c>
      <c r="P330">
        <f t="shared" si="77"/>
        <v>4.3018232726328487E-2</v>
      </c>
      <c r="R330">
        <f t="shared" si="78"/>
        <v>4.180586270780222E-5</v>
      </c>
      <c r="S330">
        <f t="shared" si="79"/>
        <v>8.361172541560444E-5</v>
      </c>
      <c r="T330">
        <f t="shared" si="80"/>
        <v>1.2541758812340667E-4</v>
      </c>
      <c r="V330">
        <f t="shared" si="81"/>
        <v>2.6267398231962993</v>
      </c>
      <c r="W330">
        <f t="shared" si="82"/>
        <v>5.2534796463925986</v>
      </c>
      <c r="X330">
        <f t="shared" si="82"/>
        <v>7.8802194695888979</v>
      </c>
      <c r="AA330">
        <f t="shared" si="83"/>
        <v>0.23936468911921671</v>
      </c>
      <c r="AC330">
        <f t="shared" si="84"/>
        <v>-12.229999072949415</v>
      </c>
    </row>
    <row r="331" spans="7:29" x14ac:dyDescent="0.3">
      <c r="G331">
        <v>326</v>
      </c>
      <c r="H331">
        <f t="shared" si="72"/>
        <v>5.6897733615015147</v>
      </c>
      <c r="J331">
        <f t="shared" si="71"/>
        <v>1.3979822586768664E-2</v>
      </c>
      <c r="K331">
        <f t="shared" si="73"/>
        <v>1.3979822586768664E-2</v>
      </c>
      <c r="L331">
        <f t="shared" si="74"/>
        <v>1.3979822586768664E-2</v>
      </c>
      <c r="N331">
        <f t="shared" si="75"/>
        <v>1.3979822586768664E-2</v>
      </c>
      <c r="O331">
        <f t="shared" si="76"/>
        <v>2.7959645173537329E-2</v>
      </c>
      <c r="P331">
        <f t="shared" si="77"/>
        <v>4.1939467760305993E-2</v>
      </c>
      <c r="R331">
        <f t="shared" si="78"/>
        <v>4.075750025296987E-5</v>
      </c>
      <c r="S331">
        <f t="shared" si="79"/>
        <v>8.151500050593974E-5</v>
      </c>
      <c r="T331">
        <f t="shared" si="80"/>
        <v>1.2227250075890961E-4</v>
      </c>
      <c r="V331">
        <f t="shared" si="81"/>
        <v>2.5608692674682856</v>
      </c>
      <c r="W331">
        <f t="shared" si="82"/>
        <v>5.1217385349365712</v>
      </c>
      <c r="X331">
        <f t="shared" si="82"/>
        <v>7.6826078024048572</v>
      </c>
      <c r="AA331">
        <f t="shared" si="83"/>
        <v>0.25371039446604432</v>
      </c>
      <c r="AC331">
        <f t="shared" si="84"/>
        <v>-11.977217307803745</v>
      </c>
    </row>
    <row r="332" spans="7:29" x14ac:dyDescent="0.3">
      <c r="G332">
        <v>327</v>
      </c>
      <c r="H332">
        <f t="shared" si="72"/>
        <v>5.7072266540214578</v>
      </c>
      <c r="J332">
        <f t="shared" si="71"/>
        <v>1.3615975875375675E-2</v>
      </c>
      <c r="K332">
        <f t="shared" si="73"/>
        <v>1.3615975875375675E-2</v>
      </c>
      <c r="L332">
        <f t="shared" si="74"/>
        <v>1.3615975875375675E-2</v>
      </c>
      <c r="N332">
        <f t="shared" si="75"/>
        <v>1.3615975875375675E-2</v>
      </c>
      <c r="O332">
        <f t="shared" si="76"/>
        <v>2.7231951750751351E-2</v>
      </c>
      <c r="P332">
        <f t="shared" si="77"/>
        <v>4.0847927626127024E-2</v>
      </c>
      <c r="R332">
        <f t="shared" si="78"/>
        <v>3.9696722668733748E-5</v>
      </c>
      <c r="S332">
        <f t="shared" si="79"/>
        <v>7.9393445337467495E-5</v>
      </c>
      <c r="T332">
        <f t="shared" si="80"/>
        <v>1.1909016800620124E-4</v>
      </c>
      <c r="V332">
        <f t="shared" si="81"/>
        <v>2.494218646153707</v>
      </c>
      <c r="W332">
        <f t="shared" si="82"/>
        <v>4.9884372923074141</v>
      </c>
      <c r="X332">
        <f t="shared" si="82"/>
        <v>7.4826559384611206</v>
      </c>
      <c r="AA332">
        <f t="shared" si="83"/>
        <v>0.26420552773173511</v>
      </c>
      <c r="AC332">
        <f t="shared" si="84"/>
        <v>-11.801180916063185</v>
      </c>
    </row>
    <row r="333" spans="7:29" x14ac:dyDescent="0.3">
      <c r="G333">
        <v>328</v>
      </c>
      <c r="H333">
        <f t="shared" si="72"/>
        <v>5.7246799465414009</v>
      </c>
      <c r="J333">
        <f t="shared" si="71"/>
        <v>1.3247981605830126E-2</v>
      </c>
      <c r="K333">
        <f t="shared" si="73"/>
        <v>1.3247981605830126E-2</v>
      </c>
      <c r="L333">
        <f t="shared" si="74"/>
        <v>1.3247981605830126E-2</v>
      </c>
      <c r="N333">
        <f t="shared" si="75"/>
        <v>1.3247981605830126E-2</v>
      </c>
      <c r="O333">
        <f t="shared" si="76"/>
        <v>2.6495963211660253E-2</v>
      </c>
      <c r="P333">
        <f t="shared" si="77"/>
        <v>3.9743944817490377E-2</v>
      </c>
      <c r="R333">
        <f t="shared" si="78"/>
        <v>3.862385307822194E-5</v>
      </c>
      <c r="S333">
        <f t="shared" si="79"/>
        <v>7.7247706156443881E-5</v>
      </c>
      <c r="T333">
        <f t="shared" si="80"/>
        <v>1.1587155923466582E-4</v>
      </c>
      <c r="V333">
        <f t="shared" si="81"/>
        <v>2.4268082616774715</v>
      </c>
      <c r="W333">
        <f t="shared" si="82"/>
        <v>4.8536165233549431</v>
      </c>
      <c r="X333">
        <f t="shared" si="82"/>
        <v>7.2804247850324142</v>
      </c>
      <c r="AA333">
        <f t="shared" si="83"/>
        <v>0.27045694319552155</v>
      </c>
      <c r="AC333">
        <f t="shared" si="84"/>
        <v>-11.6996185615888</v>
      </c>
    </row>
    <row r="334" spans="7:29" x14ac:dyDescent="0.3">
      <c r="G334">
        <v>329</v>
      </c>
      <c r="H334">
        <f t="shared" si="72"/>
        <v>5.742133239061344</v>
      </c>
      <c r="J334">
        <f t="shared" si="71"/>
        <v>1.2875951872751363E-2</v>
      </c>
      <c r="K334">
        <f t="shared" si="73"/>
        <v>1.2875951872751363E-2</v>
      </c>
      <c r="L334">
        <f t="shared" si="74"/>
        <v>1.2875951872751363E-2</v>
      </c>
      <c r="N334">
        <f t="shared" si="75"/>
        <v>1.2875951872751363E-2</v>
      </c>
      <c r="O334">
        <f t="shared" si="76"/>
        <v>2.5751903745502725E-2</v>
      </c>
      <c r="P334">
        <f t="shared" si="77"/>
        <v>3.8627855618254089E-2</v>
      </c>
      <c r="R334">
        <f t="shared" si="78"/>
        <v>3.7539218287904849E-5</v>
      </c>
      <c r="S334">
        <f t="shared" si="79"/>
        <v>7.5078436575809699E-5</v>
      </c>
      <c r="T334">
        <f t="shared" si="80"/>
        <v>1.1261765486371455E-4</v>
      </c>
      <c r="V334">
        <f t="shared" si="81"/>
        <v>2.3586586478957097</v>
      </c>
      <c r="W334">
        <f t="shared" si="82"/>
        <v>4.7173172957914193</v>
      </c>
      <c r="X334">
        <f t="shared" si="82"/>
        <v>7.075975943687129</v>
      </c>
      <c r="AA334">
        <f t="shared" si="83"/>
        <v>0.27210664327323392</v>
      </c>
      <c r="AC334">
        <f t="shared" si="84"/>
        <v>-11.673208464549017</v>
      </c>
    </row>
    <row r="335" spans="7:29" x14ac:dyDescent="0.3">
      <c r="G335">
        <v>330</v>
      </c>
      <c r="H335">
        <f t="shared" si="72"/>
        <v>5.7595865315812871</v>
      </c>
      <c r="J335">
        <f t="shared" si="71"/>
        <v>1.2500000000000011E-2</v>
      </c>
      <c r="K335">
        <f t="shared" si="73"/>
        <v>1.2500000000000011E-2</v>
      </c>
      <c r="L335">
        <f t="shared" si="74"/>
        <v>1.2500000000000011E-2</v>
      </c>
      <c r="N335">
        <f t="shared" si="75"/>
        <v>1.2500000000000011E-2</v>
      </c>
      <c r="O335">
        <f t="shared" si="76"/>
        <v>2.5000000000000022E-2</v>
      </c>
      <c r="P335">
        <f t="shared" si="77"/>
        <v>3.7500000000000033E-2</v>
      </c>
      <c r="R335">
        <f t="shared" si="78"/>
        <v>3.6443148688046681E-5</v>
      </c>
      <c r="S335">
        <f t="shared" si="79"/>
        <v>7.2886297376093361E-5</v>
      </c>
      <c r="T335">
        <f t="shared" si="80"/>
        <v>1.0932944606414003E-4</v>
      </c>
      <c r="V335">
        <f t="shared" si="81"/>
        <v>2.2897905638409592</v>
      </c>
      <c r="W335">
        <f t="shared" si="82"/>
        <v>4.5795811276819185</v>
      </c>
      <c r="X335">
        <f t="shared" si="82"/>
        <v>6.8693716915228773</v>
      </c>
      <c r="AA335">
        <f t="shared" si="83"/>
        <v>0.26883987926101072</v>
      </c>
      <c r="AC335">
        <f t="shared" si="84"/>
        <v>-11.725662996456743</v>
      </c>
    </row>
    <row r="336" spans="7:29" x14ac:dyDescent="0.3">
      <c r="G336">
        <v>331</v>
      </c>
      <c r="H336">
        <f t="shared" si="72"/>
        <v>5.7770398241012311</v>
      </c>
      <c r="J336">
        <f t="shared" si="71"/>
        <v>1.2120240506158423E-2</v>
      </c>
      <c r="K336">
        <f t="shared" si="73"/>
        <v>1.2120240506158423E-2</v>
      </c>
      <c r="L336">
        <f t="shared" si="74"/>
        <v>1.2120240506158423E-2</v>
      </c>
      <c r="N336">
        <f t="shared" si="75"/>
        <v>1.2120240506158423E-2</v>
      </c>
      <c r="O336">
        <f t="shared" si="76"/>
        <v>2.4240481012316847E-2</v>
      </c>
      <c r="P336">
        <f t="shared" si="77"/>
        <v>3.6360721518475268E-2</v>
      </c>
      <c r="R336">
        <f t="shared" si="78"/>
        <v>3.5335978152065374E-5</v>
      </c>
      <c r="S336">
        <f t="shared" si="79"/>
        <v>7.0671956304130747E-5</v>
      </c>
      <c r="T336">
        <f t="shared" si="80"/>
        <v>1.0600793445619611E-4</v>
      </c>
      <c r="V336">
        <f t="shared" si="81"/>
        <v>2.2202249873987601</v>
      </c>
      <c r="W336">
        <f t="shared" si="82"/>
        <v>4.4404499747975201</v>
      </c>
      <c r="X336">
        <f t="shared" si="82"/>
        <v>6.6606749621962802</v>
      </c>
      <c r="AA336">
        <f t="shared" si="83"/>
        <v>0.26039303100121736</v>
      </c>
      <c r="AC336">
        <f t="shared" si="84"/>
        <v>-11.86430634466433</v>
      </c>
    </row>
    <row r="337" spans="7:29" x14ac:dyDescent="0.3">
      <c r="G337">
        <v>332</v>
      </c>
      <c r="H337">
        <f t="shared" si="72"/>
        <v>5.7944931166211742</v>
      </c>
      <c r="J337">
        <f t="shared" si="71"/>
        <v>1.1736789069647272E-2</v>
      </c>
      <c r="K337">
        <f t="shared" si="73"/>
        <v>1.1736789069647272E-2</v>
      </c>
      <c r="L337">
        <f t="shared" si="74"/>
        <v>1.1736789069647272E-2</v>
      </c>
      <c r="N337">
        <f t="shared" si="75"/>
        <v>1.1736789069647272E-2</v>
      </c>
      <c r="O337">
        <f t="shared" si="76"/>
        <v>2.3473578139294543E-2</v>
      </c>
      <c r="P337">
        <f t="shared" si="77"/>
        <v>3.5210367208941815E-2</v>
      </c>
      <c r="R337">
        <f t="shared" si="78"/>
        <v>3.4218043934831694E-5</v>
      </c>
      <c r="S337">
        <f t="shared" si="79"/>
        <v>6.8436087869663389E-5</v>
      </c>
      <c r="T337">
        <f t="shared" si="80"/>
        <v>1.0265413180449509E-4</v>
      </c>
      <c r="V337">
        <f t="shared" si="81"/>
        <v>2.1499831089176005</v>
      </c>
      <c r="W337">
        <f t="shared" si="82"/>
        <v>4.2999662178352009</v>
      </c>
      <c r="X337">
        <f t="shared" si="82"/>
        <v>6.4499493267528019</v>
      </c>
      <c r="AA337">
        <f t="shared" si="83"/>
        <v>0.24656108749319708</v>
      </c>
      <c r="AC337">
        <f t="shared" si="84"/>
        <v>-12.101354544310151</v>
      </c>
    </row>
    <row r="338" spans="7:29" x14ac:dyDescent="0.3">
      <c r="G338">
        <v>333</v>
      </c>
      <c r="H338">
        <f t="shared" si="72"/>
        <v>5.8119464091411173</v>
      </c>
      <c r="J338">
        <f t="shared" si="71"/>
        <v>1.1349762493488675E-2</v>
      </c>
      <c r="K338">
        <f t="shared" si="73"/>
        <v>1.1349762493488675E-2</v>
      </c>
      <c r="L338">
        <f t="shared" si="74"/>
        <v>1.1349762493488675E-2</v>
      </c>
      <c r="N338">
        <f t="shared" si="75"/>
        <v>1.1349762493488675E-2</v>
      </c>
      <c r="O338">
        <f t="shared" si="76"/>
        <v>2.2699524986977349E-2</v>
      </c>
      <c r="P338">
        <f t="shared" si="77"/>
        <v>3.4049287480466026E-2</v>
      </c>
      <c r="R338">
        <f t="shared" si="78"/>
        <v>3.3089686569937826E-5</v>
      </c>
      <c r="S338">
        <f t="shared" si="79"/>
        <v>6.6179373139875651E-5</v>
      </c>
      <c r="T338">
        <f t="shared" si="80"/>
        <v>9.9269059709813484E-5</v>
      </c>
      <c r="V338">
        <f t="shared" si="81"/>
        <v>2.0790863247541105</v>
      </c>
      <c r="W338">
        <f t="shared" si="82"/>
        <v>4.158172649508221</v>
      </c>
      <c r="X338">
        <f t="shared" si="82"/>
        <v>6.237258974262331</v>
      </c>
      <c r="AA338">
        <f t="shared" si="83"/>
        <v>0.22720454619044034</v>
      </c>
      <c r="AC338">
        <f t="shared" si="84"/>
        <v>-12.456429742992416</v>
      </c>
    </row>
    <row r="339" spans="7:29" x14ac:dyDescent="0.3">
      <c r="G339">
        <v>334</v>
      </c>
      <c r="H339">
        <f t="shared" si="72"/>
        <v>5.8293997016610604</v>
      </c>
      <c r="J339">
        <f t="shared" si="71"/>
        <v>1.0959278669726945E-2</v>
      </c>
      <c r="K339">
        <f t="shared" si="73"/>
        <v>1.0959278669726945E-2</v>
      </c>
      <c r="L339">
        <f t="shared" si="74"/>
        <v>1.0959278669726945E-2</v>
      </c>
      <c r="N339">
        <f t="shared" si="75"/>
        <v>1.0959278669726945E-2</v>
      </c>
      <c r="O339">
        <f t="shared" si="76"/>
        <v>2.191855733945389E-2</v>
      </c>
      <c r="P339">
        <f t="shared" si="77"/>
        <v>3.2877836009180837E-2</v>
      </c>
      <c r="R339">
        <f t="shared" si="78"/>
        <v>3.1951249765967768E-5</v>
      </c>
      <c r="S339">
        <f t="shared" si="79"/>
        <v>6.3902499531935536E-5</v>
      </c>
      <c r="T339">
        <f t="shared" si="80"/>
        <v>9.5853749297903311E-5</v>
      </c>
      <c r="V339">
        <f t="shared" si="81"/>
        <v>2.0075562307555388</v>
      </c>
      <c r="W339">
        <f t="shared" si="82"/>
        <v>4.0151124615110776</v>
      </c>
      <c r="X339">
        <f t="shared" si="82"/>
        <v>6.0226686922666168</v>
      </c>
      <c r="AA339">
        <f t="shared" si="83"/>
        <v>0.20225554879576982</v>
      </c>
      <c r="AC339">
        <f t="shared" si="84"/>
        <v>-12.961595461940721</v>
      </c>
    </row>
    <row r="340" spans="7:29" x14ac:dyDescent="0.3">
      <c r="G340">
        <v>335</v>
      </c>
      <c r="H340">
        <f t="shared" si="72"/>
        <v>5.8468529941810043</v>
      </c>
      <c r="J340">
        <f t="shared" si="71"/>
        <v>1.0565456543517482E-2</v>
      </c>
      <c r="K340">
        <f t="shared" si="73"/>
        <v>1.0565456543517482E-2</v>
      </c>
      <c r="L340">
        <f t="shared" si="74"/>
        <v>1.0565456543517482E-2</v>
      </c>
      <c r="N340">
        <f t="shared" si="75"/>
        <v>1.0565456543517482E-2</v>
      </c>
      <c r="O340">
        <f t="shared" si="76"/>
        <v>2.1130913087034964E-2</v>
      </c>
      <c r="P340">
        <f t="shared" si="77"/>
        <v>3.1696369630552446E-2</v>
      </c>
      <c r="R340">
        <f t="shared" si="78"/>
        <v>3.080308030180024E-5</v>
      </c>
      <c r="S340">
        <f t="shared" si="79"/>
        <v>6.160616060360048E-5</v>
      </c>
      <c r="T340">
        <f t="shared" si="80"/>
        <v>9.2409240905400719E-5</v>
      </c>
      <c r="V340">
        <f t="shared" si="81"/>
        <v>1.935414615681442</v>
      </c>
      <c r="W340">
        <f t="shared" si="82"/>
        <v>3.870829231362884</v>
      </c>
      <c r="X340">
        <f t="shared" si="82"/>
        <v>5.8062438470443265</v>
      </c>
      <c r="AA340">
        <f t="shared" si="83"/>
        <v>0.17172307613168716</v>
      </c>
      <c r="AC340">
        <f t="shared" si="84"/>
        <v>-13.672313317916325</v>
      </c>
    </row>
    <row r="341" spans="7:29" x14ac:dyDescent="0.3">
      <c r="G341">
        <v>336</v>
      </c>
      <c r="H341">
        <f t="shared" si="72"/>
        <v>5.8643062867009474</v>
      </c>
      <c r="J341">
        <f t="shared" si="71"/>
        <v>1.0168416076895004E-2</v>
      </c>
      <c r="K341">
        <f t="shared" si="73"/>
        <v>1.0168416076895004E-2</v>
      </c>
      <c r="L341">
        <f t="shared" si="74"/>
        <v>1.0168416076895004E-2</v>
      </c>
      <c r="N341">
        <f t="shared" si="75"/>
        <v>1.0168416076895004E-2</v>
      </c>
      <c r="O341">
        <f t="shared" si="76"/>
        <v>2.0336832153790008E-2</v>
      </c>
      <c r="P341">
        <f t="shared" si="77"/>
        <v>3.0505248230685011E-2</v>
      </c>
      <c r="R341">
        <f t="shared" si="78"/>
        <v>2.9645527920976687E-5</v>
      </c>
      <c r="S341">
        <f t="shared" si="79"/>
        <v>5.9291055841953374E-5</v>
      </c>
      <c r="T341">
        <f t="shared" si="80"/>
        <v>8.8936583762930062E-5</v>
      </c>
      <c r="V341">
        <f t="shared" si="81"/>
        <v>1.8626834545666291</v>
      </c>
      <c r="W341">
        <f t="shared" si="82"/>
        <v>3.7253669091332582</v>
      </c>
      <c r="X341">
        <f t="shared" si="82"/>
        <v>5.5880503636998871</v>
      </c>
      <c r="AA341">
        <f t="shared" si="83"/>
        <v>0.1356970343496981</v>
      </c>
      <c r="AC341">
        <f t="shared" si="84"/>
        <v>-14.694896350435789</v>
      </c>
    </row>
    <row r="342" spans="7:29" x14ac:dyDescent="0.3">
      <c r="G342">
        <v>337</v>
      </c>
      <c r="H342">
        <f t="shared" si="72"/>
        <v>5.8817595792208905</v>
      </c>
      <c r="J342">
        <f t="shared" si="71"/>
        <v>9.7682782122318484E-3</v>
      </c>
      <c r="K342">
        <f t="shared" si="73"/>
        <v>9.7682782122318484E-3</v>
      </c>
      <c r="L342">
        <f t="shared" si="74"/>
        <v>9.7682782122318484E-3</v>
      </c>
      <c r="N342">
        <f t="shared" si="75"/>
        <v>9.7682782122318484E-3</v>
      </c>
      <c r="O342">
        <f t="shared" si="76"/>
        <v>1.9536556424463697E-2</v>
      </c>
      <c r="P342">
        <f t="shared" si="77"/>
        <v>2.9304834636695545E-2</v>
      </c>
      <c r="R342">
        <f t="shared" si="78"/>
        <v>2.8478945225165737E-5</v>
      </c>
      <c r="S342">
        <f t="shared" si="79"/>
        <v>5.6957890450331475E-5</v>
      </c>
      <c r="T342">
        <f t="shared" si="80"/>
        <v>8.5436835675497212E-5</v>
      </c>
      <c r="V342">
        <f t="shared" si="81"/>
        <v>1.789384902027336</v>
      </c>
      <c r="W342">
        <f t="shared" si="82"/>
        <v>3.578769804054672</v>
      </c>
      <c r="X342">
        <f t="shared" si="82"/>
        <v>5.3681547060820076</v>
      </c>
      <c r="AA342">
        <f t="shared" si="83"/>
        <v>9.4351079439468591E-2</v>
      </c>
      <c r="AC342">
        <f t="shared" si="84"/>
        <v>-16.273131181791786</v>
      </c>
    </row>
    <row r="343" spans="7:29" x14ac:dyDescent="0.3">
      <c r="G343">
        <v>338</v>
      </c>
      <c r="H343">
        <f t="shared" si="72"/>
        <v>5.8992128717408336</v>
      </c>
      <c r="J343">
        <f t="shared" si="71"/>
        <v>9.3651648353978087E-3</v>
      </c>
      <c r="K343">
        <f t="shared" si="73"/>
        <v>9.3651648353978087E-3</v>
      </c>
      <c r="L343">
        <f t="shared" si="74"/>
        <v>9.3651648353978087E-3</v>
      </c>
      <c r="N343">
        <f t="shared" si="75"/>
        <v>9.3651648353978087E-3</v>
      </c>
      <c r="O343">
        <f t="shared" si="76"/>
        <v>1.8730329670795617E-2</v>
      </c>
      <c r="P343">
        <f t="shared" si="77"/>
        <v>2.8095494506193426E-2</v>
      </c>
      <c r="R343">
        <f t="shared" si="78"/>
        <v>2.7303687566757458E-5</v>
      </c>
      <c r="S343">
        <f t="shared" si="79"/>
        <v>5.4607375133514917E-5</v>
      </c>
      <c r="T343">
        <f t="shared" si="80"/>
        <v>8.1911062700272378E-5</v>
      </c>
      <c r="V343">
        <f t="shared" si="81"/>
        <v>1.7155412855127241</v>
      </c>
      <c r="W343">
        <f t="shared" si="82"/>
        <v>3.4310825710254482</v>
      </c>
      <c r="X343">
        <f t="shared" si="82"/>
        <v>5.1466238565381728</v>
      </c>
      <c r="AA343">
        <f t="shared" si="83"/>
        <v>4.7944046644977846E-2</v>
      </c>
      <c r="AC343">
        <f t="shared" si="84"/>
        <v>-19.213253041122805</v>
      </c>
    </row>
    <row r="344" spans="7:29" x14ac:dyDescent="0.3">
      <c r="G344">
        <v>339</v>
      </c>
      <c r="H344">
        <f t="shared" si="72"/>
        <v>5.9166661642607767</v>
      </c>
      <c r="J344">
        <f t="shared" si="71"/>
        <v>8.9591987386325195E-3</v>
      </c>
      <c r="K344">
        <f t="shared" si="73"/>
        <v>8.9591987386325195E-3</v>
      </c>
      <c r="L344">
        <f t="shared" si="74"/>
        <v>8.9591987386325195E-3</v>
      </c>
      <c r="N344">
        <f t="shared" si="75"/>
        <v>8.9591987386325195E-3</v>
      </c>
      <c r="O344">
        <f t="shared" si="76"/>
        <v>1.7918397477265039E-2</v>
      </c>
      <c r="P344">
        <f t="shared" si="77"/>
        <v>2.687759621589756E-2</v>
      </c>
      <c r="R344">
        <f t="shared" si="78"/>
        <v>2.6120112940619592E-5</v>
      </c>
      <c r="S344">
        <f t="shared" si="79"/>
        <v>5.2240225881239184E-5</v>
      </c>
      <c r="T344">
        <f t="shared" si="80"/>
        <v>7.8360338821858782E-5</v>
      </c>
      <c r="V344">
        <f t="shared" si="81"/>
        <v>1.6411750985037239</v>
      </c>
      <c r="W344">
        <f t="shared" si="82"/>
        <v>3.2823501970074478</v>
      </c>
      <c r="X344">
        <f t="shared" si="82"/>
        <v>4.9235252955111726</v>
      </c>
      <c r="AA344">
        <f t="shared" si="83"/>
        <v>3.1801242302355974E-3</v>
      </c>
      <c r="AC344">
        <f t="shared" si="84"/>
        <v>-30.996159054781284</v>
      </c>
    </row>
    <row r="345" spans="7:29" x14ac:dyDescent="0.3">
      <c r="G345">
        <v>340</v>
      </c>
      <c r="H345">
        <f t="shared" si="72"/>
        <v>5.9341194567807207</v>
      </c>
      <c r="J345">
        <f t="shared" si="71"/>
        <v>8.5505035831417147E-3</v>
      </c>
      <c r="K345">
        <f t="shared" si="73"/>
        <v>8.5505035831417147E-3</v>
      </c>
      <c r="L345">
        <f t="shared" si="74"/>
        <v>8.5505035831417147E-3</v>
      </c>
      <c r="N345">
        <f t="shared" si="75"/>
        <v>8.5505035831417147E-3</v>
      </c>
      <c r="O345">
        <f t="shared" si="76"/>
        <v>1.7101007166283429E-2</v>
      </c>
      <c r="P345">
        <f t="shared" si="77"/>
        <v>2.5651510749425142E-2</v>
      </c>
      <c r="R345">
        <f t="shared" si="78"/>
        <v>2.492858187504873E-5</v>
      </c>
      <c r="S345">
        <f t="shared" si="79"/>
        <v>4.985716375009746E-5</v>
      </c>
      <c r="T345">
        <f t="shared" si="80"/>
        <v>7.478574562514619E-5</v>
      </c>
      <c r="V345">
        <f t="shared" si="81"/>
        <v>1.5663089936612953</v>
      </c>
      <c r="W345">
        <f t="shared" si="82"/>
        <v>3.1326179873225906</v>
      </c>
      <c r="X345">
        <f t="shared" si="82"/>
        <v>4.6989269809838854</v>
      </c>
      <c r="AA345">
        <f t="shared" si="83"/>
        <v>5.8594047927614204E-2</v>
      </c>
      <c r="AC345">
        <f t="shared" si="84"/>
        <v>-18.342064893624361</v>
      </c>
    </row>
    <row r="346" spans="7:29" x14ac:dyDescent="0.3">
      <c r="G346">
        <v>341</v>
      </c>
      <c r="H346">
        <f t="shared" si="72"/>
        <v>5.9515727493006638</v>
      </c>
      <c r="J346">
        <f t="shared" si="71"/>
        <v>8.1392038614289171E-3</v>
      </c>
      <c r="K346">
        <f t="shared" si="73"/>
        <v>8.1392038614289171E-3</v>
      </c>
      <c r="L346">
        <f t="shared" si="74"/>
        <v>8.1392038614289171E-3</v>
      </c>
      <c r="N346">
        <f t="shared" si="75"/>
        <v>8.1392038614289171E-3</v>
      </c>
      <c r="O346">
        <f t="shared" si="76"/>
        <v>1.6278407722857834E-2</v>
      </c>
      <c r="P346">
        <f t="shared" si="77"/>
        <v>2.441761158428675E-2</v>
      </c>
      <c r="R346">
        <f t="shared" si="78"/>
        <v>2.3729457321950196E-5</v>
      </c>
      <c r="S346">
        <f t="shared" si="79"/>
        <v>4.7458914643900391E-5</v>
      </c>
      <c r="T346">
        <f t="shared" si="80"/>
        <v>7.1188371965850587E-5</v>
      </c>
      <c r="V346">
        <f t="shared" si="81"/>
        <v>1.4909657759262251</v>
      </c>
      <c r="W346">
        <f t="shared" si="82"/>
        <v>2.9819315518524503</v>
      </c>
      <c r="X346">
        <f t="shared" si="82"/>
        <v>4.4728973277786759</v>
      </c>
      <c r="AA346">
        <f t="shared" si="83"/>
        <v>0.11779018503041228</v>
      </c>
      <c r="AC346">
        <f t="shared" si="84"/>
        <v>-15.309508873345957</v>
      </c>
    </row>
    <row r="347" spans="7:29" x14ac:dyDescent="0.3">
      <c r="G347">
        <v>342</v>
      </c>
      <c r="H347">
        <f t="shared" si="72"/>
        <v>5.9690260418206069</v>
      </c>
      <c r="J347">
        <f t="shared" si="71"/>
        <v>7.725424859373691E-3</v>
      </c>
      <c r="K347">
        <f t="shared" si="73"/>
        <v>7.725424859373691E-3</v>
      </c>
      <c r="L347">
        <f t="shared" si="74"/>
        <v>7.725424859373691E-3</v>
      </c>
      <c r="N347">
        <f t="shared" si="75"/>
        <v>7.725424859373691E-3</v>
      </c>
      <c r="O347">
        <f t="shared" si="76"/>
        <v>1.5450849718747382E-2</v>
      </c>
      <c r="P347">
        <f t="shared" si="77"/>
        <v>2.3176274578121072E-2</v>
      </c>
      <c r="R347">
        <f t="shared" si="78"/>
        <v>2.2523104546278984E-5</v>
      </c>
      <c r="S347">
        <f t="shared" si="79"/>
        <v>4.5046209092557967E-5</v>
      </c>
      <c r="T347">
        <f t="shared" si="80"/>
        <v>6.7569313638836951E-5</v>
      </c>
      <c r="V347">
        <f t="shared" si="81"/>
        <v>1.4151683955724985</v>
      </c>
      <c r="W347">
        <f t="shared" si="82"/>
        <v>2.830336791144997</v>
      </c>
      <c r="X347">
        <f t="shared" si="82"/>
        <v>4.2455051867174953</v>
      </c>
      <c r="AA347">
        <f t="shared" si="83"/>
        <v>0.18018577762281479</v>
      </c>
      <c r="AC347">
        <f t="shared" si="84"/>
        <v>-13.463394829518078</v>
      </c>
    </row>
    <row r="348" spans="7:29" x14ac:dyDescent="0.3">
      <c r="G348">
        <v>343</v>
      </c>
      <c r="H348">
        <f t="shared" si="72"/>
        <v>5.98647933434055</v>
      </c>
      <c r="J348">
        <f t="shared" ref="J348:J365" si="85">ABS((SIN(H348))*$C$4)</f>
        <v>7.3092926180684291E-3</v>
      </c>
      <c r="K348">
        <f t="shared" si="73"/>
        <v>7.3092926180684291E-3</v>
      </c>
      <c r="L348">
        <f t="shared" si="74"/>
        <v>7.3092926180684291E-3</v>
      </c>
      <c r="N348">
        <f t="shared" si="75"/>
        <v>7.3092926180684291E-3</v>
      </c>
      <c r="O348">
        <f t="shared" si="76"/>
        <v>1.4618585236136858E-2</v>
      </c>
      <c r="P348">
        <f t="shared" si="77"/>
        <v>2.1927877854205288E-2</v>
      </c>
      <c r="R348">
        <f t="shared" si="78"/>
        <v>2.130989101477676E-5</v>
      </c>
      <c r="S348">
        <f t="shared" si="79"/>
        <v>4.261978202955352E-5</v>
      </c>
      <c r="T348">
        <f t="shared" si="80"/>
        <v>6.3929673044330287E-5</v>
      </c>
      <c r="V348">
        <f t="shared" si="81"/>
        <v>1.3389399412164362</v>
      </c>
      <c r="W348">
        <f t="shared" si="82"/>
        <v>2.6778798824328724</v>
      </c>
      <c r="X348">
        <f t="shared" si="82"/>
        <v>4.0168198236493096</v>
      </c>
      <c r="AA348">
        <f t="shared" si="83"/>
        <v>0.24512940361403487</v>
      </c>
      <c r="AC348">
        <f t="shared" si="84"/>
        <v>-12.126645827220965</v>
      </c>
    </row>
    <row r="349" spans="7:29" x14ac:dyDescent="0.3">
      <c r="G349">
        <v>344</v>
      </c>
      <c r="H349">
        <f t="shared" si="72"/>
        <v>6.003932626860494</v>
      </c>
      <c r="J349">
        <f t="shared" si="85"/>
        <v>6.8909338954249739E-3</v>
      </c>
      <c r="K349">
        <f t="shared" si="73"/>
        <v>6.8909338954249739E-3</v>
      </c>
      <c r="L349">
        <f t="shared" si="74"/>
        <v>6.8909338954249739E-3</v>
      </c>
      <c r="N349">
        <f t="shared" si="75"/>
        <v>6.8909338954249739E-3</v>
      </c>
      <c r="O349">
        <f t="shared" si="76"/>
        <v>1.3781867790849948E-2</v>
      </c>
      <c r="P349">
        <f t="shared" si="77"/>
        <v>2.0672801686274923E-2</v>
      </c>
      <c r="R349">
        <f t="shared" si="78"/>
        <v>2.0090186284037826E-5</v>
      </c>
      <c r="S349">
        <f t="shared" si="79"/>
        <v>4.0180372568075652E-5</v>
      </c>
      <c r="T349">
        <f t="shared" si="80"/>
        <v>6.0270558852113482E-5</v>
      </c>
      <c r="V349">
        <f t="shared" si="81"/>
        <v>1.2623036327836732</v>
      </c>
      <c r="W349">
        <f t="shared" si="82"/>
        <v>2.5246072655673464</v>
      </c>
      <c r="X349">
        <f t="shared" si="82"/>
        <v>3.78691089835102</v>
      </c>
      <c r="AA349">
        <f t="shared" si="83"/>
        <v>0.31190908486997931</v>
      </c>
      <c r="AC349">
        <f t="shared" si="84"/>
        <v>-11.080319668387233</v>
      </c>
    </row>
    <row r="350" spans="7:29" x14ac:dyDescent="0.3">
      <c r="G350">
        <v>345</v>
      </c>
      <c r="H350">
        <f t="shared" si="72"/>
        <v>6.0213859193804371</v>
      </c>
      <c r="J350">
        <f t="shared" si="85"/>
        <v>6.4704761275630176E-3</v>
      </c>
      <c r="K350">
        <f t="shared" si="73"/>
        <v>6.4704761275630176E-3</v>
      </c>
      <c r="L350">
        <f t="shared" si="74"/>
        <v>6.4704761275630176E-3</v>
      </c>
      <c r="N350">
        <f t="shared" si="75"/>
        <v>6.4704761275630176E-3</v>
      </c>
      <c r="O350">
        <f t="shared" si="76"/>
        <v>1.2940952255126035E-2</v>
      </c>
      <c r="P350">
        <f t="shared" si="77"/>
        <v>1.9411428382689052E-2</v>
      </c>
      <c r="R350">
        <f t="shared" si="78"/>
        <v>1.8864361887938826E-5</v>
      </c>
      <c r="S350">
        <f t="shared" si="79"/>
        <v>3.7728723775877653E-5</v>
      </c>
      <c r="T350">
        <f t="shared" si="80"/>
        <v>5.6593085663816479E-5</v>
      </c>
      <c r="V350">
        <f t="shared" si="81"/>
        <v>1.185282814436158</v>
      </c>
      <c r="W350">
        <f t="shared" si="82"/>
        <v>2.370565628872316</v>
      </c>
      <c r="X350">
        <f t="shared" si="82"/>
        <v>3.555848443308474</v>
      </c>
      <c r="AA350">
        <f t="shared" si="83"/>
        <v>0.37976184489778153</v>
      </c>
      <c r="AC350">
        <f t="shared" si="84"/>
        <v>-10.225486627930852</v>
      </c>
    </row>
    <row r="351" spans="7:29" x14ac:dyDescent="0.3">
      <c r="G351">
        <v>346</v>
      </c>
      <c r="H351">
        <f t="shared" si="72"/>
        <v>6.0388392119003802</v>
      </c>
      <c r="J351">
        <f t="shared" si="85"/>
        <v>6.0480473899916969E-3</v>
      </c>
      <c r="K351">
        <f t="shared" si="73"/>
        <v>6.0480473899916969E-3</v>
      </c>
      <c r="L351">
        <f t="shared" si="74"/>
        <v>6.0480473899916969E-3</v>
      </c>
      <c r="N351">
        <f t="shared" si="75"/>
        <v>6.0480473899916969E-3</v>
      </c>
      <c r="O351">
        <f t="shared" si="76"/>
        <v>1.2096094779983394E-2</v>
      </c>
      <c r="P351">
        <f t="shared" si="77"/>
        <v>1.8144142169975092E-2</v>
      </c>
      <c r="R351">
        <f t="shared" si="78"/>
        <v>1.7632791224465588E-5</v>
      </c>
      <c r="S351">
        <f t="shared" si="79"/>
        <v>3.5265582448931176E-5</v>
      </c>
      <c r="T351">
        <f t="shared" si="80"/>
        <v>5.2898373673396771E-5</v>
      </c>
      <c r="V351">
        <f t="shared" si="81"/>
        <v>1.1079009474612733</v>
      </c>
      <c r="W351">
        <f t="shared" si="82"/>
        <v>2.2158018949225466</v>
      </c>
      <c r="X351">
        <f t="shared" si="82"/>
        <v>3.3237028423838204</v>
      </c>
      <c r="AA351">
        <f t="shared" si="83"/>
        <v>0.44788457331307269</v>
      </c>
      <c r="AC351">
        <f t="shared" si="84"/>
        <v>-9.5089388722305141</v>
      </c>
    </row>
    <row r="352" spans="7:29" x14ac:dyDescent="0.3">
      <c r="G352">
        <v>347</v>
      </c>
      <c r="H352">
        <f t="shared" si="72"/>
        <v>6.0562925044203233</v>
      </c>
      <c r="J352">
        <f t="shared" si="85"/>
        <v>5.6237763585966338E-3</v>
      </c>
      <c r="K352">
        <f t="shared" si="73"/>
        <v>5.6237763585966338E-3</v>
      </c>
      <c r="L352">
        <f t="shared" si="74"/>
        <v>5.6237763585966338E-3</v>
      </c>
      <c r="N352">
        <f t="shared" si="75"/>
        <v>5.6237763585966338E-3</v>
      </c>
      <c r="O352">
        <f t="shared" si="76"/>
        <v>1.1247552717193268E-2</v>
      </c>
      <c r="P352">
        <f t="shared" si="77"/>
        <v>1.68713290757899E-2</v>
      </c>
      <c r="R352">
        <f t="shared" si="78"/>
        <v>1.6395849441972692E-5</v>
      </c>
      <c r="S352">
        <f t="shared" si="79"/>
        <v>3.2791698883945384E-5</v>
      </c>
      <c r="T352">
        <f t="shared" si="80"/>
        <v>4.9187548325918072E-5</v>
      </c>
      <c r="V352">
        <f t="shared" si="81"/>
        <v>1.0301816031253144</v>
      </c>
      <c r="W352">
        <f t="shared" si="82"/>
        <v>2.0603632062506287</v>
      </c>
      <c r="X352">
        <f t="shared" si="82"/>
        <v>3.0905448093759431</v>
      </c>
      <c r="AA352">
        <f t="shared" si="83"/>
        <v>0.515446017833735</v>
      </c>
      <c r="AC352">
        <f t="shared" si="84"/>
        <v>-8.8987680257075343</v>
      </c>
    </row>
    <row r="353" spans="7:29" x14ac:dyDescent="0.3">
      <c r="G353">
        <v>348</v>
      </c>
      <c r="H353">
        <f t="shared" si="72"/>
        <v>6.0737457969402664</v>
      </c>
      <c r="J353">
        <f t="shared" si="85"/>
        <v>5.1977922704439967E-3</v>
      </c>
      <c r="K353">
        <f t="shared" si="73"/>
        <v>5.1977922704439967E-3</v>
      </c>
      <c r="L353">
        <f t="shared" si="74"/>
        <v>5.1977922704439967E-3</v>
      </c>
      <c r="N353">
        <f t="shared" si="75"/>
        <v>5.1977922704439967E-3</v>
      </c>
      <c r="O353">
        <f t="shared" si="76"/>
        <v>1.0395584540887993E-2</v>
      </c>
      <c r="P353">
        <f t="shared" si="77"/>
        <v>1.559337681133199E-2</v>
      </c>
      <c r="R353">
        <f t="shared" si="78"/>
        <v>1.5153913324909612E-5</v>
      </c>
      <c r="S353">
        <f t="shared" si="79"/>
        <v>3.0307826649819224E-5</v>
      </c>
      <c r="T353">
        <f t="shared" si="80"/>
        <v>4.5461739974728835E-5</v>
      </c>
      <c r="V353">
        <f t="shared" si="81"/>
        <v>0.95214845549345029</v>
      </c>
      <c r="W353">
        <f t="shared" si="82"/>
        <v>1.9042969109869006</v>
      </c>
      <c r="X353">
        <f t="shared" si="82"/>
        <v>2.8564453664803509</v>
      </c>
      <c r="AA353">
        <f t="shared" si="83"/>
        <v>0.58159969122393318</v>
      </c>
      <c r="AC353">
        <f t="shared" si="84"/>
        <v>-8.3743582404743755</v>
      </c>
    </row>
    <row r="354" spans="7:29" x14ac:dyDescent="0.3">
      <c r="G354">
        <v>349</v>
      </c>
      <c r="H354">
        <f t="shared" si="72"/>
        <v>6.0911990894602104</v>
      </c>
      <c r="J354">
        <f t="shared" si="85"/>
        <v>4.770224884413617E-3</v>
      </c>
      <c r="K354">
        <f t="shared" si="73"/>
        <v>4.770224884413617E-3</v>
      </c>
      <c r="L354">
        <f t="shared" si="74"/>
        <v>4.770224884413617E-3</v>
      </c>
      <c r="N354">
        <f t="shared" si="75"/>
        <v>4.770224884413617E-3</v>
      </c>
      <c r="O354">
        <f t="shared" si="76"/>
        <v>9.540449768827234E-3</v>
      </c>
      <c r="P354">
        <f t="shared" si="77"/>
        <v>1.4310674653240851E-2</v>
      </c>
      <c r="R354">
        <f t="shared" si="78"/>
        <v>1.3907361179048447E-5</v>
      </c>
      <c r="S354">
        <f t="shared" si="79"/>
        <v>2.7814722358096894E-5</v>
      </c>
      <c r="T354">
        <f t="shared" si="80"/>
        <v>4.1722083537145339E-5</v>
      </c>
      <c r="V354">
        <f t="shared" si="81"/>
        <v>0.87382527421836975</v>
      </c>
      <c r="W354">
        <f t="shared" si="82"/>
        <v>1.7476505484367395</v>
      </c>
      <c r="X354">
        <f t="shared" si="82"/>
        <v>2.6214758226551091</v>
      </c>
      <c r="AA354">
        <f t="shared" si="83"/>
        <v>0.64549745154645488</v>
      </c>
      <c r="AC354">
        <f t="shared" si="84"/>
        <v>-7.9216545933667248</v>
      </c>
    </row>
    <row r="355" spans="7:29" x14ac:dyDescent="0.3">
      <c r="G355">
        <v>350</v>
      </c>
      <c r="H355">
        <f t="shared" si="72"/>
        <v>6.1086523819801535</v>
      </c>
      <c r="J355">
        <f t="shared" si="85"/>
        <v>4.34120444167326E-3</v>
      </c>
      <c r="K355">
        <f t="shared" si="73"/>
        <v>4.34120444167326E-3</v>
      </c>
      <c r="L355">
        <f t="shared" si="74"/>
        <v>4.34120444167326E-3</v>
      </c>
      <c r="N355">
        <f t="shared" si="75"/>
        <v>4.34120444167326E-3</v>
      </c>
      <c r="O355">
        <f t="shared" si="76"/>
        <v>8.68240888334652E-3</v>
      </c>
      <c r="P355">
        <f t="shared" si="77"/>
        <v>1.302361332501978E-2</v>
      </c>
      <c r="R355">
        <f t="shared" si="78"/>
        <v>1.2656572716248572E-5</v>
      </c>
      <c r="S355">
        <f t="shared" si="79"/>
        <v>2.5313145432497144E-5</v>
      </c>
      <c r="T355">
        <f t="shared" si="80"/>
        <v>3.7969718148745714E-5</v>
      </c>
      <c r="V355">
        <f t="shared" si="81"/>
        <v>0.79523591729983056</v>
      </c>
      <c r="W355">
        <f t="shared" si="82"/>
        <v>1.5904718345996611</v>
      </c>
      <c r="X355">
        <f t="shared" si="82"/>
        <v>2.3857077518994916</v>
      </c>
      <c r="AA355">
        <f t="shared" si="83"/>
        <v>0.70630349026865868</v>
      </c>
      <c r="AC355">
        <f t="shared" si="84"/>
        <v>-7.530686389622919</v>
      </c>
    </row>
    <row r="356" spans="7:29" x14ac:dyDescent="0.3">
      <c r="G356">
        <v>351</v>
      </c>
      <c r="H356">
        <f t="shared" si="72"/>
        <v>6.1261056745000966</v>
      </c>
      <c r="J356">
        <f t="shared" si="85"/>
        <v>3.9108616260057783E-3</v>
      </c>
      <c r="K356">
        <f t="shared" si="73"/>
        <v>3.9108616260057783E-3</v>
      </c>
      <c r="L356">
        <f t="shared" si="74"/>
        <v>3.9108616260057783E-3</v>
      </c>
      <c r="N356">
        <f t="shared" si="75"/>
        <v>3.9108616260057783E-3</v>
      </c>
      <c r="O356">
        <f t="shared" si="76"/>
        <v>7.8217232520115566E-3</v>
      </c>
      <c r="P356">
        <f t="shared" si="77"/>
        <v>1.1732584878017335E-2</v>
      </c>
      <c r="R356">
        <f t="shared" si="78"/>
        <v>1.1401928938792357E-5</v>
      </c>
      <c r="S356">
        <f t="shared" si="79"/>
        <v>2.2803857877584713E-5</v>
      </c>
      <c r="T356">
        <f t="shared" si="80"/>
        <v>3.4205786816377069E-5</v>
      </c>
      <c r="V356">
        <f t="shared" si="81"/>
        <v>0.71640432381725871</v>
      </c>
      <c r="W356">
        <f t="shared" si="82"/>
        <v>1.4328086476345174</v>
      </c>
      <c r="X356">
        <f t="shared" si="82"/>
        <v>2.1492129714517758</v>
      </c>
      <c r="AA356">
        <f t="shared" si="83"/>
        <v>0.76320844507920937</v>
      </c>
      <c r="AC356">
        <f t="shared" si="84"/>
        <v>-7.1941682403573912</v>
      </c>
    </row>
    <row r="357" spans="7:29" x14ac:dyDescent="0.3">
      <c r="G357">
        <v>352</v>
      </c>
      <c r="H357">
        <f t="shared" si="72"/>
        <v>6.1435589670200397</v>
      </c>
      <c r="J357">
        <f t="shared" si="85"/>
        <v>3.4793275240016471E-3</v>
      </c>
      <c r="K357">
        <f t="shared" si="73"/>
        <v>3.4793275240016471E-3</v>
      </c>
      <c r="L357">
        <f t="shared" si="74"/>
        <v>3.4793275240016471E-3</v>
      </c>
      <c r="N357">
        <f t="shared" si="75"/>
        <v>3.4793275240016471E-3</v>
      </c>
      <c r="O357">
        <f t="shared" si="76"/>
        <v>6.9586550480032943E-3</v>
      </c>
      <c r="P357">
        <f t="shared" si="77"/>
        <v>1.0437982572004942E-2</v>
      </c>
      <c r="R357">
        <f t="shared" si="78"/>
        <v>1.0143812023328418E-5</v>
      </c>
      <c r="S357">
        <f t="shared" si="79"/>
        <v>2.0287624046656836E-5</v>
      </c>
      <c r="T357">
        <f t="shared" si="80"/>
        <v>3.0431436069985253E-5</v>
      </c>
      <c r="V357">
        <f t="shared" si="81"/>
        <v>0.63735450663768745</v>
      </c>
      <c r="W357">
        <f t="shared" si="82"/>
        <v>1.2747090132753749</v>
      </c>
      <c r="X357">
        <f t="shared" si="82"/>
        <v>1.9120635199130624</v>
      </c>
      <c r="AA357">
        <f t="shared" si="83"/>
        <v>0.8154433434198759</v>
      </c>
      <c r="AC357">
        <f t="shared" si="84"/>
        <v>-6.9066619945857788</v>
      </c>
    </row>
    <row r="358" spans="7:29" x14ac:dyDescent="0.3">
      <c r="G358">
        <v>353</v>
      </c>
      <c r="H358">
        <f t="shared" si="72"/>
        <v>6.1610122595399837</v>
      </c>
      <c r="J358">
        <f t="shared" si="85"/>
        <v>3.046733585128681E-3</v>
      </c>
      <c r="K358">
        <f t="shared" si="73"/>
        <v>3.046733585128681E-3</v>
      </c>
      <c r="L358">
        <f t="shared" si="74"/>
        <v>3.046733585128681E-3</v>
      </c>
      <c r="N358">
        <f t="shared" si="75"/>
        <v>3.046733585128681E-3</v>
      </c>
      <c r="O358">
        <f t="shared" si="76"/>
        <v>6.093467170257362E-3</v>
      </c>
      <c r="P358">
        <f t="shared" si="77"/>
        <v>9.140200755386043E-3</v>
      </c>
      <c r="R358">
        <f t="shared" si="78"/>
        <v>8.8826052044567965E-6</v>
      </c>
      <c r="S358">
        <f t="shared" si="79"/>
        <v>1.7765210408913593E-5</v>
      </c>
      <c r="T358">
        <f t="shared" si="80"/>
        <v>2.6647815613370388E-5</v>
      </c>
      <c r="V358">
        <f t="shared" si="81"/>
        <v>0.55811054510119873</v>
      </c>
      <c r="W358">
        <f t="shared" si="82"/>
        <v>1.1162210902023975</v>
      </c>
      <c r="X358">
        <f t="shared" si="82"/>
        <v>1.674331635303596</v>
      </c>
      <c r="AA358">
        <f t="shared" si="83"/>
        <v>0.86229307923690113</v>
      </c>
      <c r="AC358">
        <f t="shared" si="84"/>
        <v>-6.6640509086027047</v>
      </c>
    </row>
    <row r="359" spans="7:29" x14ac:dyDescent="0.3">
      <c r="G359">
        <v>354</v>
      </c>
      <c r="H359">
        <f t="shared" si="72"/>
        <v>6.1784655520599268</v>
      </c>
      <c r="J359">
        <f t="shared" si="85"/>
        <v>2.6132115816913356E-3</v>
      </c>
      <c r="K359">
        <f t="shared" si="73"/>
        <v>2.6132115816913356E-3</v>
      </c>
      <c r="L359">
        <f t="shared" si="74"/>
        <v>2.6132115816913356E-3</v>
      </c>
      <c r="N359">
        <f t="shared" si="75"/>
        <v>2.6132115816913356E-3</v>
      </c>
      <c r="O359">
        <f t="shared" si="76"/>
        <v>5.2264231633826711E-3</v>
      </c>
      <c r="P359">
        <f t="shared" si="77"/>
        <v>7.8396347450740075E-3</v>
      </c>
      <c r="R359">
        <f t="shared" si="78"/>
        <v>7.6186926579922317E-6</v>
      </c>
      <c r="S359">
        <f t="shared" si="79"/>
        <v>1.5237385315984463E-5</v>
      </c>
      <c r="T359">
        <f t="shared" si="80"/>
        <v>2.2856077973976698E-5</v>
      </c>
      <c r="V359">
        <f t="shared" si="81"/>
        <v>0.47869657768613783</v>
      </c>
      <c r="W359">
        <f t="shared" si="82"/>
        <v>0.95739315537227565</v>
      </c>
      <c r="X359">
        <f t="shared" si="82"/>
        <v>1.4360897330584135</v>
      </c>
      <c r="AA359">
        <f t="shared" si="83"/>
        <v>0.90310912961283729</v>
      </c>
      <c r="AC359">
        <f t="shared" si="84"/>
        <v>-6.4631975870544434</v>
      </c>
    </row>
    <row r="360" spans="7:29" x14ac:dyDescent="0.3">
      <c r="G360">
        <v>355</v>
      </c>
      <c r="H360">
        <f t="shared" si="72"/>
        <v>6.1959188445798699</v>
      </c>
      <c r="J360">
        <f t="shared" si="85"/>
        <v>2.178893568691458E-3</v>
      </c>
      <c r="K360">
        <f t="shared" si="73"/>
        <v>2.178893568691458E-3</v>
      </c>
      <c r="L360">
        <f t="shared" si="74"/>
        <v>2.178893568691458E-3</v>
      </c>
      <c r="N360">
        <f t="shared" si="75"/>
        <v>2.178893568691458E-3</v>
      </c>
      <c r="O360">
        <f t="shared" si="76"/>
        <v>4.3577871373829159E-3</v>
      </c>
      <c r="P360">
        <f t="shared" si="77"/>
        <v>6.5366807060743739E-3</v>
      </c>
      <c r="R360">
        <f t="shared" si="78"/>
        <v>6.3524593839401103E-6</v>
      </c>
      <c r="S360">
        <f t="shared" si="79"/>
        <v>1.2704918767880221E-5</v>
      </c>
      <c r="T360">
        <f t="shared" si="80"/>
        <v>1.9057378151820334E-5</v>
      </c>
      <c r="V360">
        <f t="shared" si="81"/>
        <v>0.39913679465627588</v>
      </c>
      <c r="W360">
        <f t="shared" si="82"/>
        <v>0.79827358931255177</v>
      </c>
      <c r="X360">
        <f t="shared" si="82"/>
        <v>1.1974103839688277</v>
      </c>
      <c r="AA360">
        <f t="shared" si="83"/>
        <v>0.93732122982214494</v>
      </c>
      <c r="AC360">
        <f t="shared" si="84"/>
        <v>-6.3017153765367073</v>
      </c>
    </row>
    <row r="361" spans="7:29" x14ac:dyDescent="0.3">
      <c r="G361">
        <v>356</v>
      </c>
      <c r="H361">
        <f t="shared" si="72"/>
        <v>6.213372137099813</v>
      </c>
      <c r="J361">
        <f t="shared" si="85"/>
        <v>1.743911843603141E-3</v>
      </c>
      <c r="K361">
        <f t="shared" si="73"/>
        <v>1.743911843603141E-3</v>
      </c>
      <c r="L361">
        <f t="shared" si="74"/>
        <v>1.743911843603141E-3</v>
      </c>
      <c r="N361">
        <f t="shared" si="75"/>
        <v>1.743911843603141E-3</v>
      </c>
      <c r="O361">
        <f t="shared" si="76"/>
        <v>3.487823687206282E-3</v>
      </c>
      <c r="P361">
        <f t="shared" si="77"/>
        <v>5.2317355308094228E-3</v>
      </c>
      <c r="R361">
        <f t="shared" si="78"/>
        <v>5.0842910892219852E-6</v>
      </c>
      <c r="S361">
        <f t="shared" si="79"/>
        <v>1.016858217844397E-5</v>
      </c>
      <c r="T361">
        <f t="shared" si="80"/>
        <v>1.5252873267665956E-5</v>
      </c>
      <c r="V361">
        <f t="shared" si="81"/>
        <v>0.31945543069223675</v>
      </c>
      <c r="W361">
        <f t="shared" si="82"/>
        <v>0.63891086138447351</v>
      </c>
      <c r="X361">
        <f t="shared" si="82"/>
        <v>0.9583662920767102</v>
      </c>
      <c r="AA361">
        <f t="shared" si="83"/>
        <v>0.96444774479187845</v>
      </c>
      <c r="AC361">
        <f t="shared" si="84"/>
        <v>-6.1778128942927015</v>
      </c>
    </row>
    <row r="362" spans="7:29" x14ac:dyDescent="0.3">
      <c r="G362">
        <v>357</v>
      </c>
      <c r="H362">
        <f t="shared" si="72"/>
        <v>6.2308254296197561</v>
      </c>
      <c r="J362">
        <f t="shared" si="85"/>
        <v>1.3083989060736093E-3</v>
      </c>
      <c r="K362">
        <f t="shared" si="73"/>
        <v>1.3083989060736093E-3</v>
      </c>
      <c r="L362">
        <f t="shared" si="74"/>
        <v>1.3083989060736093E-3</v>
      </c>
      <c r="N362">
        <f t="shared" si="75"/>
        <v>1.3083989060736093E-3</v>
      </c>
      <c r="O362">
        <f t="shared" si="76"/>
        <v>2.6167978121472185E-3</v>
      </c>
      <c r="P362">
        <f t="shared" si="77"/>
        <v>3.925196718220828E-3</v>
      </c>
      <c r="R362">
        <f t="shared" si="78"/>
        <v>3.8145740701854499E-6</v>
      </c>
      <c r="S362">
        <f t="shared" si="79"/>
        <v>7.6291481403708997E-6</v>
      </c>
      <c r="T362">
        <f t="shared" si="80"/>
        <v>1.144372221055635E-5</v>
      </c>
      <c r="V362">
        <f t="shared" si="81"/>
        <v>0.23967675750937451</v>
      </c>
      <c r="W362">
        <f t="shared" si="82"/>
        <v>0.47935351501874901</v>
      </c>
      <c r="X362">
        <f t="shared" si="82"/>
        <v>0.71903027252812357</v>
      </c>
      <c r="AA362">
        <f t="shared" si="83"/>
        <v>0.98410450153058016</v>
      </c>
      <c r="AC362">
        <f t="shared" si="84"/>
        <v>-6.0901877294913964</v>
      </c>
    </row>
    <row r="363" spans="7:29" x14ac:dyDescent="0.3">
      <c r="G363">
        <v>358</v>
      </c>
      <c r="H363">
        <f t="shared" si="72"/>
        <v>6.2482787221397</v>
      </c>
      <c r="J363">
        <f t="shared" si="85"/>
        <v>8.7248741756252061E-4</v>
      </c>
      <c r="K363">
        <f t="shared" si="73"/>
        <v>8.7248741756252061E-4</v>
      </c>
      <c r="L363">
        <f t="shared" si="74"/>
        <v>8.7248741756252061E-4</v>
      </c>
      <c r="N363">
        <f t="shared" si="75"/>
        <v>8.7248741756252061E-4</v>
      </c>
      <c r="O363">
        <f t="shared" si="76"/>
        <v>1.7449748351250412E-3</v>
      </c>
      <c r="P363">
        <f t="shared" si="77"/>
        <v>2.6174622526875619E-3</v>
      </c>
      <c r="R363">
        <f t="shared" si="78"/>
        <v>2.5436950949344625E-6</v>
      </c>
      <c r="S363">
        <f t="shared" si="79"/>
        <v>5.087390189868925E-6</v>
      </c>
      <c r="T363">
        <f t="shared" si="80"/>
        <v>7.6310852848033879E-6</v>
      </c>
      <c r="V363">
        <f t="shared" si="81"/>
        <v>0.15982507646436997</v>
      </c>
      <c r="W363">
        <f t="shared" si="82"/>
        <v>0.31965015292873994</v>
      </c>
      <c r="X363">
        <f t="shared" si="82"/>
        <v>0.47947522939310999</v>
      </c>
      <c r="AA363">
        <f t="shared" si="83"/>
        <v>0.99601188017114184</v>
      </c>
      <c r="AC363">
        <f t="shared" si="84"/>
        <v>-6.0379547272153244</v>
      </c>
    </row>
    <row r="364" spans="7:29" x14ac:dyDescent="0.3">
      <c r="G364">
        <v>359</v>
      </c>
      <c r="H364">
        <f t="shared" si="72"/>
        <v>6.2657320146596431</v>
      </c>
      <c r="J364">
        <f t="shared" si="85"/>
        <v>4.3631016093208903E-4</v>
      </c>
      <c r="K364">
        <f t="shared" si="73"/>
        <v>4.3631016093208903E-4</v>
      </c>
      <c r="L364">
        <f t="shared" si="74"/>
        <v>4.3631016093208903E-4</v>
      </c>
      <c r="N364">
        <f t="shared" si="75"/>
        <v>4.3631016093208903E-4</v>
      </c>
      <c r="O364">
        <f t="shared" si="76"/>
        <v>8.7262032186417805E-4</v>
      </c>
      <c r="P364">
        <f t="shared" si="77"/>
        <v>1.3089304827962672E-3</v>
      </c>
      <c r="R364">
        <f t="shared" si="78"/>
        <v>1.2720412855162945E-6</v>
      </c>
      <c r="S364">
        <f t="shared" si="79"/>
        <v>2.5440825710325891E-6</v>
      </c>
      <c r="T364">
        <f t="shared" si="80"/>
        <v>3.816123856548884E-6</v>
      </c>
      <c r="V364">
        <f t="shared" si="81"/>
        <v>7.9924711152818156E-2</v>
      </c>
      <c r="W364">
        <f t="shared" si="82"/>
        <v>0.15984942230563631</v>
      </c>
      <c r="X364">
        <f t="shared" si="82"/>
        <v>0.23977413345845447</v>
      </c>
      <c r="AA364">
        <f t="shared" si="83"/>
        <v>1</v>
      </c>
      <c r="AC364">
        <f t="shared" si="84"/>
        <v>-6.0205999132796242</v>
      </c>
    </row>
    <row r="365" spans="7:29" x14ac:dyDescent="0.3">
      <c r="G365">
        <v>360</v>
      </c>
      <c r="H365">
        <f t="shared" si="72"/>
        <v>6.2831853071795862</v>
      </c>
      <c r="J365">
        <f t="shared" si="85"/>
        <v>6.1257422745431001E-18</v>
      </c>
      <c r="K365">
        <f t="shared" si="73"/>
        <v>6.1257422745431001E-18</v>
      </c>
      <c r="L365">
        <f t="shared" si="74"/>
        <v>6.1257422745431001E-18</v>
      </c>
      <c r="N365">
        <f t="shared" si="75"/>
        <v>6.1257422745431001E-18</v>
      </c>
      <c r="O365">
        <f t="shared" si="76"/>
        <v>1.22514845490862E-17</v>
      </c>
      <c r="P365">
        <f t="shared" si="77"/>
        <v>1.83772268236293E-17</v>
      </c>
      <c r="R365">
        <f t="shared" si="78"/>
        <v>1.7859306922866182E-20</v>
      </c>
      <c r="S365">
        <f t="shared" si="79"/>
        <v>3.5718613845732364E-20</v>
      </c>
      <c r="T365">
        <f t="shared" si="80"/>
        <v>5.3577920768598545E-20</v>
      </c>
      <c r="V365">
        <f t="shared" si="81"/>
        <v>1.1221333485416346E-15</v>
      </c>
      <c r="W365">
        <f t="shared" si="82"/>
        <v>2.2442666970832691E-15</v>
      </c>
      <c r="X365">
        <f t="shared" si="82"/>
        <v>3.3664000456249041E-15</v>
      </c>
      <c r="AA365">
        <f t="shared" si="83"/>
        <v>1</v>
      </c>
      <c r="AC365">
        <f t="shared" si="84"/>
        <v>-6.0205999132796242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C7AD-4D03-463E-A4C4-D0335758A41E}">
  <dimension ref="C3:H28"/>
  <sheetViews>
    <sheetView topLeftCell="B1" workbookViewId="0">
      <selection activeCell="D6" sqref="D6"/>
    </sheetView>
  </sheetViews>
  <sheetFormatPr defaultRowHeight="14.4" x14ac:dyDescent="0.3"/>
  <cols>
    <col min="3" max="3" width="9.6640625" bestFit="1" customWidth="1"/>
    <col min="8" max="8" width="10.6640625" bestFit="1" customWidth="1"/>
  </cols>
  <sheetData>
    <row r="3" spans="3:5" x14ac:dyDescent="0.3">
      <c r="C3" t="s">
        <v>31</v>
      </c>
      <c r="D3">
        <f>[1]Sheet2!$D$3</f>
        <v>10000</v>
      </c>
      <c r="E3" t="s">
        <v>9</v>
      </c>
    </row>
    <row r="5" spans="3:5" x14ac:dyDescent="0.3">
      <c r="C5" t="s">
        <v>2</v>
      </c>
      <c r="D5">
        <f>[1]Sheet2!$D$5</f>
        <v>2.5000000000000001E-2</v>
      </c>
      <c r="E5" t="s">
        <v>5</v>
      </c>
    </row>
    <row r="6" spans="3:5" x14ac:dyDescent="0.3">
      <c r="C6" t="s">
        <v>3</v>
      </c>
      <c r="D6">
        <f>D5</f>
        <v>2.5000000000000001E-2</v>
      </c>
      <c r="E6" t="s">
        <v>5</v>
      </c>
    </row>
    <row r="7" spans="3:5" x14ac:dyDescent="0.3">
      <c r="C7" t="s">
        <v>4</v>
      </c>
      <c r="D7">
        <f>D5</f>
        <v>2.5000000000000001E-2</v>
      </c>
      <c r="E7" t="s">
        <v>5</v>
      </c>
    </row>
    <row r="21" spans="6:8" x14ac:dyDescent="0.3">
      <c r="G21" t="s">
        <v>32</v>
      </c>
      <c r="H21">
        <f>H22/10000000000</f>
        <v>0</v>
      </c>
    </row>
    <row r="25" spans="6:8" x14ac:dyDescent="0.3">
      <c r="F25">
        <v>302</v>
      </c>
    </row>
    <row r="26" spans="6:8" x14ac:dyDescent="0.3">
      <c r="F26">
        <f>10^(F25/100)</f>
        <v>1047.1285480509</v>
      </c>
    </row>
    <row r="28" spans="6:8" x14ac:dyDescent="0.3">
      <c r="F28">
        <v>31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Scroll Bar 2">
              <controlPr defaultSize="0" autoPict="0">
                <anchor moveWithCells="1">
                  <from>
                    <xdr:col>2</xdr:col>
                    <xdr:colOff>7620</xdr:colOff>
                    <xdr:row>7</xdr:row>
                    <xdr:rowOff>137160</xdr:rowOff>
                  </from>
                  <to>
                    <xdr:col>2</xdr:col>
                    <xdr:colOff>655320</xdr:colOff>
                    <xdr:row>27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Scroll Bar 3">
              <controlPr defaultSize="0" autoPict="0">
                <anchor moveWithCells="1">
                  <from>
                    <xdr:col>3</xdr:col>
                    <xdr:colOff>198120</xdr:colOff>
                    <xdr:row>8</xdr:row>
                    <xdr:rowOff>0</xdr:rowOff>
                  </from>
                  <to>
                    <xdr:col>4</xdr:col>
                    <xdr:colOff>251460</xdr:colOff>
                    <xdr:row>27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2022-03-16T08:53:05Z</dcterms:created>
  <dcterms:modified xsi:type="dcterms:W3CDTF">2022-03-17T19:44:50Z</dcterms:modified>
</cp:coreProperties>
</file>