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45" windowWidth="17715" windowHeight="11250" activeTab="1"/>
  </bookViews>
  <sheets>
    <sheet name="nodes" sheetId="1" r:id="rId1"/>
    <sheet name="edges" sheetId="2" r:id="rId2"/>
  </sheets>
  <calcPr calcId="145621"/>
</workbook>
</file>

<file path=xl/calcChain.xml><?xml version="1.0" encoding="utf-8"?>
<calcChain xmlns="http://schemas.openxmlformats.org/spreadsheetml/2006/main">
  <c r="A22" i="2" l="1"/>
  <c r="B22" i="2"/>
  <c r="A23" i="2"/>
  <c r="B23" i="2"/>
  <c r="A24" i="2"/>
  <c r="B24" i="2"/>
  <c r="A25" i="2"/>
  <c r="B25" i="2"/>
  <c r="A2" i="2" l="1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6" i="2"/>
  <c r="B26" i="2"/>
  <c r="A27" i="2"/>
  <c r="B27" i="2"/>
  <c r="A28" i="2"/>
  <c r="B28" i="2"/>
  <c r="A29" i="2"/>
  <c r="B29" i="2"/>
  <c r="A30" i="2"/>
  <c r="B30" i="2"/>
  <c r="A3" i="1"/>
  <c r="A4" i="1"/>
  <c r="A5" i="1" s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</calcChain>
</file>

<file path=xl/sharedStrings.xml><?xml version="1.0" encoding="utf-8"?>
<sst xmlns="http://schemas.openxmlformats.org/spreadsheetml/2006/main" count="130" uniqueCount="34">
  <si>
    <t>id</t>
  </si>
  <si>
    <t>name</t>
  </si>
  <si>
    <t>node.size</t>
  </si>
  <si>
    <t>President Salva Kiir</t>
  </si>
  <si>
    <t>SPLM</t>
  </si>
  <si>
    <t>Dr. Workneh Gebeyehu</t>
  </si>
  <si>
    <t>Team Leaders</t>
  </si>
  <si>
    <t>Mahamoud Ali Youssouf</t>
  </si>
  <si>
    <t>Sam Kutesa</t>
  </si>
  <si>
    <t>Amb. Amina Mohamed</t>
  </si>
  <si>
    <t>Deng Alor</t>
  </si>
  <si>
    <t>Former Detainee</t>
  </si>
  <si>
    <t>John LukJok</t>
  </si>
  <si>
    <t>Taban Deng</t>
  </si>
  <si>
    <t>Dr. Martin Lumoro</t>
  </si>
  <si>
    <t>Other</t>
  </si>
  <si>
    <t>Agriculture Minister Onyoti</t>
  </si>
  <si>
    <t>National Alliance</t>
  </si>
  <si>
    <t>Riek Machar</t>
  </si>
  <si>
    <t>Pagan Amum</t>
  </si>
  <si>
    <t>Ibrahim Ghandour</t>
  </si>
  <si>
    <t>Hirut Zemene</t>
  </si>
  <si>
    <t>Monica Kathina</t>
  </si>
  <si>
    <t>DFM of Somalia</t>
  </si>
  <si>
    <t>from</t>
  </si>
  <si>
    <t>to</t>
  </si>
  <si>
    <t>weight</t>
  </si>
  <si>
    <t>category</t>
  </si>
  <si>
    <t>from_name</t>
  </si>
  <si>
    <t>to_name</t>
  </si>
  <si>
    <t>Juba</t>
  </si>
  <si>
    <t>A.A</t>
  </si>
  <si>
    <t>Category</t>
  </si>
  <si>
    <t>Category.number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</si>
</sst>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3" bestFit="1" customWidth="1"/>
    <col min="2" max="2" width="25.7109375" bestFit="1" customWidth="1"/>
    <col min="3" max="4" width="16.28515625" bestFit="1" customWidth="1"/>
    <col min="5" max="5" width="9.5703125" bestFit="1" customWidth="1"/>
  </cols>
  <sheetData>
    <row r="1" spans="1:5" x14ac:dyDescent="0.25">
      <c r="A1" t="s">
        <v>0</v>
      </c>
      <c r="B1" t="s">
        <v>1</v>
      </c>
      <c r="C1" t="s">
        <v>33</v>
      </c>
      <c r="D1" t="s">
        <v>32</v>
      </c>
      <c r="E1" t="s">
        <v>2</v>
      </c>
    </row>
    <row r="2" spans="1:5" x14ac:dyDescent="0.25">
      <c r="A2">
        <v>1</v>
      </c>
      <c r="B2" t="s">
        <v>3</v>
      </c>
      <c r="C2">
        <v>1</v>
      </c>
      <c r="D2" t="s">
        <v>4</v>
      </c>
      <c r="E2">
        <v>20</v>
      </c>
    </row>
    <row r="3" spans="1:5" x14ac:dyDescent="0.25">
      <c r="A3">
        <f>A2+1</f>
        <v>2</v>
      </c>
      <c r="B3" t="s">
        <v>5</v>
      </c>
      <c r="C3">
        <v>2</v>
      </c>
      <c r="D3" t="s">
        <v>6</v>
      </c>
      <c r="E3">
        <v>20</v>
      </c>
    </row>
    <row r="4" spans="1:5" x14ac:dyDescent="0.25">
      <c r="A4">
        <f t="shared" ref="A4:A17" si="0">A3+1</f>
        <v>3</v>
      </c>
      <c r="B4" t="s">
        <v>7</v>
      </c>
      <c r="C4">
        <v>2</v>
      </c>
      <c r="D4" t="s">
        <v>6</v>
      </c>
      <c r="E4">
        <v>20</v>
      </c>
    </row>
    <row r="5" spans="1:5" x14ac:dyDescent="0.25">
      <c r="A5">
        <f t="shared" si="0"/>
        <v>4</v>
      </c>
      <c r="B5" t="s">
        <v>8</v>
      </c>
      <c r="C5">
        <v>2</v>
      </c>
      <c r="D5" t="s">
        <v>6</v>
      </c>
      <c r="E5">
        <v>20</v>
      </c>
    </row>
    <row r="6" spans="1:5" x14ac:dyDescent="0.25">
      <c r="A6">
        <f t="shared" si="0"/>
        <v>5</v>
      </c>
      <c r="B6" t="s">
        <v>9</v>
      </c>
      <c r="C6">
        <v>2</v>
      </c>
      <c r="D6" t="s">
        <v>6</v>
      </c>
      <c r="E6">
        <v>20</v>
      </c>
    </row>
    <row r="7" spans="1:5" x14ac:dyDescent="0.25">
      <c r="A7">
        <f t="shared" si="0"/>
        <v>6</v>
      </c>
      <c r="B7" t="s">
        <v>10</v>
      </c>
      <c r="C7">
        <v>3</v>
      </c>
      <c r="D7" t="s">
        <v>11</v>
      </c>
      <c r="E7">
        <v>20</v>
      </c>
    </row>
    <row r="8" spans="1:5" x14ac:dyDescent="0.25">
      <c r="A8">
        <f t="shared" si="0"/>
        <v>7</v>
      </c>
      <c r="B8" t="s">
        <v>12</v>
      </c>
      <c r="C8">
        <v>3</v>
      </c>
      <c r="D8" t="s">
        <v>11</v>
      </c>
      <c r="E8">
        <v>20</v>
      </c>
    </row>
    <row r="9" spans="1:5" x14ac:dyDescent="0.25">
      <c r="A9">
        <f t="shared" si="0"/>
        <v>8</v>
      </c>
      <c r="B9" t="s">
        <v>13</v>
      </c>
      <c r="C9">
        <v>1</v>
      </c>
      <c r="D9" t="s">
        <v>4</v>
      </c>
      <c r="E9">
        <v>20</v>
      </c>
    </row>
    <row r="10" spans="1:5" x14ac:dyDescent="0.25">
      <c r="A10">
        <f t="shared" si="0"/>
        <v>9</v>
      </c>
      <c r="B10" t="s">
        <v>14</v>
      </c>
      <c r="C10">
        <v>4</v>
      </c>
      <c r="D10" t="s">
        <v>15</v>
      </c>
      <c r="E10">
        <v>20</v>
      </c>
    </row>
    <row r="11" spans="1:5" x14ac:dyDescent="0.25">
      <c r="A11">
        <f t="shared" si="0"/>
        <v>10</v>
      </c>
      <c r="B11" t="s">
        <v>16</v>
      </c>
      <c r="C11">
        <v>5</v>
      </c>
      <c r="D11" t="s">
        <v>17</v>
      </c>
      <c r="E11">
        <v>20</v>
      </c>
    </row>
    <row r="12" spans="1:5" x14ac:dyDescent="0.25">
      <c r="A12">
        <f t="shared" si="0"/>
        <v>11</v>
      </c>
      <c r="B12" t="s">
        <v>18</v>
      </c>
      <c r="C12">
        <v>1</v>
      </c>
      <c r="D12" t="s">
        <v>4</v>
      </c>
      <c r="E12">
        <v>20</v>
      </c>
    </row>
    <row r="13" spans="1:5" x14ac:dyDescent="0.25">
      <c r="A13">
        <f t="shared" si="0"/>
        <v>12</v>
      </c>
      <c r="B13" t="s">
        <v>19</v>
      </c>
      <c r="C13">
        <v>1</v>
      </c>
      <c r="D13" t="s">
        <v>4</v>
      </c>
      <c r="E13">
        <v>20</v>
      </c>
    </row>
    <row r="14" spans="1:5" x14ac:dyDescent="0.25">
      <c r="A14">
        <f t="shared" si="0"/>
        <v>13</v>
      </c>
      <c r="B14" t="s">
        <v>20</v>
      </c>
      <c r="C14">
        <v>2</v>
      </c>
      <c r="D14" t="s">
        <v>6</v>
      </c>
      <c r="E14">
        <v>20</v>
      </c>
    </row>
    <row r="15" spans="1:5" x14ac:dyDescent="0.25">
      <c r="A15">
        <f t="shared" si="0"/>
        <v>14</v>
      </c>
      <c r="B15" t="s">
        <v>21</v>
      </c>
      <c r="C15">
        <v>2</v>
      </c>
      <c r="D15" t="s">
        <v>6</v>
      </c>
      <c r="E15">
        <v>20</v>
      </c>
    </row>
    <row r="16" spans="1:5" x14ac:dyDescent="0.25">
      <c r="A16">
        <f t="shared" si="0"/>
        <v>15</v>
      </c>
      <c r="B16" t="s">
        <v>22</v>
      </c>
      <c r="C16">
        <v>2</v>
      </c>
      <c r="D16" t="s">
        <v>6</v>
      </c>
      <c r="E16">
        <v>20</v>
      </c>
    </row>
    <row r="17" spans="1:5" x14ac:dyDescent="0.25">
      <c r="A17">
        <f t="shared" si="0"/>
        <v>16</v>
      </c>
      <c r="B17" t="s">
        <v>23</v>
      </c>
      <c r="C17">
        <v>2</v>
      </c>
      <c r="D17" t="s">
        <v>6</v>
      </c>
      <c r="E17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C19" sqref="C19"/>
    </sheetView>
  </sheetViews>
  <sheetFormatPr defaultRowHeight="15" x14ac:dyDescent="0.25"/>
  <cols>
    <col min="1" max="1" width="12.140625" customWidth="1"/>
    <col min="2" max="2" width="12.5703125" customWidth="1"/>
    <col min="3" max="3" width="18.28515625" bestFit="1" customWidth="1"/>
    <col min="4" max="4" width="15.5703125" customWidth="1"/>
    <col min="5" max="5" width="16.28515625" customWidth="1"/>
    <col min="6" max="6" width="15.85546875" customWidth="1"/>
  </cols>
  <sheetData>
    <row r="1" spans="1:6" x14ac:dyDescent="0.25">
      <c r="A1" t="s">
        <v>24</v>
      </c>
      <c r="B1" t="s">
        <v>25</v>
      </c>
      <c r="C1" t="s">
        <v>28</v>
      </c>
      <c r="D1" t="s">
        <v>29</v>
      </c>
      <c r="E1" t="s">
        <v>26</v>
      </c>
      <c r="F1" t="s">
        <v>27</v>
      </c>
    </row>
    <row r="2" spans="1:6" x14ac:dyDescent="0.25">
      <c r="A2" s="1">
        <f>IFERROR(INDEX(nodes!A:A,MATCH(edges!C2,nodes!B:B,0)), "NA")</f>
        <v>1</v>
      </c>
      <c r="B2">
        <f>IFERROR(INDEX(nodes!A:A,MATCH(edges!D2,nodes!B:B,0)),"NA")</f>
        <v>2</v>
      </c>
      <c r="C2" t="s">
        <v>3</v>
      </c>
      <c r="D2" t="s">
        <v>5</v>
      </c>
      <c r="E2">
        <v>10</v>
      </c>
      <c r="F2" t="s">
        <v>30</v>
      </c>
    </row>
    <row r="3" spans="1:6" x14ac:dyDescent="0.25">
      <c r="A3" s="1">
        <f>IFERROR(INDEX(nodes!A:A,MATCH(edges!C3,nodes!B:B,0)), "NA")</f>
        <v>1</v>
      </c>
      <c r="B3">
        <f>IFERROR(INDEX(nodes!A:A,MATCH(edges!D3,nodes!B:B,0)),"NA")</f>
        <v>3</v>
      </c>
      <c r="C3" t="s">
        <v>3</v>
      </c>
      <c r="D3" t="s">
        <v>7</v>
      </c>
      <c r="E3">
        <v>10</v>
      </c>
      <c r="F3" t="s">
        <v>30</v>
      </c>
    </row>
    <row r="4" spans="1:6" x14ac:dyDescent="0.25">
      <c r="A4" s="1">
        <f>IFERROR(INDEX(nodes!A:A,MATCH(edges!C4,nodes!B:B,0)), "NA")</f>
        <v>1</v>
      </c>
      <c r="B4">
        <f>IFERROR(INDEX(nodes!A:A,MATCH(edges!D4,nodes!B:B,0)),"NA")</f>
        <v>4</v>
      </c>
      <c r="C4" t="s">
        <v>3</v>
      </c>
      <c r="D4" t="s">
        <v>8</v>
      </c>
      <c r="E4">
        <v>10</v>
      </c>
      <c r="F4" t="s">
        <v>30</v>
      </c>
    </row>
    <row r="5" spans="1:6" x14ac:dyDescent="0.25">
      <c r="A5" s="1">
        <f>IFERROR(INDEX(nodes!A:A,MATCH(edges!C5,nodes!B:B,0)), "NA")</f>
        <v>1</v>
      </c>
      <c r="B5">
        <f>IFERROR(INDEX(nodes!A:A,MATCH(edges!D5,nodes!B:B,0)),"NA")</f>
        <v>5</v>
      </c>
      <c r="C5" t="s">
        <v>3</v>
      </c>
      <c r="D5" t="s">
        <v>9</v>
      </c>
      <c r="E5">
        <v>10</v>
      </c>
      <c r="F5" t="s">
        <v>30</v>
      </c>
    </row>
    <row r="6" spans="1:6" x14ac:dyDescent="0.25">
      <c r="A6" s="1">
        <f>IFERROR(INDEX(nodes!A:A,MATCH(edges!C6,nodes!B:B,0)), "NA")</f>
        <v>6</v>
      </c>
      <c r="B6">
        <f>IFERROR(INDEX(nodes!A:A,MATCH(edges!D6,nodes!B:B,0)),"NA")</f>
        <v>2</v>
      </c>
      <c r="C6" t="s">
        <v>10</v>
      </c>
      <c r="D6" t="s">
        <v>5</v>
      </c>
      <c r="E6">
        <v>10</v>
      </c>
      <c r="F6" t="s">
        <v>30</v>
      </c>
    </row>
    <row r="7" spans="1:6" x14ac:dyDescent="0.25">
      <c r="A7" s="1">
        <f>IFERROR(INDEX(nodes!A:A,MATCH(edges!C7,nodes!B:B,0)), "NA")</f>
        <v>6</v>
      </c>
      <c r="B7">
        <f>IFERROR(INDEX(nodes!A:A,MATCH(edges!D7,nodes!B:B,0)),"NA")</f>
        <v>3</v>
      </c>
      <c r="C7" t="s">
        <v>10</v>
      </c>
      <c r="D7" t="s">
        <v>7</v>
      </c>
      <c r="E7">
        <v>10</v>
      </c>
      <c r="F7" t="s">
        <v>30</v>
      </c>
    </row>
    <row r="8" spans="1:6" x14ac:dyDescent="0.25">
      <c r="A8" s="1">
        <f>IFERROR(INDEX(nodes!A:A,MATCH(edges!C8,nodes!B:B,0)), "NA")</f>
        <v>6</v>
      </c>
      <c r="B8">
        <f>IFERROR(INDEX(nodes!A:A,MATCH(edges!D8,nodes!B:B,0)),"NA")</f>
        <v>4</v>
      </c>
      <c r="C8" t="s">
        <v>10</v>
      </c>
      <c r="D8" t="s">
        <v>8</v>
      </c>
      <c r="E8">
        <v>10</v>
      </c>
      <c r="F8" t="s">
        <v>30</v>
      </c>
    </row>
    <row r="9" spans="1:6" x14ac:dyDescent="0.25">
      <c r="A9" s="1">
        <f>IFERROR(INDEX(nodes!A:A,MATCH(edges!C9,nodes!B:B,0)), "NA")</f>
        <v>6</v>
      </c>
      <c r="B9">
        <f>IFERROR(INDEX(nodes!A:A,MATCH(edges!D9,nodes!B:B,0)),"NA")</f>
        <v>5</v>
      </c>
      <c r="C9" t="s">
        <v>10</v>
      </c>
      <c r="D9" t="s">
        <v>9</v>
      </c>
      <c r="E9">
        <v>10</v>
      </c>
      <c r="F9" t="s">
        <v>30</v>
      </c>
    </row>
    <row r="10" spans="1:6" x14ac:dyDescent="0.25">
      <c r="A10" s="1">
        <f>IFERROR(INDEX(nodes!A:A,MATCH(edges!C10,nodes!B:B,0)), "NA")</f>
        <v>7</v>
      </c>
      <c r="B10">
        <f>IFERROR(INDEX(nodes!A:A,MATCH(edges!D10,nodes!B:B,0)),"NA")</f>
        <v>2</v>
      </c>
      <c r="C10" t="s">
        <v>12</v>
      </c>
      <c r="D10" t="s">
        <v>5</v>
      </c>
      <c r="E10">
        <v>10</v>
      </c>
      <c r="F10" t="s">
        <v>30</v>
      </c>
    </row>
    <row r="11" spans="1:6" x14ac:dyDescent="0.25">
      <c r="A11" s="1">
        <f>IFERROR(INDEX(nodes!A:A,MATCH(edges!C11,nodes!B:B,0)), "NA")</f>
        <v>7</v>
      </c>
      <c r="B11">
        <f>IFERROR(INDEX(nodes!A:A,MATCH(edges!D11,nodes!B:B,0)),"NA")</f>
        <v>3</v>
      </c>
      <c r="C11" t="s">
        <v>12</v>
      </c>
      <c r="D11" t="s">
        <v>7</v>
      </c>
      <c r="E11">
        <v>10</v>
      </c>
      <c r="F11" t="s">
        <v>30</v>
      </c>
    </row>
    <row r="12" spans="1:6" x14ac:dyDescent="0.25">
      <c r="A12" s="1">
        <f>IFERROR(INDEX(nodes!A:A,MATCH(edges!C12,nodes!B:B,0)), "NA")</f>
        <v>7</v>
      </c>
      <c r="B12">
        <f>IFERROR(INDEX(nodes!A:A,MATCH(edges!D12,nodes!B:B,0)),"NA")</f>
        <v>4</v>
      </c>
      <c r="C12" t="s">
        <v>12</v>
      </c>
      <c r="D12" t="s">
        <v>8</v>
      </c>
      <c r="E12">
        <v>10</v>
      </c>
      <c r="F12" t="s">
        <v>30</v>
      </c>
    </row>
    <row r="13" spans="1:6" x14ac:dyDescent="0.25">
      <c r="A13" s="1">
        <f>IFERROR(INDEX(nodes!A:A,MATCH(edges!C13,nodes!B:B,0)), "NA")</f>
        <v>7</v>
      </c>
      <c r="B13">
        <f>IFERROR(INDEX(nodes!A:A,MATCH(edges!D13,nodes!B:B,0)),"NA")</f>
        <v>5</v>
      </c>
      <c r="C13" t="s">
        <v>12</v>
      </c>
      <c r="D13" t="s">
        <v>9</v>
      </c>
      <c r="E13">
        <v>10</v>
      </c>
      <c r="F13" t="s">
        <v>30</v>
      </c>
    </row>
    <row r="14" spans="1:6" x14ac:dyDescent="0.25">
      <c r="A14" s="1">
        <f>IFERROR(INDEX(nodes!A:A,MATCH(edges!C14,nodes!B:B,0)), "NA")</f>
        <v>8</v>
      </c>
      <c r="B14">
        <f>IFERROR(INDEX(nodes!A:A,MATCH(edges!D14,nodes!B:B,0)),"NA")</f>
        <v>2</v>
      </c>
      <c r="C14" t="s">
        <v>13</v>
      </c>
      <c r="D14" t="s">
        <v>5</v>
      </c>
      <c r="E14">
        <v>10</v>
      </c>
      <c r="F14" t="s">
        <v>30</v>
      </c>
    </row>
    <row r="15" spans="1:6" x14ac:dyDescent="0.25">
      <c r="A15" s="1">
        <f>IFERROR(INDEX(nodes!A:A,MATCH(edges!C15,nodes!B:B,0)), "NA")</f>
        <v>8</v>
      </c>
      <c r="B15">
        <f>IFERROR(INDEX(nodes!A:A,MATCH(edges!D15,nodes!B:B,0)),"NA")</f>
        <v>3</v>
      </c>
      <c r="C15" t="s">
        <v>13</v>
      </c>
      <c r="D15" t="s">
        <v>7</v>
      </c>
      <c r="E15">
        <v>10</v>
      </c>
      <c r="F15" t="s">
        <v>30</v>
      </c>
    </row>
    <row r="16" spans="1:6" x14ac:dyDescent="0.25">
      <c r="A16" s="1">
        <f>IFERROR(INDEX(nodes!A:A,MATCH(edges!C16,nodes!B:B,0)), "NA")</f>
        <v>8</v>
      </c>
      <c r="B16">
        <f>IFERROR(INDEX(nodes!A:A,MATCH(edges!D16,nodes!B:B,0)),"NA")</f>
        <v>4</v>
      </c>
      <c r="C16" t="s">
        <v>13</v>
      </c>
      <c r="D16" t="s">
        <v>8</v>
      </c>
      <c r="E16">
        <v>10</v>
      </c>
      <c r="F16" t="s">
        <v>30</v>
      </c>
    </row>
    <row r="17" spans="1:6" x14ac:dyDescent="0.25">
      <c r="A17" s="1">
        <f>IFERROR(INDEX(nodes!A:A,MATCH(edges!C17,nodes!B:B,0)), "NA")</f>
        <v>8</v>
      </c>
      <c r="B17">
        <f>IFERROR(INDEX(nodes!A:A,MATCH(edges!D17,nodes!B:B,0)),"NA")</f>
        <v>5</v>
      </c>
      <c r="C17" t="s">
        <v>13</v>
      </c>
      <c r="D17" t="s">
        <v>9</v>
      </c>
      <c r="E17">
        <v>10</v>
      </c>
      <c r="F17" t="s">
        <v>30</v>
      </c>
    </row>
    <row r="18" spans="1:6" x14ac:dyDescent="0.25">
      <c r="A18" s="1">
        <f>IFERROR(INDEX(nodes!A:A,MATCH(edges!C18,nodes!B:B,0)), "NA")</f>
        <v>9</v>
      </c>
      <c r="B18">
        <f>IFERROR(INDEX(nodes!A:A,MATCH(edges!D18,nodes!B:B,0)),"NA")</f>
        <v>2</v>
      </c>
      <c r="C18" t="s">
        <v>14</v>
      </c>
      <c r="D18" t="s">
        <v>5</v>
      </c>
      <c r="E18">
        <v>10</v>
      </c>
      <c r="F18" t="s">
        <v>30</v>
      </c>
    </row>
    <row r="19" spans="1:6" x14ac:dyDescent="0.25">
      <c r="A19" s="1">
        <f>IFERROR(INDEX(nodes!A:A,MATCH(edges!C19,nodes!B:B,0)), "NA")</f>
        <v>9</v>
      </c>
      <c r="B19">
        <f>IFERROR(INDEX(nodes!A:A,MATCH(edges!D19,nodes!B:B,0)),"NA")</f>
        <v>3</v>
      </c>
      <c r="C19" t="s">
        <v>14</v>
      </c>
      <c r="D19" t="s">
        <v>7</v>
      </c>
      <c r="E19">
        <v>10</v>
      </c>
      <c r="F19" t="s">
        <v>30</v>
      </c>
    </row>
    <row r="20" spans="1:6" x14ac:dyDescent="0.25">
      <c r="A20" s="1">
        <f>IFERROR(INDEX(nodes!A:A,MATCH(edges!C20,nodes!B:B,0)), "NA")</f>
        <v>9</v>
      </c>
      <c r="B20">
        <f>IFERROR(INDEX(nodes!A:A,MATCH(edges!D20,nodes!B:B,0)),"NA")</f>
        <v>4</v>
      </c>
      <c r="C20" t="s">
        <v>14</v>
      </c>
      <c r="D20" t="s">
        <v>8</v>
      </c>
      <c r="E20">
        <v>10</v>
      </c>
      <c r="F20" t="s">
        <v>30</v>
      </c>
    </row>
    <row r="21" spans="1:6" x14ac:dyDescent="0.25">
      <c r="A21" s="1">
        <f>IFERROR(INDEX(nodes!A:A,MATCH(edges!C21,nodes!B:B,0)), "NA")</f>
        <v>9</v>
      </c>
      <c r="B21">
        <f>IFERROR(INDEX(nodes!A:A,MATCH(edges!D21,nodes!B:B,0)),"NA")</f>
        <v>5</v>
      </c>
      <c r="C21" t="s">
        <v>14</v>
      </c>
      <c r="D21" t="s">
        <v>9</v>
      </c>
      <c r="E21">
        <v>10</v>
      </c>
      <c r="F21" t="s">
        <v>30</v>
      </c>
    </row>
    <row r="22" spans="1:6" x14ac:dyDescent="0.25">
      <c r="A22" s="1">
        <f>IFERROR(INDEX(nodes!A:A,MATCH(edges!C22,nodes!B:B,0)), "NA")</f>
        <v>10</v>
      </c>
      <c r="B22">
        <f>IFERROR(INDEX(nodes!A:A,MATCH(edges!D22,nodes!B:B,0)),"NA")</f>
        <v>2</v>
      </c>
      <c r="C22" t="s">
        <v>16</v>
      </c>
      <c r="D22" t="s">
        <v>5</v>
      </c>
      <c r="E22">
        <v>10</v>
      </c>
      <c r="F22" t="s">
        <v>30</v>
      </c>
    </row>
    <row r="23" spans="1:6" x14ac:dyDescent="0.25">
      <c r="A23" s="1">
        <f>IFERROR(INDEX(nodes!A:A,MATCH(edges!C23,nodes!B:B,0)), "NA")</f>
        <v>10</v>
      </c>
      <c r="B23">
        <f>IFERROR(INDEX(nodes!A:A,MATCH(edges!D23,nodes!B:B,0)),"NA")</f>
        <v>3</v>
      </c>
      <c r="C23" t="s">
        <v>16</v>
      </c>
      <c r="D23" t="s">
        <v>7</v>
      </c>
      <c r="E23">
        <v>10</v>
      </c>
      <c r="F23" t="s">
        <v>30</v>
      </c>
    </row>
    <row r="24" spans="1:6" x14ac:dyDescent="0.25">
      <c r="A24" s="1">
        <f>IFERROR(INDEX(nodes!A:A,MATCH(edges!C24,nodes!B:B,0)), "NA")</f>
        <v>10</v>
      </c>
      <c r="B24">
        <f>IFERROR(INDEX(nodes!A:A,MATCH(edges!D24,nodes!B:B,0)),"NA")</f>
        <v>4</v>
      </c>
      <c r="C24" t="s">
        <v>16</v>
      </c>
      <c r="D24" t="s">
        <v>8</v>
      </c>
      <c r="E24">
        <v>10</v>
      </c>
      <c r="F24" t="s">
        <v>30</v>
      </c>
    </row>
    <row r="25" spans="1:6" x14ac:dyDescent="0.25">
      <c r="A25" s="1">
        <f>IFERROR(INDEX(nodes!A:A,MATCH(edges!C25,nodes!B:B,0)), "NA")</f>
        <v>10</v>
      </c>
      <c r="B25">
        <f>IFERROR(INDEX(nodes!A:A,MATCH(edges!D25,nodes!B:B,0)),"NA")</f>
        <v>5</v>
      </c>
      <c r="C25" t="s">
        <v>16</v>
      </c>
      <c r="D25" t="s">
        <v>9</v>
      </c>
      <c r="E25">
        <v>10</v>
      </c>
      <c r="F25" t="s">
        <v>30</v>
      </c>
    </row>
    <row r="26" spans="1:6" x14ac:dyDescent="0.25">
      <c r="A26" s="1">
        <f>IFERROR(INDEX(nodes!A:A,MATCH(edges!C26,nodes!B:B,0)), "NA")</f>
        <v>11</v>
      </c>
      <c r="B26">
        <f>IFERROR(INDEX(nodes!A:A,MATCH(edges!D26,nodes!B:B,0)),"NA")</f>
        <v>2</v>
      </c>
      <c r="C26" t="s">
        <v>18</v>
      </c>
      <c r="D26" t="s">
        <v>5</v>
      </c>
      <c r="E26">
        <v>10</v>
      </c>
      <c r="F26" t="s">
        <v>30</v>
      </c>
    </row>
    <row r="27" spans="1:6" x14ac:dyDescent="0.25">
      <c r="A27" s="1">
        <f>IFERROR(INDEX(nodes!A:A,MATCH(edges!C27,nodes!B:B,0)), "NA")</f>
        <v>11</v>
      </c>
      <c r="B27">
        <f>IFERROR(INDEX(nodes!A:A,MATCH(edges!D27,nodes!B:B,0)),"NA")</f>
        <v>13</v>
      </c>
      <c r="C27" t="s">
        <v>18</v>
      </c>
      <c r="D27" t="s">
        <v>20</v>
      </c>
      <c r="E27">
        <v>10</v>
      </c>
      <c r="F27" t="s">
        <v>30</v>
      </c>
    </row>
    <row r="28" spans="1:6" x14ac:dyDescent="0.25">
      <c r="A28" s="1">
        <f>IFERROR(INDEX(nodes!A:A,MATCH(edges!C28,nodes!B:B,0)), "NA")</f>
        <v>11</v>
      </c>
      <c r="B28">
        <f>IFERROR(INDEX(nodes!A:A,MATCH(edges!D28,nodes!B:B,0)),"NA")</f>
        <v>5</v>
      </c>
      <c r="C28" t="s">
        <v>18</v>
      </c>
      <c r="D28" t="s">
        <v>9</v>
      </c>
      <c r="E28">
        <v>10</v>
      </c>
      <c r="F28" t="s">
        <v>30</v>
      </c>
    </row>
    <row r="29" spans="1:6" x14ac:dyDescent="0.25">
      <c r="A29" s="1">
        <f>IFERROR(INDEX(nodes!A:A,MATCH(edges!C29,nodes!B:B,0)), "NA")</f>
        <v>12</v>
      </c>
      <c r="B29">
        <f>IFERROR(INDEX(nodes!A:A,MATCH(edges!D29,nodes!B:B,0)),"NA")</f>
        <v>14</v>
      </c>
      <c r="C29" t="s">
        <v>19</v>
      </c>
      <c r="D29" t="s">
        <v>21</v>
      </c>
      <c r="E29">
        <v>10</v>
      </c>
      <c r="F29" t="s">
        <v>31</v>
      </c>
    </row>
    <row r="30" spans="1:6" x14ac:dyDescent="0.25">
      <c r="A30" s="1">
        <f>IFERROR(INDEX(nodes!A:A,MATCH(edges!C30,nodes!B:B,0)), "NA")</f>
        <v>12</v>
      </c>
      <c r="B30">
        <f>IFERROR(INDEX(nodes!A:A,MATCH(edges!D30,nodes!B:B,0)),"NA")</f>
        <v>15</v>
      </c>
      <c r="C30" t="s">
        <v>19</v>
      </c>
      <c r="D30" t="s">
        <v>22</v>
      </c>
      <c r="E30">
        <v>10</v>
      </c>
      <c r="F30" t="s">
        <v>31</v>
      </c>
    </row>
    <row r="31" spans="1:6" x14ac:dyDescent="0.25">
      <c r="A31" s="1"/>
    </row>
    <row r="32" spans="1: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nodes!$B:$B</xm:f>
          </x14:formula1>
          <xm:sqref>C2:D42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edges</vt:lpstr>
    </vt:vector>
  </TitlesOfParts>
  <Company>United Nations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Pkimu Intern3</dc:creator>
  <cp:lastModifiedBy>Pkimu Intern3</cp:lastModifiedBy>
  <dcterms:created xsi:type="dcterms:W3CDTF">2017-11-13T18:08:51Z</dcterms:created>
  <dcterms:modified xsi:type="dcterms:W3CDTF">2017-11-13T18:52:47Z</dcterms:modified>
</cp:coreProperties>
</file>