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0941152_umail_utah_edu/Documents/Documents/AA Robot Control/Robot-Control/Problem Sets and Labs/Lab03/"/>
    </mc:Choice>
  </mc:AlternateContent>
  <xr:revisionPtr revIDLastSave="197" documentId="8_{D156F34B-DC00-4296-95F5-B25D5288506D}" xr6:coauthVersionLast="47" xr6:coauthVersionMax="47" xr10:uidLastSave="{DC2082BE-FBA4-425C-BFF0-788E489D57CA}"/>
  <bookViews>
    <workbookView xWindow="0" yWindow="0" windowWidth="19200" windowHeight="21000" xr2:uid="{9744AA25-BB33-4E23-BBEE-CF0646FC3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J36" i="1"/>
  <c r="K36" i="1"/>
  <c r="J37" i="1"/>
  <c r="K37" i="1"/>
  <c r="J38" i="1"/>
  <c r="K38" i="1"/>
  <c r="K35" i="1"/>
  <c r="J35" i="1"/>
  <c r="E31" i="1"/>
  <c r="E30" i="1"/>
  <c r="E29" i="1"/>
  <c r="E28" i="1"/>
  <c r="E24" i="1"/>
  <c r="E23" i="1"/>
  <c r="E22" i="1"/>
  <c r="E21" i="1"/>
  <c r="E17" i="1"/>
  <c r="E16" i="1"/>
  <c r="E15" i="1"/>
  <c r="E14" i="1"/>
  <c r="E39" i="1"/>
  <c r="E38" i="1"/>
  <c r="E37" i="1"/>
  <c r="E36" i="1"/>
  <c r="R43" i="1"/>
  <c r="R42" i="1"/>
  <c r="R41" i="1"/>
  <c r="R40" i="1"/>
  <c r="R37" i="1"/>
  <c r="R36" i="1"/>
  <c r="R35" i="1"/>
  <c r="R34" i="1"/>
  <c r="R31" i="1"/>
  <c r="R30" i="1"/>
  <c r="R29" i="1"/>
  <c r="R28" i="1"/>
  <c r="W23" i="1"/>
  <c r="X23" i="1"/>
  <c r="W24" i="1"/>
  <c r="X24" i="1"/>
  <c r="W25" i="1"/>
  <c r="X25" i="1"/>
  <c r="X22" i="1"/>
  <c r="W22" i="1"/>
  <c r="R22" i="1"/>
  <c r="R23" i="1"/>
  <c r="R24" i="1"/>
  <c r="R25" i="1"/>
  <c r="E8" i="1"/>
  <c r="E9" i="1"/>
  <c r="E10" i="1"/>
  <c r="E7" i="1"/>
</calcChain>
</file>

<file path=xl/sharedStrings.xml><?xml version="1.0" encoding="utf-8"?>
<sst xmlns="http://schemas.openxmlformats.org/spreadsheetml/2006/main" count="119" uniqueCount="27">
  <si>
    <t>Lab 2</t>
  </si>
  <si>
    <t>PD Controller 1.1</t>
  </si>
  <si>
    <t>Fast</t>
  </si>
  <si>
    <t>Slow</t>
  </si>
  <si>
    <t>RMS</t>
  </si>
  <si>
    <t>Joint 1</t>
  </si>
  <si>
    <t>Joint 2</t>
  </si>
  <si>
    <t>Lab 4</t>
  </si>
  <si>
    <t>Jacobian Inverse Control 1.1</t>
  </si>
  <si>
    <t>Max</t>
  </si>
  <si>
    <t>Jacobian Inverse Control vs PD Controller</t>
  </si>
  <si>
    <t>Difference</t>
  </si>
  <si>
    <t>X</t>
  </si>
  <si>
    <t>Y</t>
  </si>
  <si>
    <t>Jacobian transpose control vs PD</t>
  </si>
  <si>
    <t>Jacobian Transpose Control 2.1</t>
  </si>
  <si>
    <t>IDC in Op-space 2.1</t>
  </si>
  <si>
    <t>RC in Op-Space</t>
  </si>
  <si>
    <t>Lab 3</t>
  </si>
  <si>
    <t>Sliding Mode Control</t>
  </si>
  <si>
    <t>PD w/Gravity Comp</t>
  </si>
  <si>
    <t>PD w/Feedforward</t>
  </si>
  <si>
    <t>PD w/IDC</t>
  </si>
  <si>
    <t>Sliding Mode Control vs PD w/Feedforward</t>
  </si>
  <si>
    <t>Adaptive Control, No Weight</t>
  </si>
  <si>
    <t>No Weight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</si>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</sst>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C72C-E558-4E93-B5A1-534F73AB3A19}">
  <dimension ref="A4:Y45"/>
  <sheetViews>
    <sheetView tabSelected="1" topLeftCell="A13" workbookViewId="0">
      <selection activeCell="D46" sqref="D46"/>
    </sheetView>
  </sheetViews>
  <sheetFormatPr defaultRowHeight="15" x14ac:dyDescent="0.25"/>
  <cols>
    <col min="1" max="1" width="26.140625" bestFit="1" customWidth="1"/>
    <col min="5" max="5" width="10.42578125" bestFit="1" customWidth="1"/>
  </cols>
  <sheetData>
    <row r="4" spans="1:11" x14ac:dyDescent="0.25">
      <c r="A4" t="s">
        <v>0</v>
      </c>
    </row>
    <row r="6" spans="1:11" x14ac:dyDescent="0.25">
      <c r="A6" t="s">
        <v>1</v>
      </c>
      <c r="C6" t="s">
        <v>3</v>
      </c>
      <c r="D6" t="s">
        <v>2</v>
      </c>
      <c r="E6" t="s">
        <v>11</v>
      </c>
    </row>
    <row r="7" spans="1:11" x14ac:dyDescent="0.25">
      <c r="A7" t="s">
        <v>5</v>
      </c>
      <c r="B7" t="s">
        <v>9</v>
      </c>
      <c r="C7">
        <v>2.984</v>
      </c>
      <c r="D7">
        <v>7.9870000000000001</v>
      </c>
      <c r="E7" s="1">
        <f>(D7-C7)/D7</f>
        <v>0.6263928884437211</v>
      </c>
    </row>
    <row r="8" spans="1:11" x14ac:dyDescent="0.25">
      <c r="B8" t="s">
        <v>4</v>
      </c>
      <c r="C8">
        <v>0.872</v>
      </c>
      <c r="D8">
        <v>1.7849999999999999</v>
      </c>
      <c r="E8" s="1">
        <f t="shared" ref="E8:E10" si="0">(D8-C8)/D8</f>
        <v>0.51148459383753497</v>
      </c>
    </row>
    <row r="9" spans="1:11" x14ac:dyDescent="0.25">
      <c r="A9" t="s">
        <v>6</v>
      </c>
      <c r="B9" t="s">
        <v>9</v>
      </c>
      <c r="C9">
        <v>1.91</v>
      </c>
      <c r="D9">
        <v>2.9119999999999999</v>
      </c>
      <c r="E9" s="1">
        <f t="shared" si="0"/>
        <v>0.34409340659340659</v>
      </c>
    </row>
    <row r="10" spans="1:11" x14ac:dyDescent="0.25">
      <c r="B10" t="s">
        <v>4</v>
      </c>
      <c r="C10">
        <v>0.48199999999999998</v>
      </c>
      <c r="D10">
        <v>0.95199999999999996</v>
      </c>
      <c r="E10" s="1">
        <f t="shared" si="0"/>
        <v>0.49369747899159661</v>
      </c>
    </row>
    <row r="11" spans="1:11" x14ac:dyDescent="0.25">
      <c r="E11" s="1"/>
    </row>
    <row r="12" spans="1:11" x14ac:dyDescent="0.25">
      <c r="A12" t="s">
        <v>20</v>
      </c>
    </row>
    <row r="13" spans="1:11" x14ac:dyDescent="0.25">
      <c r="C13" t="s">
        <v>3</v>
      </c>
      <c r="D13" t="s">
        <v>2</v>
      </c>
      <c r="E13" t="s">
        <v>11</v>
      </c>
      <c r="K13" s="1"/>
    </row>
    <row r="14" spans="1:11" x14ac:dyDescent="0.25">
      <c r="A14" t="s">
        <v>5</v>
      </c>
      <c r="B14" t="s">
        <v>9</v>
      </c>
      <c r="C14">
        <v>0.13850000000000001</v>
      </c>
      <c r="D14">
        <v>6.069</v>
      </c>
      <c r="E14" s="1">
        <f>(D14-C14)/D14</f>
        <v>0.97717910693689247</v>
      </c>
      <c r="K14" s="1"/>
    </row>
    <row r="15" spans="1:11" x14ac:dyDescent="0.25">
      <c r="B15" t="s">
        <v>4</v>
      </c>
      <c r="C15">
        <v>0.623</v>
      </c>
      <c r="D15">
        <v>2.6709999999999998</v>
      </c>
      <c r="E15" s="1">
        <f>(D15-C15)/D15</f>
        <v>0.76675402470984655</v>
      </c>
      <c r="K15" s="1"/>
    </row>
    <row r="16" spans="1:11" x14ac:dyDescent="0.25">
      <c r="A16" t="s">
        <v>6</v>
      </c>
      <c r="B16" t="s">
        <v>9</v>
      </c>
      <c r="C16">
        <v>0.47599999999999998</v>
      </c>
      <c r="D16">
        <v>2.0960000000000001</v>
      </c>
      <c r="E16" s="1">
        <f>(D16-C16)/D16</f>
        <v>0.77290076335877866</v>
      </c>
      <c r="K16" s="1"/>
    </row>
    <row r="17" spans="1:25" x14ac:dyDescent="0.25">
      <c r="B17" t="s">
        <v>4</v>
      </c>
      <c r="C17">
        <v>0.316</v>
      </c>
      <c r="D17">
        <v>0.91400000000000003</v>
      </c>
      <c r="E17" s="1">
        <f>(D17-C17)/D17</f>
        <v>0.65426695842450777</v>
      </c>
    </row>
    <row r="19" spans="1:25" x14ac:dyDescent="0.25">
      <c r="A19" t="s">
        <v>21</v>
      </c>
      <c r="N19" t="s">
        <v>7</v>
      </c>
      <c r="R19" s="1"/>
    </row>
    <row r="20" spans="1:25" x14ac:dyDescent="0.25">
      <c r="C20" t="s">
        <v>3</v>
      </c>
      <c r="D20" t="s">
        <v>2</v>
      </c>
      <c r="E20" t="s">
        <v>11</v>
      </c>
      <c r="N20" t="s">
        <v>8</v>
      </c>
      <c r="R20" s="1"/>
      <c r="U20" t="s">
        <v>10</v>
      </c>
    </row>
    <row r="21" spans="1:25" x14ac:dyDescent="0.25">
      <c r="A21" t="s">
        <v>5</v>
      </c>
      <c r="B21" t="s">
        <v>9</v>
      </c>
      <c r="C21">
        <v>1.1539999999999999</v>
      </c>
      <c r="D21">
        <v>1.496</v>
      </c>
      <c r="E21" s="1">
        <f>(D21-C21)/D21</f>
        <v>0.22860962566844925</v>
      </c>
      <c r="P21" t="s">
        <v>3</v>
      </c>
      <c r="Q21" t="s">
        <v>2</v>
      </c>
      <c r="R21" s="1"/>
      <c r="U21" t="s">
        <v>1</v>
      </c>
      <c r="W21" t="s">
        <v>3</v>
      </c>
      <c r="X21" t="s">
        <v>2</v>
      </c>
    </row>
    <row r="22" spans="1:25" x14ac:dyDescent="0.25">
      <c r="B22" t="s">
        <v>4</v>
      </c>
      <c r="C22">
        <v>0.50700000000000001</v>
      </c>
      <c r="D22">
        <v>0.56000000000000005</v>
      </c>
      <c r="E22" s="1">
        <f>(D22-C22)/D22</f>
        <v>9.4642857142857223E-2</v>
      </c>
      <c r="N22" t="s">
        <v>5</v>
      </c>
      <c r="O22" t="s">
        <v>9</v>
      </c>
      <c r="P22">
        <v>2.375</v>
      </c>
      <c r="Q22">
        <v>7.6820000000000004</v>
      </c>
      <c r="R22" s="1">
        <f>(Q22-P22)/Q22</f>
        <v>0.69083571986461856</v>
      </c>
      <c r="U22" t="s">
        <v>5</v>
      </c>
      <c r="V22" t="s">
        <v>9</v>
      </c>
      <c r="W22" s="1">
        <f t="shared" ref="W22:X25" si="1">(P22-C7)/P22</f>
        <v>-0.25642105263157894</v>
      </c>
      <c r="X22" s="1">
        <f t="shared" si="1"/>
        <v>-3.9703202291069994E-2</v>
      </c>
      <c r="Y22" s="1"/>
    </row>
    <row r="23" spans="1:25" x14ac:dyDescent="0.25">
      <c r="A23" t="s">
        <v>6</v>
      </c>
      <c r="B23" t="s">
        <v>9</v>
      </c>
      <c r="C23">
        <v>0.42399999999999999</v>
      </c>
      <c r="D23">
        <v>0.46600000000000003</v>
      </c>
      <c r="E23" s="1">
        <f>(D23-C23)/D23</f>
        <v>9.0128755364806939E-2</v>
      </c>
      <c r="O23" t="s">
        <v>4</v>
      </c>
      <c r="P23">
        <v>0.88600000000000001</v>
      </c>
      <c r="Q23">
        <v>2.427</v>
      </c>
      <c r="R23" s="1">
        <f>(Q23-P23)/Q23</f>
        <v>0.6349402554594149</v>
      </c>
      <c r="V23" t="s">
        <v>4</v>
      </c>
      <c r="W23" s="1">
        <f t="shared" si="1"/>
        <v>1.5801354401805884E-2</v>
      </c>
      <c r="X23" s="1">
        <f t="shared" si="1"/>
        <v>0.26452410383189129</v>
      </c>
      <c r="Y23" s="1"/>
    </row>
    <row r="24" spans="1:25" x14ac:dyDescent="0.25">
      <c r="B24" t="s">
        <v>4</v>
      </c>
      <c r="C24">
        <v>0.27400000000000002</v>
      </c>
      <c r="D24">
        <v>0.21299999999999999</v>
      </c>
      <c r="E24" s="1">
        <f>(D24-C24)/D24</f>
        <v>-0.28638497652582173</v>
      </c>
      <c r="N24" t="s">
        <v>6</v>
      </c>
      <c r="O24" t="s">
        <v>9</v>
      </c>
      <c r="P24">
        <v>2.4329999999999998</v>
      </c>
      <c r="Q24">
        <v>3.153</v>
      </c>
      <c r="R24" s="1">
        <f>(Q24-P24)/Q24</f>
        <v>0.22835394862036162</v>
      </c>
      <c r="U24" t="s">
        <v>6</v>
      </c>
      <c r="V24" t="s">
        <v>9</v>
      </c>
      <c r="W24" s="1">
        <f t="shared" si="1"/>
        <v>0.21496095355528153</v>
      </c>
      <c r="X24" s="1">
        <f t="shared" si="1"/>
        <v>7.6435141135426612E-2</v>
      </c>
      <c r="Y24" s="1"/>
    </row>
    <row r="25" spans="1:25" x14ac:dyDescent="0.25">
      <c r="O25" t="s">
        <v>4</v>
      </c>
      <c r="P25">
        <v>1.242</v>
      </c>
      <c r="Q25">
        <v>1.738</v>
      </c>
      <c r="R25" s="1">
        <f>(Q25-P25)/Q25</f>
        <v>0.28538550057537398</v>
      </c>
      <c r="V25" t="s">
        <v>4</v>
      </c>
      <c r="W25" s="1">
        <f t="shared" si="1"/>
        <v>0.61191626409017719</v>
      </c>
      <c r="X25" s="1">
        <f t="shared" si="1"/>
        <v>0.45224395857307254</v>
      </c>
      <c r="Y25" s="1"/>
    </row>
    <row r="26" spans="1:25" x14ac:dyDescent="0.25">
      <c r="A26" t="s">
        <v>22</v>
      </c>
      <c r="N26" t="s">
        <v>15</v>
      </c>
    </row>
    <row r="27" spans="1:25" x14ac:dyDescent="0.25">
      <c r="C27" t="s">
        <v>3</v>
      </c>
      <c r="D27" t="s">
        <v>2</v>
      </c>
      <c r="E27" t="s">
        <v>11</v>
      </c>
      <c r="P27" t="s">
        <v>3</v>
      </c>
      <c r="Q27" t="s">
        <v>2</v>
      </c>
      <c r="U27" t="s">
        <v>14</v>
      </c>
    </row>
    <row r="28" spans="1:25" x14ac:dyDescent="0.25">
      <c r="A28" t="s">
        <v>5</v>
      </c>
      <c r="B28" t="s">
        <v>9</v>
      </c>
      <c r="C28">
        <v>1.087</v>
      </c>
      <c r="D28">
        <v>0.88500000000000001</v>
      </c>
      <c r="E28" s="1">
        <f>(D28-C28)/D28</f>
        <v>-0.22824858757062141</v>
      </c>
      <c r="N28" t="s">
        <v>12</v>
      </c>
      <c r="O28" t="s">
        <v>9</v>
      </c>
      <c r="P28">
        <v>0.01</v>
      </c>
      <c r="Q28">
        <v>2.5000000000000001E-2</v>
      </c>
      <c r="R28" s="1">
        <f t="shared" ref="R28:R31" si="2">(Q28-P28)/Q28</f>
        <v>0.6</v>
      </c>
    </row>
    <row r="29" spans="1:25" x14ac:dyDescent="0.25">
      <c r="B29" t="s">
        <v>4</v>
      </c>
      <c r="C29">
        <v>0.64</v>
      </c>
      <c r="D29">
        <v>0.67</v>
      </c>
      <c r="E29" s="1">
        <f>(D29-C29)/D29</f>
        <v>4.4776119402985114E-2</v>
      </c>
      <c r="O29" t="s">
        <v>4</v>
      </c>
      <c r="P29">
        <v>3.0000000000000001E-3</v>
      </c>
      <c r="Q29">
        <v>8.9999999999999993E-3</v>
      </c>
      <c r="R29" s="1">
        <f t="shared" si="2"/>
        <v>0.66666666666666663</v>
      </c>
    </row>
    <row r="30" spans="1:25" x14ac:dyDescent="0.25">
      <c r="A30" t="s">
        <v>6</v>
      </c>
      <c r="B30" t="s">
        <v>9</v>
      </c>
      <c r="C30">
        <v>0.318</v>
      </c>
      <c r="D30">
        <v>0.309</v>
      </c>
      <c r="E30" s="1">
        <f>(D30-C30)/D30</f>
        <v>-2.9126213592233035E-2</v>
      </c>
      <c r="N30" t="s">
        <v>13</v>
      </c>
      <c r="O30" t="s">
        <v>9</v>
      </c>
      <c r="P30">
        <v>4.0000000000000001E-3</v>
      </c>
      <c r="Q30">
        <v>2.8000000000000001E-2</v>
      </c>
      <c r="R30" s="1">
        <f t="shared" si="2"/>
        <v>0.8571428571428571</v>
      </c>
    </row>
    <row r="31" spans="1:25" x14ac:dyDescent="0.25">
      <c r="B31" t="s">
        <v>4</v>
      </c>
      <c r="C31">
        <v>0.378</v>
      </c>
      <c r="D31">
        <v>0.253</v>
      </c>
      <c r="E31" s="1">
        <f>(D31-C31)/D31</f>
        <v>-0.49407114624505927</v>
      </c>
      <c r="O31" t="s">
        <v>4</v>
      </c>
      <c r="P31">
        <v>2E-3</v>
      </c>
      <c r="Q31">
        <v>8.9999999999999993E-3</v>
      </c>
      <c r="R31" s="1">
        <f t="shared" si="2"/>
        <v>0.77777777777777779</v>
      </c>
    </row>
    <row r="32" spans="1:25" x14ac:dyDescent="0.25">
      <c r="N32" t="s">
        <v>16</v>
      </c>
    </row>
    <row r="33" spans="1:18" x14ac:dyDescent="0.25">
      <c r="A33" t="s">
        <v>18</v>
      </c>
      <c r="E33" s="1"/>
      <c r="H33" t="s">
        <v>23</v>
      </c>
      <c r="P33" t="s">
        <v>3</v>
      </c>
      <c r="Q33" t="s">
        <v>2</v>
      </c>
    </row>
    <row r="34" spans="1:18" x14ac:dyDescent="0.25">
      <c r="A34" t="s">
        <v>19</v>
      </c>
      <c r="B34">
        <v>1.1000000000000001</v>
      </c>
      <c r="E34" s="1"/>
      <c r="J34" t="s">
        <v>3</v>
      </c>
      <c r="K34" t="s">
        <v>2</v>
      </c>
      <c r="N34" t="s">
        <v>12</v>
      </c>
      <c r="O34" t="s">
        <v>9</v>
      </c>
      <c r="P34">
        <v>2.5000000000000001E-2</v>
      </c>
      <c r="Q34">
        <v>2.5000000000000001E-2</v>
      </c>
      <c r="R34" s="1">
        <f t="shared" ref="R34:R37" si="3">(Q34-P34)/Q34</f>
        <v>0</v>
      </c>
    </row>
    <row r="35" spans="1:18" x14ac:dyDescent="0.25">
      <c r="C35" t="s">
        <v>3</v>
      </c>
      <c r="D35" t="s">
        <v>2</v>
      </c>
      <c r="E35" t="s">
        <v>11</v>
      </c>
      <c r="H35" t="s">
        <v>5</v>
      </c>
      <c r="I35" t="s">
        <v>9</v>
      </c>
      <c r="J35" s="1">
        <f>(C36-C21)/C21</f>
        <v>-0.46447140381282492</v>
      </c>
      <c r="K35" s="1">
        <f>(D36-D21)/D21</f>
        <v>-0.46524064171122992</v>
      </c>
      <c r="L35" s="1"/>
      <c r="O35" t="s">
        <v>4</v>
      </c>
      <c r="P35">
        <v>8.9999999999999993E-3</v>
      </c>
      <c r="Q35">
        <v>8.9999999999999993E-3</v>
      </c>
      <c r="R35" s="1">
        <f t="shared" si="3"/>
        <v>0</v>
      </c>
    </row>
    <row r="36" spans="1:18" x14ac:dyDescent="0.25">
      <c r="A36" t="s">
        <v>5</v>
      </c>
      <c r="B36" t="s">
        <v>9</v>
      </c>
      <c r="C36">
        <v>0.61799999999999999</v>
      </c>
      <c r="D36">
        <v>0.8</v>
      </c>
      <c r="E36" s="1">
        <f>(D36-C36)/D36</f>
        <v>0.22750000000000006</v>
      </c>
      <c r="I36" t="s">
        <v>4</v>
      </c>
      <c r="J36" s="1">
        <f t="shared" ref="J36:K36" si="4">(C37-C22)/C22</f>
        <v>-0.57199211045364895</v>
      </c>
      <c r="K36" s="1">
        <f t="shared" si="4"/>
        <v>-0.60714285714285721</v>
      </c>
      <c r="L36" s="1"/>
      <c r="N36" t="s">
        <v>13</v>
      </c>
      <c r="O36" t="s">
        <v>9</v>
      </c>
      <c r="P36">
        <v>2.8000000000000001E-2</v>
      </c>
      <c r="Q36">
        <v>2.8000000000000001E-2</v>
      </c>
      <c r="R36" s="1">
        <f t="shared" si="3"/>
        <v>0</v>
      </c>
    </row>
    <row r="37" spans="1:18" x14ac:dyDescent="0.25">
      <c r="B37" t="s">
        <v>4</v>
      </c>
      <c r="C37">
        <v>0.217</v>
      </c>
      <c r="D37">
        <v>0.22</v>
      </c>
      <c r="E37" s="1">
        <f t="shared" ref="E37:E39" si="5">(D37-C37)/D37</f>
        <v>1.3636363636363648E-2</v>
      </c>
      <c r="H37" t="s">
        <v>6</v>
      </c>
      <c r="I37" t="s">
        <v>9</v>
      </c>
      <c r="J37" s="1">
        <f t="shared" ref="J37:K37" si="6">(C38-C23)/C23</f>
        <v>0.29481132075471711</v>
      </c>
      <c r="K37" s="1">
        <f t="shared" si="6"/>
        <v>1.072961373390547E-2</v>
      </c>
      <c r="L37" s="1"/>
      <c r="O37" t="s">
        <v>4</v>
      </c>
      <c r="P37">
        <v>8.9999999999999993E-3</v>
      </c>
      <c r="Q37">
        <v>8.9999999999999993E-3</v>
      </c>
      <c r="R37" s="1">
        <f t="shared" si="3"/>
        <v>0</v>
      </c>
    </row>
    <row r="38" spans="1:18" x14ac:dyDescent="0.25">
      <c r="A38" t="s">
        <v>6</v>
      </c>
      <c r="B38" t="s">
        <v>9</v>
      </c>
      <c r="C38">
        <v>0.54900000000000004</v>
      </c>
      <c r="D38">
        <v>0.47099999999999997</v>
      </c>
      <c r="E38" s="1">
        <f t="shared" si="5"/>
        <v>-0.16560509554140143</v>
      </c>
      <c r="I38" t="s">
        <v>4</v>
      </c>
      <c r="J38" s="1">
        <f t="shared" ref="J38:K38" si="7">(C39-C24)/C24</f>
        <v>-0.24452554744525556</v>
      </c>
      <c r="K38" s="1">
        <f t="shared" si="7"/>
        <v>-0.24882629107981216</v>
      </c>
      <c r="L38" s="1"/>
      <c r="N38" t="s">
        <v>17</v>
      </c>
    </row>
    <row r="39" spans="1:18" x14ac:dyDescent="0.25">
      <c r="B39" t="s">
        <v>4</v>
      </c>
      <c r="C39">
        <v>0.20699999999999999</v>
      </c>
      <c r="D39">
        <v>0.16</v>
      </c>
      <c r="E39" s="1">
        <f t="shared" si="5"/>
        <v>-0.2937499999999999</v>
      </c>
      <c r="P39" t="s">
        <v>3</v>
      </c>
      <c r="Q39" t="s">
        <v>2</v>
      </c>
    </row>
    <row r="40" spans="1:18" x14ac:dyDescent="0.25">
      <c r="A40" t="s">
        <v>24</v>
      </c>
      <c r="E40" s="1"/>
      <c r="N40" t="s">
        <v>12</v>
      </c>
      <c r="O40" t="s">
        <v>9</v>
      </c>
      <c r="P40">
        <v>3.0000000000000001E-3</v>
      </c>
      <c r="Q40">
        <v>2E-3</v>
      </c>
      <c r="R40" s="1">
        <f t="shared" ref="R40:R43" si="8">(Q40-P40)/Q40</f>
        <v>-0.5</v>
      </c>
    </row>
    <row r="41" spans="1:18" x14ac:dyDescent="0.25">
      <c r="C41" t="s">
        <v>25</v>
      </c>
      <c r="D41" t="s">
        <v>26</v>
      </c>
      <c r="E41" t="s">
        <v>11</v>
      </c>
      <c r="O41" t="s">
        <v>4</v>
      </c>
      <c r="P41">
        <v>1E-3</v>
      </c>
      <c r="Q41">
        <v>1E-3</v>
      </c>
      <c r="R41" s="1">
        <f t="shared" si="8"/>
        <v>0</v>
      </c>
    </row>
    <row r="42" spans="1:18" x14ac:dyDescent="0.25">
      <c r="A42" t="s">
        <v>5</v>
      </c>
      <c r="B42" t="s">
        <v>9</v>
      </c>
      <c r="C42">
        <v>4.4240000000000004</v>
      </c>
      <c r="D42">
        <v>4.4729999999999999</v>
      </c>
      <c r="E42" s="1">
        <f>(D42-C42)/D42</f>
        <v>1.0954616588419291E-2</v>
      </c>
      <c r="N42" t="s">
        <v>13</v>
      </c>
      <c r="O42" t="s">
        <v>9</v>
      </c>
      <c r="P42">
        <v>2E-3</v>
      </c>
      <c r="Q42">
        <v>2E-3</v>
      </c>
      <c r="R42" s="1">
        <f t="shared" si="8"/>
        <v>0</v>
      </c>
    </row>
    <row r="43" spans="1:18" x14ac:dyDescent="0.25">
      <c r="B43" t="s">
        <v>4</v>
      </c>
      <c r="C43">
        <v>0.84499999999999997</v>
      </c>
      <c r="D43">
        <v>1.0620000000000001</v>
      </c>
      <c r="E43" s="1">
        <f t="shared" ref="E43:E45" si="9">(D43-C43)/D43</f>
        <v>0.20433145009416204</v>
      </c>
      <c r="O43" t="s">
        <v>4</v>
      </c>
      <c r="P43">
        <v>1E-3</v>
      </c>
      <c r="Q43">
        <v>1E-3</v>
      </c>
      <c r="R43" s="1">
        <f t="shared" si="8"/>
        <v>0</v>
      </c>
    </row>
    <row r="44" spans="1:18" x14ac:dyDescent="0.25">
      <c r="A44" t="s">
        <v>6</v>
      </c>
      <c r="B44" t="s">
        <v>9</v>
      </c>
      <c r="C44">
        <v>3.766</v>
      </c>
      <c r="D44">
        <v>4.9450000000000003</v>
      </c>
      <c r="E44" s="1">
        <f t="shared" si="9"/>
        <v>0.23842264914054603</v>
      </c>
    </row>
    <row r="45" spans="1:18" x14ac:dyDescent="0.25">
      <c r="B45" t="s">
        <v>4</v>
      </c>
      <c r="C45">
        <v>1.351</v>
      </c>
      <c r="D45">
        <v>1.3759999999999999</v>
      </c>
      <c r="E45" s="1">
        <f t="shared" si="9"/>
        <v>1.8168604651162729E-2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Graham</dc:creator>
  <cp:lastModifiedBy>Will Graham</cp:lastModifiedBy>
  <dcterms:created xsi:type="dcterms:W3CDTF">2023-04-03T22:37:26Z</dcterms:created>
  <dcterms:modified xsi:type="dcterms:W3CDTF">2023-04-04T05:07:32Z</dcterms:modified>
</cp:coreProperties>
</file>