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-\Desktop\projetos\projetos-python\arquivos\"/>
    </mc:Choice>
  </mc:AlternateContent>
  <xr:revisionPtr revIDLastSave="0" documentId="13_ncr:1_{E4102755-0082-4907-9E03-F034F5E3E609}" xr6:coauthVersionLast="47" xr6:coauthVersionMax="47" xr10:uidLastSave="{00000000-0000-0000-0000-000000000000}"/>
  <bookViews>
    <workbookView xWindow="-120" yWindow="-120" windowWidth="20730" windowHeight="11160" activeTab="1" xr2:uid="{2F068C82-090D-4DB7-B082-022CBF37D547}"/>
  </bookViews>
  <sheets>
    <sheet name="Planilha1" sheetId="1" r:id="rId1"/>
    <sheet name="Planilha2" sheetId="2" r:id="rId2"/>
  </sheets>
  <definedNames>
    <definedName name="_xlchart.v1.0" hidden="1">Planilha2!$B$2:$B$21</definedName>
    <definedName name="_xlchart.v1.1" hidden="1">Planilha2!$C$1</definedName>
    <definedName name="_xlchart.v1.2" hidden="1">Planilha2!$C$2:$C$21</definedName>
    <definedName name="_xlchart.v1.3" hidden="1">Planilha2!$B$2:$B$21</definedName>
    <definedName name="_xlchart.v1.4" hidden="1">Planilha2!$C$1</definedName>
    <definedName name="_xlchart.v1.5" hidden="1">Planilha2!$C$2:$C$21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G12" i="2"/>
  <c r="F12" i="2"/>
  <c r="B23" i="1"/>
  <c r="B22" i="1"/>
  <c r="D11" i="1"/>
  <c r="D10" i="1"/>
  <c r="D7" i="1"/>
  <c r="D6" i="1"/>
  <c r="B21" i="1"/>
  <c r="B20" i="1"/>
  <c r="B19" i="1"/>
</calcChain>
</file>

<file path=xl/sharedStrings.xml><?xml version="1.0" encoding="utf-8"?>
<sst xmlns="http://schemas.openxmlformats.org/spreadsheetml/2006/main" count="41" uniqueCount="17">
  <si>
    <t>Altura de 15 pessoas</t>
  </si>
  <si>
    <t>Desvio padrão</t>
  </si>
  <si>
    <t>Variancia</t>
  </si>
  <si>
    <t>Média</t>
  </si>
  <si>
    <t>para cima</t>
  </si>
  <si>
    <t>para baixo</t>
  </si>
  <si>
    <t>68% dos dados estão 1 desvio padrão para cima ou para baixo do valor da média</t>
  </si>
  <si>
    <t>95% dos dados  estão 2 desvios padrões para cima ou para baixo do valor da média</t>
  </si>
  <si>
    <t>Erro padrão</t>
  </si>
  <si>
    <t>desvio padrão / numero de amostras</t>
  </si>
  <si>
    <t>Coef. De variação</t>
  </si>
  <si>
    <t>desvio padrão / média * 100</t>
  </si>
  <si>
    <t>Amostra</t>
  </si>
  <si>
    <t>Pomares</t>
  </si>
  <si>
    <t>Massa(g)</t>
  </si>
  <si>
    <t>sem fertilizantes</t>
  </si>
  <si>
    <t>com fertilizantes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</si>
</sst>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13F2634-DDB4-4638-8C0A-2B8B06CFEE7F}">
          <cx:tx>
            <cx:txData>
              <cx:f>_xlchart.v1.1</cx:f>
              <cx:v>Massa(g)</cx:v>
            </cx:txData>
          </cx:tx>
          <cx:spPr>
            <a:ln w="12700">
              <a:solidFill>
                <a:srgbClr val="FF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A6B85AF-AD14-3F52-5B00-C98F27F0A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6575" y="171450"/>
              <a:ext cx="457200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93CF-EF8D-4F7C-AC45-8D76941B5211}">
  <dimension ref="A1:I23"/>
  <sheetViews>
    <sheetView topLeftCell="A4" workbookViewId="0">
      <selection activeCell="K5" sqref="K5"/>
    </sheetView>
  </sheetViews>
  <sheetFormatPr defaultRowHeight="15" x14ac:dyDescent="0.25"/>
  <cols>
    <col min="1" max="1" width="16.42578125" customWidth="1"/>
    <col min="4" max="4" width="17.7109375" customWidth="1"/>
    <col min="5" max="5" width="18.5703125" customWidth="1"/>
  </cols>
  <sheetData>
    <row r="1" spans="1:9" x14ac:dyDescent="0.25">
      <c r="A1" t="s">
        <v>0</v>
      </c>
    </row>
    <row r="3" spans="1:9" x14ac:dyDescent="0.25">
      <c r="A3" s="1">
        <v>1</v>
      </c>
      <c r="B3" s="1">
        <v>1.78</v>
      </c>
    </row>
    <row r="4" spans="1:9" x14ac:dyDescent="0.25">
      <c r="A4" s="1">
        <v>2</v>
      </c>
      <c r="B4" s="1">
        <v>1.9</v>
      </c>
    </row>
    <row r="5" spans="1:9" x14ac:dyDescent="0.25">
      <c r="A5" s="1">
        <v>3</v>
      </c>
      <c r="B5" s="1">
        <v>1.65</v>
      </c>
      <c r="D5" s="3" t="s">
        <v>6</v>
      </c>
      <c r="E5" s="3"/>
      <c r="F5" s="3"/>
      <c r="G5" s="3"/>
      <c r="H5" s="3"/>
      <c r="I5" s="3"/>
    </row>
    <row r="6" spans="1:9" x14ac:dyDescent="0.25">
      <c r="A6" s="1">
        <v>4</v>
      </c>
      <c r="B6" s="1">
        <v>1.72</v>
      </c>
      <c r="D6" s="1">
        <f>B21+B19</f>
        <v>1.8163631605450083</v>
      </c>
      <c r="E6" s="2" t="s">
        <v>4</v>
      </c>
    </row>
    <row r="7" spans="1:9" x14ac:dyDescent="0.25">
      <c r="A7" s="1">
        <v>5</v>
      </c>
      <c r="B7" s="1">
        <v>1.68</v>
      </c>
      <c r="D7" s="1">
        <f>B21-B19</f>
        <v>1.6476368394549916</v>
      </c>
      <c r="E7" s="2" t="s">
        <v>5</v>
      </c>
    </row>
    <row r="8" spans="1:9" x14ac:dyDescent="0.25">
      <c r="A8" s="1">
        <v>6</v>
      </c>
      <c r="B8" s="1">
        <v>1.57</v>
      </c>
    </row>
    <row r="9" spans="1:9" x14ac:dyDescent="0.25">
      <c r="A9" s="1">
        <v>7</v>
      </c>
      <c r="B9" s="1">
        <v>1.8</v>
      </c>
      <c r="D9" s="3" t="s">
        <v>7</v>
      </c>
      <c r="E9" s="3"/>
      <c r="F9" s="3"/>
      <c r="G9" s="3"/>
      <c r="H9" s="3"/>
      <c r="I9" s="3"/>
    </row>
    <row r="10" spans="1:9" x14ac:dyDescent="0.25">
      <c r="A10" s="1">
        <v>8</v>
      </c>
      <c r="B10" s="1">
        <v>1.83</v>
      </c>
      <c r="D10" s="1">
        <f>B21+B19+B19</f>
        <v>1.9007263210900167</v>
      </c>
      <c r="E10" s="2" t="s">
        <v>4</v>
      </c>
    </row>
    <row r="11" spans="1:9" x14ac:dyDescent="0.25">
      <c r="A11" s="1">
        <v>9</v>
      </c>
      <c r="B11" s="1">
        <v>1.68</v>
      </c>
      <c r="D11" s="1">
        <f>B21-B19-B19</f>
        <v>1.5632736789099833</v>
      </c>
      <c r="E11" s="2" t="s">
        <v>5</v>
      </c>
    </row>
    <row r="12" spans="1:9" x14ac:dyDescent="0.25">
      <c r="A12" s="1">
        <v>10</v>
      </c>
      <c r="B12" s="1">
        <v>1.73</v>
      </c>
    </row>
    <row r="13" spans="1:9" x14ac:dyDescent="0.25">
      <c r="A13" s="1">
        <v>11</v>
      </c>
      <c r="B13" s="1">
        <v>1.78</v>
      </c>
    </row>
    <row r="14" spans="1:9" x14ac:dyDescent="0.25">
      <c r="A14" s="1">
        <v>12</v>
      </c>
      <c r="B14" s="1">
        <v>1.69</v>
      </c>
    </row>
    <row r="15" spans="1:9" x14ac:dyDescent="0.25">
      <c r="A15" s="1">
        <v>13</v>
      </c>
      <c r="B15" s="1">
        <v>1.81</v>
      </c>
    </row>
    <row r="16" spans="1:9" x14ac:dyDescent="0.25">
      <c r="A16" s="1">
        <v>14</v>
      </c>
      <c r="B16" s="1">
        <v>1.66</v>
      </c>
    </row>
    <row r="17" spans="1:4" x14ac:dyDescent="0.25">
      <c r="A17" s="1">
        <v>15</v>
      </c>
      <c r="B17" s="1">
        <v>1.7</v>
      </c>
    </row>
    <row r="19" spans="1:4" x14ac:dyDescent="0.25">
      <c r="A19" t="s">
        <v>1</v>
      </c>
      <c r="B19" s="1">
        <f>_xlfn.STDEV.S(B3:B17)</f>
        <v>8.4363160545008378E-2</v>
      </c>
    </row>
    <row r="20" spans="1:4" x14ac:dyDescent="0.25">
      <c r="A20" t="s">
        <v>2</v>
      </c>
      <c r="B20" s="1">
        <f>_xlfn.VAR.S(B3:B17)</f>
        <v>7.1171428571428575E-3</v>
      </c>
    </row>
    <row r="21" spans="1:4" x14ac:dyDescent="0.25">
      <c r="A21" t="s">
        <v>3</v>
      </c>
      <c r="B21" s="1">
        <f>AVERAGE(B3:B17)</f>
        <v>1.732</v>
      </c>
    </row>
    <row r="22" spans="1:4" x14ac:dyDescent="0.25">
      <c r="A22" t="s">
        <v>8</v>
      </c>
      <c r="B22" s="1">
        <f>B19/SQRT(15)</f>
        <v>2.1782474388282669E-2</v>
      </c>
      <c r="D22" t="s">
        <v>9</v>
      </c>
    </row>
    <row r="23" spans="1:4" x14ac:dyDescent="0.25">
      <c r="A23" t="s">
        <v>10</v>
      </c>
      <c r="B23" s="1">
        <f>B19/B21*100</f>
        <v>4.8708522254623778</v>
      </c>
      <c r="D2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46A-8AA2-4856-BE79-A0C5FA01796C}">
  <dimension ref="A1:G21"/>
  <sheetViews>
    <sheetView tabSelected="1" workbookViewId="0">
      <selection activeCell="F15" sqref="F15"/>
    </sheetView>
  </sheetViews>
  <sheetFormatPr defaultRowHeight="15" x14ac:dyDescent="0.25"/>
  <cols>
    <col min="1" max="1" width="11" style="4" bestFit="1" customWidth="1"/>
    <col min="2" max="2" width="18.140625" style="4" customWidth="1"/>
    <col min="3" max="3" width="11.5703125" style="4" bestFit="1" customWidth="1"/>
    <col min="4" max="4" width="7.5703125" style="4" customWidth="1"/>
    <col min="5" max="5" width="14.28515625" style="4" customWidth="1"/>
    <col min="6" max="7" width="16" style="4" bestFit="1" customWidth="1"/>
    <col min="8" max="16384" width="9.140625" style="4"/>
  </cols>
  <sheetData>
    <row r="1" spans="1:7" ht="18.75" x14ac:dyDescent="0.3">
      <c r="A1" s="6" t="s">
        <v>12</v>
      </c>
      <c r="B1" s="6" t="s">
        <v>13</v>
      </c>
      <c r="C1" s="6" t="s">
        <v>14</v>
      </c>
      <c r="F1" s="5" t="s">
        <v>15</v>
      </c>
      <c r="G1" s="5" t="s">
        <v>16</v>
      </c>
    </row>
    <row r="2" spans="1:7" x14ac:dyDescent="0.25">
      <c r="A2" s="4">
        <v>1</v>
      </c>
      <c r="B2" s="4" t="s">
        <v>15</v>
      </c>
      <c r="C2" s="4">
        <v>2.4</v>
      </c>
      <c r="F2" s="4">
        <v>2.4</v>
      </c>
      <c r="G2" s="4">
        <v>4</v>
      </c>
    </row>
    <row r="3" spans="1:7" x14ac:dyDescent="0.25">
      <c r="A3" s="4">
        <v>2</v>
      </c>
      <c r="B3" s="4" t="s">
        <v>15</v>
      </c>
      <c r="C3" s="4">
        <v>3</v>
      </c>
      <c r="F3" s="4">
        <v>3</v>
      </c>
      <c r="G3" s="4">
        <v>5</v>
      </c>
    </row>
    <row r="4" spans="1:7" x14ac:dyDescent="0.25">
      <c r="A4" s="4">
        <v>3</v>
      </c>
      <c r="B4" s="4" t="s">
        <v>15</v>
      </c>
      <c r="C4" s="4">
        <v>3.3</v>
      </c>
      <c r="F4" s="4">
        <v>3.3</v>
      </c>
      <c r="G4" s="4">
        <v>7.5</v>
      </c>
    </row>
    <row r="5" spans="1:7" x14ac:dyDescent="0.25">
      <c r="A5" s="4">
        <v>4</v>
      </c>
      <c r="B5" s="4" t="s">
        <v>15</v>
      </c>
      <c r="C5" s="4">
        <v>3.1</v>
      </c>
      <c r="F5" s="4">
        <v>3.1</v>
      </c>
      <c r="G5" s="4">
        <v>5.0999999999999996</v>
      </c>
    </row>
    <row r="6" spans="1:7" x14ac:dyDescent="0.25">
      <c r="A6" s="4">
        <v>5</v>
      </c>
      <c r="B6" s="4" t="s">
        <v>15</v>
      </c>
      <c r="C6" s="4">
        <v>1.8</v>
      </c>
      <c r="F6" s="4">
        <v>1.8</v>
      </c>
      <c r="G6" s="4">
        <v>6</v>
      </c>
    </row>
    <row r="7" spans="1:7" x14ac:dyDescent="0.25">
      <c r="A7" s="4">
        <v>6</v>
      </c>
      <c r="B7" s="4" t="s">
        <v>15</v>
      </c>
      <c r="C7" s="4">
        <v>3.2</v>
      </c>
      <c r="F7" s="4">
        <v>3.2</v>
      </c>
      <c r="G7" s="4">
        <v>5</v>
      </c>
    </row>
    <row r="8" spans="1:7" x14ac:dyDescent="0.25">
      <c r="A8" s="4">
        <v>7</v>
      </c>
      <c r="B8" s="4" t="s">
        <v>15</v>
      </c>
      <c r="C8" s="4">
        <v>2.2999999999999998</v>
      </c>
      <c r="F8" s="4">
        <v>2.2999999999999998</v>
      </c>
      <c r="G8" s="4">
        <v>6.9</v>
      </c>
    </row>
    <row r="9" spans="1:7" x14ac:dyDescent="0.25">
      <c r="A9" s="4">
        <v>8</v>
      </c>
      <c r="B9" s="4" t="s">
        <v>15</v>
      </c>
      <c r="C9" s="4">
        <v>4.7</v>
      </c>
      <c r="F9" s="4">
        <v>4.7</v>
      </c>
      <c r="G9" s="4">
        <v>6</v>
      </c>
    </row>
    <row r="10" spans="1:7" x14ac:dyDescent="0.25">
      <c r="A10" s="4">
        <v>9</v>
      </c>
      <c r="B10" s="4" t="s">
        <v>15</v>
      </c>
      <c r="C10" s="4">
        <v>3.2</v>
      </c>
      <c r="F10" s="4">
        <v>3.2</v>
      </c>
      <c r="G10" s="4">
        <v>5</v>
      </c>
    </row>
    <row r="11" spans="1:7" x14ac:dyDescent="0.25">
      <c r="A11" s="4">
        <v>10</v>
      </c>
      <c r="B11" s="4" t="s">
        <v>15</v>
      </c>
      <c r="C11" s="4">
        <v>2.9</v>
      </c>
      <c r="F11" s="4">
        <v>2.9</v>
      </c>
      <c r="G11" s="4">
        <v>6.5</v>
      </c>
    </row>
    <row r="12" spans="1:7" x14ac:dyDescent="0.25">
      <c r="A12" s="4">
        <v>1</v>
      </c>
      <c r="B12" s="4" t="s">
        <v>16</v>
      </c>
      <c r="C12" s="4">
        <v>4</v>
      </c>
      <c r="E12" s="4" t="s">
        <v>3</v>
      </c>
      <c r="F12" s="7">
        <f>AVERAGE(F2:F11)</f>
        <v>2.9899999999999998</v>
      </c>
      <c r="G12" s="7">
        <f>AVERAGE(G2:G11)</f>
        <v>5.7</v>
      </c>
    </row>
    <row r="13" spans="1:7" x14ac:dyDescent="0.25">
      <c r="A13" s="4">
        <v>2</v>
      </c>
      <c r="B13" s="4" t="s">
        <v>16</v>
      </c>
      <c r="C13" s="4">
        <v>5</v>
      </c>
      <c r="E13" s="4" t="s">
        <v>1</v>
      </c>
      <c r="F13" s="7">
        <f>_xlfn.STDEV.S(F2:F11)</f>
        <v>0.77237008975979815</v>
      </c>
      <c r="G13" s="7">
        <f>_xlfn.STDEV.S(G2:G11)</f>
        <v>1.0656244908763868</v>
      </c>
    </row>
    <row r="14" spans="1:7" x14ac:dyDescent="0.25">
      <c r="A14" s="4">
        <v>3</v>
      </c>
      <c r="B14" s="4" t="s">
        <v>16</v>
      </c>
      <c r="C14" s="4">
        <v>7.5</v>
      </c>
    </row>
    <row r="15" spans="1:7" x14ac:dyDescent="0.25">
      <c r="A15" s="4">
        <v>4</v>
      </c>
      <c r="B15" s="4" t="s">
        <v>16</v>
      </c>
      <c r="C15" s="4">
        <v>5.0999999999999996</v>
      </c>
    </row>
    <row r="16" spans="1:7" x14ac:dyDescent="0.25">
      <c r="A16" s="4">
        <v>5</v>
      </c>
      <c r="B16" s="4" t="s">
        <v>16</v>
      </c>
      <c r="C16" s="4">
        <v>6</v>
      </c>
    </row>
    <row r="17" spans="1:3" x14ac:dyDescent="0.25">
      <c r="A17" s="4">
        <v>6</v>
      </c>
      <c r="B17" s="4" t="s">
        <v>16</v>
      </c>
      <c r="C17" s="4">
        <v>5</v>
      </c>
    </row>
    <row r="18" spans="1:3" x14ac:dyDescent="0.25">
      <c r="A18" s="4">
        <v>7</v>
      </c>
      <c r="B18" s="4" t="s">
        <v>16</v>
      </c>
      <c r="C18" s="4">
        <v>6.9</v>
      </c>
    </row>
    <row r="19" spans="1:3" x14ac:dyDescent="0.25">
      <c r="A19" s="4">
        <v>8</v>
      </c>
      <c r="B19" s="4" t="s">
        <v>16</v>
      </c>
      <c r="C19" s="4">
        <v>6</v>
      </c>
    </row>
    <row r="20" spans="1:3" x14ac:dyDescent="0.25">
      <c r="A20" s="4">
        <v>9</v>
      </c>
      <c r="B20" s="4" t="s">
        <v>16</v>
      </c>
      <c r="C20" s="4">
        <v>5</v>
      </c>
    </row>
    <row r="21" spans="1:3" x14ac:dyDescent="0.25">
      <c r="A21" s="4">
        <v>10</v>
      </c>
      <c r="B21" s="4" t="s">
        <v>16</v>
      </c>
      <c r="C21" s="4">
        <v>6.5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Henrique Campos</dc:creator>
  <cp:lastModifiedBy>William Henrique Campos</cp:lastModifiedBy>
  <dcterms:created xsi:type="dcterms:W3CDTF">2025-01-28T12:45:10Z</dcterms:created>
  <dcterms:modified xsi:type="dcterms:W3CDTF">2025-01-29T18:41:30Z</dcterms:modified>
</cp:coreProperties>
</file>