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ebextensions/webextension1.xml" ContentType="application/vnd.ms-office.webextension+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filterPrivacy="1" codeName="ThisWorkbook"/>
  <xr:revisionPtr revIDLastSave="0" documentId="13_ncr:1_{F25E62E7-2A2D-44EF-A366-753FD4826489}" xr6:coauthVersionLast="43" xr6:coauthVersionMax="43"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11" l="1"/>
  <c r="H7" i="11" l="1"/>
  <c r="E22" i="11" l="1"/>
  <c r="F22" i="11" s="1"/>
  <c r="E23" i="11" s="1"/>
  <c r="F23" i="11" l="1"/>
  <c r="H23" i="11" s="1"/>
  <c r="E24" i="11"/>
  <c r="I5" i="11"/>
  <c r="H34" i="11"/>
  <c r="H33" i="11"/>
  <c r="H32" i="11"/>
  <c r="H31" i="11"/>
  <c r="H30" i="11"/>
  <c r="H29" i="11"/>
  <c r="H27" i="11"/>
  <c r="H22" i="11"/>
  <c r="H21" i="11"/>
  <c r="H15" i="11"/>
  <c r="H8" i="11"/>
  <c r="H9" i="11" l="1"/>
  <c r="F24" i="11"/>
  <c r="E26" i="11"/>
  <c r="I6" i="11"/>
  <c r="H28" i="11" l="1"/>
  <c r="F26" i="11"/>
  <c r="H26" i="11" s="1"/>
  <c r="H10" i="11"/>
  <c r="E25" i="11"/>
  <c r="H24" i="11"/>
  <c r="H16" i="11"/>
  <c r="H14" i="11"/>
  <c r="J5" i="11"/>
  <c r="K5" i="11" s="1"/>
  <c r="L5" i="11" s="1"/>
  <c r="M5" i="11" s="1"/>
  <c r="N5" i="11" s="1"/>
  <c r="O5" i="11" s="1"/>
  <c r="P5" i="11" s="1"/>
  <c r="I4" i="11"/>
  <c r="F25" i="11" l="1"/>
  <c r="H25" i="11" s="1"/>
  <c r="H17" i="11"/>
  <c r="H11" i="11"/>
  <c r="H12" i="11"/>
  <c r="P4" i="11"/>
  <c r="Q5" i="11"/>
  <c r="R5" i="11" s="1"/>
  <c r="S5" i="11" s="1"/>
  <c r="T5" i="11" s="1"/>
  <c r="U5" i="11" s="1"/>
  <c r="V5" i="11" s="1"/>
  <c r="W5" i="11" s="1"/>
  <c r="J6" i="11"/>
  <c r="H20"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<sst xmlns="http://schemas.openxmlformats.org/spreadsheetml/2006/main" count="79" uniqueCount="56">
  <si>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</si>
  <si>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</si>
  <si>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</si>
  <si>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</si>
  <si>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</si>
  <si>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</si>
  <si>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</si>
  <si>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</si>
  <si>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</si>
  <si>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</si>
  <si>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</si>
  <si>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</si>
  <si>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</si>
  <si>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</si>
  <si>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</si>
  <si>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</si>
  <si>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</si>
  <si>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</si>
  <si>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</si>
  <si>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</si>
  <si>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</si>
  <si>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</si>
  <si>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</si>
  <si>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</si>
  <si>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</si>
  <si>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</si>
  <si>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</si>
  <si>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</si>
  <si>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</si>
  <si>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</si>
  <si>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</si>
  <si>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</si>
  <si>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</si>
  <si>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</si>
  <si>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</si>
  <si>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</si>
  <si>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</si>
  <si>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</si>
  <si>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</si>
  <si>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</si>
  <si>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</si>
  <si>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</si>
  <si>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</si>
  <si>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</si>
  <si>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</si>
  <si>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</si>
  <si>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</si>
  <si>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Anime Hit</t>
  </si>
  <si>
    <t>Epic Nerd Solutions</t>
  </si>
  <si>
    <t>Ben Williams</t>
  </si>
  <si>
    <t>System Architechture</t>
  </si>
  <si>
    <t>Develop Profile</t>
  </si>
  <si>
    <t>Define User Roles</t>
  </si>
  <si>
    <t>Find usable Data Endpoints</t>
  </si>
  <si>
    <t>Design User Interface</t>
  </si>
  <si>
    <t>Homepage(Unauthenticated)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</si>
</sst>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64</xdr:col>
      <xdr:colOff>85725</xdr:colOff>
      <xdr:row>7</xdr:row>
      <xdr:rowOff>80963</xdr:rowOff>
    </xdr:from>
    <xdr:to>
      <xdr:col>67</xdr:col>
      <xdr:colOff>57151</xdr:colOff>
      <xdr:row>12</xdr:row>
      <xdr:rowOff>38101</xdr:rowOff>
    </xdr:to>
    <mc:AlternateContent xmlns:mc="http://schemas.openxmlformats.org/markup-compatibility/2006">
      <mc:Choice xmlns:we="http://schemas.microsoft.com/office/webextensions/webextension/2010/11" Requires="we">
        <xdr:graphicFrame macro="">
          <xdr:nvGraphicFramePr>
            <xdr:cNvPr id="2" name="Add-in 1" title="Mini Calendar and Date Picker">
              <a:extLst>
                <a:ext uri="{FF2B5EF4-FFF2-40B4-BE49-F238E27FC236}">
                  <a16:creationId xmlns:a16="http://schemas.microsoft.com/office/drawing/2014/main" id="{E387C00B-8D6D-45D9-AE3D-B8F033715CD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title="Mini Calendar and Date Picker">
              <a:extLst>
                <a:ext uri="{FF2B5EF4-FFF2-40B4-BE49-F238E27FC236}">
                  <a16:creationId xmlns:a16="http://schemas.microsoft.com/office/drawing/2014/main" id="{E387C00B-8D6D-45D9-AE3D-B8F033715CD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E387C00B-8D6D-45D9-AE3D-B8F033715CDF}">
  <we:reference id="wa102957665" version="1.3.0.0" store="en-US" storeType="OMEX"/>
  <we:alternateReferences>
    <we:reference id="wa102957665" version="1.3.0.0" store="wa102957665" storeType="OMEX"/>
  </we:alternateReferences>
  <we:properties>
    <we:property name="opt_cal_sys" value="1"/>
    <we:property name="opt_wn" value="false"/>
    <we:property name="opt_theme" value="1"/>
    <we:property name="opt_size" value="0"/>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B1" zoomScaleNormal="100" zoomScalePageLayoutView="70" workbookViewId="0">
      <pane ySplit="6" topLeftCell="A7" activePane="bottomLeft" state="frozen"/>
      <selection pane="bottomLeft" activeCell="BO16" sqref="BO16"/>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38</v>
      </c>
      <c r="B1" s="63" t="s">
        <v>47</v>
      </c>
      <c r="C1" s="1"/>
      <c r="D1" s="2"/>
      <c r="E1" s="4"/>
      <c r="F1" s="47"/>
      <c r="H1" s="2"/>
      <c r="I1" s="14" t="s">
        <v>18</v>
      </c>
    </row>
    <row r="2" spans="1:64" ht="30" customHeight="1" x14ac:dyDescent="0.3">
      <c r="A2" s="58" t="s">
        <v>31</v>
      </c>
      <c r="B2" s="64" t="s">
        <v>48</v>
      </c>
      <c r="I2" s="61" t="s">
        <v>23</v>
      </c>
    </row>
    <row r="3" spans="1:64" ht="30" customHeight="1" x14ac:dyDescent="0.25">
      <c r="A3" s="58" t="s">
        <v>39</v>
      </c>
      <c r="B3" s="65" t="s">
        <v>49</v>
      </c>
      <c r="C3" s="89" t="s">
        <v>6</v>
      </c>
      <c r="D3" s="90"/>
      <c r="E3" s="88">
        <v>43636</v>
      </c>
      <c r="F3" s="88"/>
    </row>
    <row r="4" spans="1:64" ht="30" customHeight="1" x14ac:dyDescent="0.25">
      <c r="A4" s="59" t="s">
        <v>40</v>
      </c>
      <c r="C4" s="89" t="s">
        <v>13</v>
      </c>
      <c r="D4" s="90"/>
      <c r="E4" s="7">
        <v>1</v>
      </c>
      <c r="I4" s="85">
        <f>I5</f>
        <v>43633</v>
      </c>
      <c r="J4" s="86"/>
      <c r="K4" s="86"/>
      <c r="L4" s="86"/>
      <c r="M4" s="86"/>
      <c r="N4" s="86"/>
      <c r="O4" s="87"/>
      <c r="P4" s="85">
        <f>P5</f>
        <v>43640</v>
      </c>
      <c r="Q4" s="86"/>
      <c r="R4" s="86"/>
      <c r="S4" s="86"/>
      <c r="T4" s="86"/>
      <c r="U4" s="86"/>
      <c r="V4" s="87"/>
      <c r="W4" s="85">
        <f>W5</f>
        <v>43647</v>
      </c>
      <c r="X4" s="86"/>
      <c r="Y4" s="86"/>
      <c r="Z4" s="86"/>
      <c r="AA4" s="86"/>
      <c r="AB4" s="86"/>
      <c r="AC4" s="87"/>
      <c r="AD4" s="85">
        <f>AD5</f>
        <v>43654</v>
      </c>
      <c r="AE4" s="86"/>
      <c r="AF4" s="86"/>
      <c r="AG4" s="86"/>
      <c r="AH4" s="86"/>
      <c r="AI4" s="86"/>
      <c r="AJ4" s="87"/>
      <c r="AK4" s="85">
        <f>AK5</f>
        <v>43661</v>
      </c>
      <c r="AL4" s="86"/>
      <c r="AM4" s="86"/>
      <c r="AN4" s="86"/>
      <c r="AO4" s="86"/>
      <c r="AP4" s="86"/>
      <c r="AQ4" s="87"/>
      <c r="AR4" s="85">
        <f>AR5</f>
        <v>43668</v>
      </c>
      <c r="AS4" s="86"/>
      <c r="AT4" s="86"/>
      <c r="AU4" s="86"/>
      <c r="AV4" s="86"/>
      <c r="AW4" s="86"/>
      <c r="AX4" s="87"/>
      <c r="AY4" s="85">
        <f>AY5</f>
        <v>43675</v>
      </c>
      <c r="AZ4" s="86"/>
      <c r="BA4" s="86"/>
      <c r="BB4" s="86"/>
      <c r="BC4" s="86"/>
      <c r="BD4" s="86"/>
      <c r="BE4" s="87"/>
      <c r="BF4" s="85">
        <f>BF5</f>
        <v>43682</v>
      </c>
      <c r="BG4" s="86"/>
      <c r="BH4" s="86"/>
      <c r="BI4" s="86"/>
      <c r="BJ4" s="86"/>
      <c r="BK4" s="86"/>
      <c r="BL4" s="87"/>
    </row>
    <row r="5" spans="1:64" ht="15" customHeight="1" x14ac:dyDescent="0.25">
      <c r="A5" s="59" t="s">
        <v>41</v>
      </c>
      <c r="B5" s="91"/>
      <c r="C5" s="91"/>
      <c r="D5" s="91"/>
      <c r="E5" s="91"/>
      <c r="F5" s="91"/>
      <c r="G5" s="91"/>
      <c r="I5" s="11">
        <f>Project_Start-WEEKDAY(Project_Start,1)+2+7*(Display_Week-1)</f>
        <v>43633</v>
      </c>
      <c r="J5" s="10">
        <f>I5+1</f>
        <v>43634</v>
      </c>
      <c r="K5" s="10">
        <f t="shared" ref="K5:AX5" si="0">J5+1</f>
        <v>43635</v>
      </c>
      <c r="L5" s="10">
        <f t="shared" si="0"/>
        <v>43636</v>
      </c>
      <c r="M5" s="10">
        <f t="shared" si="0"/>
        <v>43637</v>
      </c>
      <c r="N5" s="10">
        <f t="shared" si="0"/>
        <v>43638</v>
      </c>
      <c r="O5" s="12">
        <f t="shared" si="0"/>
        <v>43639</v>
      </c>
      <c r="P5" s="11">
        <f>O5+1</f>
        <v>43640</v>
      </c>
      <c r="Q5" s="10">
        <f>P5+1</f>
        <v>43641</v>
      </c>
      <c r="R5" s="10">
        <f t="shared" si="0"/>
        <v>43642</v>
      </c>
      <c r="S5" s="10">
        <f t="shared" si="0"/>
        <v>43643</v>
      </c>
      <c r="T5" s="10">
        <f t="shared" si="0"/>
        <v>43644</v>
      </c>
      <c r="U5" s="10">
        <f t="shared" si="0"/>
        <v>43645</v>
      </c>
      <c r="V5" s="12">
        <f t="shared" si="0"/>
        <v>43646</v>
      </c>
      <c r="W5" s="11">
        <f>V5+1</f>
        <v>43647</v>
      </c>
      <c r="X5" s="10">
        <f>W5+1</f>
        <v>43648</v>
      </c>
      <c r="Y5" s="10">
        <f t="shared" si="0"/>
        <v>43649</v>
      </c>
      <c r="Z5" s="10">
        <f t="shared" si="0"/>
        <v>43650</v>
      </c>
      <c r="AA5" s="10">
        <f t="shared" si="0"/>
        <v>43651</v>
      </c>
      <c r="AB5" s="10">
        <f t="shared" si="0"/>
        <v>43652</v>
      </c>
      <c r="AC5" s="12">
        <f t="shared" si="0"/>
        <v>43653</v>
      </c>
      <c r="AD5" s="11">
        <f>AC5+1</f>
        <v>43654</v>
      </c>
      <c r="AE5" s="10">
        <f>AD5+1</f>
        <v>43655</v>
      </c>
      <c r="AF5" s="10">
        <f t="shared" si="0"/>
        <v>43656</v>
      </c>
      <c r="AG5" s="10">
        <f t="shared" si="0"/>
        <v>43657</v>
      </c>
      <c r="AH5" s="10">
        <f t="shared" si="0"/>
        <v>43658</v>
      </c>
      <c r="AI5" s="10">
        <f t="shared" si="0"/>
        <v>43659</v>
      </c>
      <c r="AJ5" s="12">
        <f t="shared" si="0"/>
        <v>43660</v>
      </c>
      <c r="AK5" s="11">
        <f>AJ5+1</f>
        <v>43661</v>
      </c>
      <c r="AL5" s="10">
        <f>AK5+1</f>
        <v>43662</v>
      </c>
      <c r="AM5" s="10">
        <f t="shared" si="0"/>
        <v>43663</v>
      </c>
      <c r="AN5" s="10">
        <f t="shared" si="0"/>
        <v>43664</v>
      </c>
      <c r="AO5" s="10">
        <f t="shared" si="0"/>
        <v>43665</v>
      </c>
      <c r="AP5" s="10">
        <f t="shared" si="0"/>
        <v>43666</v>
      </c>
      <c r="AQ5" s="12">
        <f t="shared" si="0"/>
        <v>43667</v>
      </c>
      <c r="AR5" s="11">
        <f>AQ5+1</f>
        <v>43668</v>
      </c>
      <c r="AS5" s="10">
        <f>AR5+1</f>
        <v>43669</v>
      </c>
      <c r="AT5" s="10">
        <f t="shared" si="0"/>
        <v>43670</v>
      </c>
      <c r="AU5" s="10">
        <f t="shared" si="0"/>
        <v>43671</v>
      </c>
      <c r="AV5" s="10">
        <f t="shared" si="0"/>
        <v>43672</v>
      </c>
      <c r="AW5" s="10">
        <f t="shared" si="0"/>
        <v>43673</v>
      </c>
      <c r="AX5" s="12">
        <f t="shared" si="0"/>
        <v>43674</v>
      </c>
      <c r="AY5" s="11">
        <f>AX5+1</f>
        <v>43675</v>
      </c>
      <c r="AZ5" s="10">
        <f>AY5+1</f>
        <v>43676</v>
      </c>
      <c r="BA5" s="10">
        <f t="shared" ref="BA5:BE5" si="1">AZ5+1</f>
        <v>43677</v>
      </c>
      <c r="BB5" s="10">
        <f t="shared" si="1"/>
        <v>43678</v>
      </c>
      <c r="BC5" s="10">
        <f t="shared" si="1"/>
        <v>43679</v>
      </c>
      <c r="BD5" s="10">
        <f t="shared" si="1"/>
        <v>43680</v>
      </c>
      <c r="BE5" s="12">
        <f t="shared" si="1"/>
        <v>43681</v>
      </c>
      <c r="BF5" s="11">
        <f>BE5+1</f>
        <v>43682</v>
      </c>
      <c r="BG5" s="10">
        <f>BF5+1</f>
        <v>43683</v>
      </c>
      <c r="BH5" s="10">
        <f t="shared" ref="BH5:BL5" si="2">BG5+1</f>
        <v>43684</v>
      </c>
      <c r="BI5" s="10">
        <f t="shared" si="2"/>
        <v>43685</v>
      </c>
      <c r="BJ5" s="10">
        <f t="shared" si="2"/>
        <v>43686</v>
      </c>
      <c r="BK5" s="10">
        <f t="shared" si="2"/>
        <v>43687</v>
      </c>
      <c r="BL5" s="12">
        <f t="shared" si="2"/>
        <v>43688</v>
      </c>
    </row>
    <row r="6" spans="1:64" ht="30" customHeight="1" thickBot="1" x14ac:dyDescent="0.3">
      <c r="A6" s="59" t="s">
        <v>42</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43</v>
      </c>
      <c r="B8" s="18" t="s">
        <v>50</v>
      </c>
      <c r="C8" s="71"/>
      <c r="D8" s="19"/>
      <c r="E8" s="20"/>
      <c r="F8" s="21"/>
      <c r="G8" s="17"/>
      <c r="H8" s="17" t="str">
        <f t="shared" ref="H8:H34"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44</v>
      </c>
      <c r="B9" s="80" t="s">
        <v>51</v>
      </c>
      <c r="C9" s="72" t="s">
        <v>33</v>
      </c>
      <c r="D9" s="22">
        <v>0</v>
      </c>
      <c r="E9" s="66">
        <f>Project_Start</f>
        <v>43636</v>
      </c>
      <c r="F9" s="66">
        <v>43637</v>
      </c>
      <c r="G9" s="17"/>
      <c r="H9" s="17">
        <f t="shared" si="6"/>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45</v>
      </c>
      <c r="B10" s="80" t="s">
        <v>52</v>
      </c>
      <c r="C10" s="72"/>
      <c r="D10" s="22">
        <v>0</v>
      </c>
      <c r="E10" s="66">
        <v>43638</v>
      </c>
      <c r="F10" s="66">
        <v>43641</v>
      </c>
      <c r="G10" s="17"/>
      <c r="H10" s="17">
        <f t="shared" si="6"/>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53</v>
      </c>
      <c r="C11" s="72"/>
      <c r="D11" s="22">
        <v>0</v>
      </c>
      <c r="E11" s="66"/>
      <c r="F11" s="6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1</v>
      </c>
      <c r="C12" s="72"/>
      <c r="D12" s="22">
        <v>0</v>
      </c>
      <c r="E12" s="66"/>
      <c r="F12" s="66"/>
      <c r="G12" s="17"/>
      <c r="H12" s="17" t="str">
        <f t="shared" si="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c r="C13" s="72"/>
      <c r="D13" s="22">
        <v>0</v>
      </c>
      <c r="E13" s="66"/>
      <c r="F13" s="66"/>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2</v>
      </c>
      <c r="C14" s="72"/>
      <c r="D14" s="22"/>
      <c r="E14" s="66"/>
      <c r="F14" s="6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t="s">
        <v>46</v>
      </c>
      <c r="B15" s="23" t="s">
        <v>55</v>
      </c>
      <c r="C15" s="73"/>
      <c r="D15" s="24"/>
      <c r="E15" s="25"/>
      <c r="F15" s="2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1" t="s">
        <v>54</v>
      </c>
      <c r="C16" s="74"/>
      <c r="D16" s="27">
        <v>0</v>
      </c>
      <c r="E16" s="67">
        <v>43637</v>
      </c>
      <c r="F16" s="67">
        <v>43642</v>
      </c>
      <c r="G16" s="17"/>
      <c r="H16" s="17">
        <f t="shared" si="6"/>
        <v>6</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4</v>
      </c>
      <c r="C17" s="74"/>
      <c r="D17" s="27">
        <v>0</v>
      </c>
      <c r="E17" s="67"/>
      <c r="F17" s="67"/>
      <c r="G17" s="17"/>
      <c r="H17" s="17" t="str">
        <f t="shared" si="6"/>
        <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0</v>
      </c>
      <c r="C18" s="74"/>
      <c r="D18" s="27"/>
      <c r="E18" s="67"/>
      <c r="F18" s="67"/>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1</v>
      </c>
      <c r="C19" s="74"/>
      <c r="D19" s="27"/>
      <c r="E19" s="67"/>
      <c r="F19" s="67"/>
      <c r="G19" s="17"/>
      <c r="H19" s="17" t="str">
        <f t="shared" si="6"/>
        <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2</v>
      </c>
      <c r="C20" s="74"/>
      <c r="D20" s="27"/>
      <c r="E20" s="67"/>
      <c r="F20" s="67"/>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34</v>
      </c>
      <c r="B21" s="28" t="s">
        <v>15</v>
      </c>
      <c r="C21" s="75"/>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3</v>
      </c>
      <c r="C22" s="76"/>
      <c r="D22" s="32"/>
      <c r="E22" s="68">
        <f>E9+15</f>
        <v>43651</v>
      </c>
      <c r="F22" s="68">
        <f>E22+5</f>
        <v>43656</v>
      </c>
      <c r="G22" s="17"/>
      <c r="H22" s="17">
        <f t="shared"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4</v>
      </c>
      <c r="C23" s="76"/>
      <c r="D23" s="32"/>
      <c r="E23" s="68">
        <f>F22+1</f>
        <v>43657</v>
      </c>
      <c r="F23" s="68">
        <f>E23+4</f>
        <v>43661</v>
      </c>
      <c r="G23" s="17"/>
      <c r="H23" s="17">
        <f t="shared" si="6"/>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0</v>
      </c>
      <c r="C24" s="76"/>
      <c r="D24" s="32"/>
      <c r="E24" s="68">
        <f>E23+5</f>
        <v>43662</v>
      </c>
      <c r="F24" s="68">
        <f>E24+5</f>
        <v>43667</v>
      </c>
      <c r="G24" s="17"/>
      <c r="H24" s="17">
        <f t="shared" si="6"/>
        <v>6</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1</v>
      </c>
      <c r="C25" s="76"/>
      <c r="D25" s="32"/>
      <c r="E25" s="68">
        <f>F24+1</f>
        <v>43668</v>
      </c>
      <c r="F25" s="68">
        <f>E25+4</f>
        <v>43672</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t="s">
        <v>2</v>
      </c>
      <c r="C26" s="76"/>
      <c r="D26" s="32"/>
      <c r="E26" s="68">
        <f>E24</f>
        <v>43662</v>
      </c>
      <c r="F26" s="68">
        <f>E26+4</f>
        <v>43666</v>
      </c>
      <c r="G26" s="17"/>
      <c r="H26" s="17">
        <f t="shared" si="6"/>
        <v>5</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34</v>
      </c>
      <c r="B27" s="33" t="s">
        <v>27</v>
      </c>
      <c r="C27" s="77"/>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3</v>
      </c>
      <c r="C28" s="78"/>
      <c r="D28" s="37"/>
      <c r="E28" s="69" t="s">
        <v>32</v>
      </c>
      <c r="F28" s="69" t="s">
        <v>32</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4</v>
      </c>
      <c r="C29" s="78"/>
      <c r="D29" s="37"/>
      <c r="E29" s="69" t="s">
        <v>32</v>
      </c>
      <c r="F29" s="69" t="s">
        <v>32</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0</v>
      </c>
      <c r="C30" s="78"/>
      <c r="D30" s="37"/>
      <c r="E30" s="69" t="s">
        <v>32</v>
      </c>
      <c r="F30" s="69" t="s">
        <v>32</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1</v>
      </c>
      <c r="C31" s="78"/>
      <c r="D31" s="37"/>
      <c r="E31" s="69" t="s">
        <v>32</v>
      </c>
      <c r="F31" s="69" t="s">
        <v>32</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3" t="s">
        <v>2</v>
      </c>
      <c r="C32" s="78"/>
      <c r="D32" s="37"/>
      <c r="E32" s="69" t="s">
        <v>32</v>
      </c>
      <c r="F32" s="69" t="s">
        <v>32</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t="s">
        <v>36</v>
      </c>
      <c r="B33" s="84"/>
      <c r="C33" s="79"/>
      <c r="D33" s="16"/>
      <c r="E33" s="70"/>
      <c r="F33" s="70"/>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9" t="s">
        <v>35</v>
      </c>
      <c r="B34" s="38" t="s">
        <v>5</v>
      </c>
      <c r="C34" s="39"/>
      <c r="D34" s="40"/>
      <c r="E34" s="41"/>
      <c r="F34" s="42"/>
      <c r="G34" s="43"/>
      <c r="H34" s="43" t="str">
        <f t="shared" si="6"/>
        <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ht="30" customHeight="1" x14ac:dyDescent="0.25">
      <c r="G35" s="6"/>
    </row>
    <row r="36" spans="1:64" ht="30" customHeight="1" x14ac:dyDescent="0.25">
      <c r="C36" s="14"/>
      <c r="F36" s="60"/>
    </row>
    <row r="37" spans="1:64" ht="30" customHeight="1" x14ac:dyDescent="0.25">
      <c r="C37"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3:F24 E24" formula="1"/>
  </ignoredErrors>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18</v>
      </c>
      <c r="B2" s="49"/>
    </row>
    <row r="3" spans="1:2" s="54" customFormat="1" ht="27" customHeight="1" x14ac:dyDescent="0.25">
      <c r="A3" s="55" t="s">
        <v>23</v>
      </c>
      <c r="B3" s="55"/>
    </row>
    <row r="4" spans="1:2" s="51" customFormat="1" ht="26.25" x14ac:dyDescent="0.4">
      <c r="A4" s="52" t="s">
        <v>17</v>
      </c>
    </row>
    <row r="5" spans="1:2" ht="74.099999999999994" customHeight="1" x14ac:dyDescent="0.2">
      <c r="A5" s="53" t="s">
        <v>26</v>
      </c>
    </row>
    <row r="6" spans="1:2" ht="26.25" customHeight="1" x14ac:dyDescent="0.2">
      <c r="A6" s="52" t="s">
        <v>30</v>
      </c>
    </row>
    <row r="7" spans="1:2" s="48" customFormat="1" ht="204.95" customHeight="1" x14ac:dyDescent="0.25">
      <c r="A7" s="57" t="s">
        <v>29</v>
      </c>
    </row>
    <row r="8" spans="1:2" s="51" customFormat="1" ht="26.25" x14ac:dyDescent="0.4">
      <c r="A8" s="52" t="s">
        <v>19</v>
      </c>
    </row>
    <row r="9" spans="1:2" ht="60" x14ac:dyDescent="0.2">
      <c r="A9" s="53" t="s">
        <v>28</v>
      </c>
    </row>
    <row r="10" spans="1:2" s="48" customFormat="1" ht="27.95" customHeight="1" x14ac:dyDescent="0.25">
      <c r="A10" s="56" t="s">
        <v>25</v>
      </c>
    </row>
    <row r="11" spans="1:2" s="51" customFormat="1" ht="26.25" x14ac:dyDescent="0.4">
      <c r="A11" s="52" t="s">
        <v>16</v>
      </c>
    </row>
    <row r="12" spans="1:2" ht="30" x14ac:dyDescent="0.2">
      <c r="A12" s="53" t="s">
        <v>24</v>
      </c>
    </row>
    <row r="13" spans="1:2" s="48" customFormat="1" ht="27.95" customHeight="1" x14ac:dyDescent="0.25">
      <c r="A13" s="56" t="s">
        <v>9</v>
      </c>
    </row>
    <row r="14" spans="1:2" s="51" customFormat="1" ht="26.25" x14ac:dyDescent="0.4">
      <c r="A14" s="52" t="s">
        <v>20</v>
      </c>
    </row>
    <row r="15" spans="1:2" ht="75" customHeight="1" x14ac:dyDescent="0.2">
      <c r="A15" s="53" t="s">
        <v>21</v>
      </c>
    </row>
    <row r="16" spans="1:2" ht="75" x14ac:dyDescent="0.2">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2019-06-21T00:56:33Z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