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8" documentId="8_{E8411646-527F-4277-A072-44C5288F8DFB}" xr6:coauthVersionLast="47" xr6:coauthVersionMax="47" xr10:uidLastSave="{2B438208-0367-45C8-AE92-2654A1D17887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<sst xmlns="http://schemas.openxmlformats.org/spreadsheetml/2006/main" count="45" uniqueCount="13">
  <si>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</si>
  <si>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</si>
  <si>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</si>
  <si>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</si>
  <si>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</si>
  <si>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</si>
  <si>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</si>
  <si>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</si>
  <si>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</si>
  <si>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Pago</t>
  </si>
  <si>
    <t>Gastos com pessoal</t>
  </si>
  <si>
    <t>CC 100902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</si>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</sst>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0"/>
  <sheetViews>
    <sheetView tabSelected="1" zoomScale="120" zoomScaleNormal="120" workbookViewId="0">
      <selection activeCell="C3" sqref="C3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</row>
    <row r="2" spans="1:9" x14ac:dyDescent="0.25">
      <c r="A2" s="3">
        <v>44809</v>
      </c>
      <c r="B2" s="4">
        <v>102842</v>
      </c>
      <c r="C2" s="4" t="s">
        <v>8</v>
      </c>
      <c r="D2" t="s">
        <v>10</v>
      </c>
      <c r="E2" s="4">
        <v>1009588</v>
      </c>
      <c r="F2" s="4" t="s">
        <v>11</v>
      </c>
      <c r="G2" s="4" t="s">
        <v>9</v>
      </c>
      <c r="H2" s="5">
        <v>12082.513333333332</v>
      </c>
      <c r="I2" s="5">
        <f>IF(C2="Saídas",-H2,H2)</f>
        <v>-12082.513333333332</v>
      </c>
    </row>
    <row r="3" spans="1:9" x14ac:dyDescent="0.25">
      <c r="A3" s="3">
        <v>44828</v>
      </c>
      <c r="B3" s="4">
        <v>102842</v>
      </c>
      <c r="C3" s="4" t="s">
        <v>8</v>
      </c>
      <c r="D3" t="s">
        <v>10</v>
      </c>
      <c r="E3" s="4">
        <v>1009594</v>
      </c>
      <c r="F3" s="4" t="s">
        <v>11</v>
      </c>
      <c r="G3" s="4" t="s">
        <v>9</v>
      </c>
      <c r="H3" s="5">
        <v>13008.320000000002</v>
      </c>
      <c r="I3" s="5">
        <f>IF(C3="Saídas",-H3,H3)</f>
        <v>-13008.320000000002</v>
      </c>
    </row>
    <row r="4" spans="1:9" x14ac:dyDescent="0.25">
      <c r="A4" s="3">
        <v>44904</v>
      </c>
      <c r="B4" s="4">
        <v>102842</v>
      </c>
      <c r="C4" s="4" t="s">
        <v>8</v>
      </c>
      <c r="D4" t="s">
        <v>10</v>
      </c>
      <c r="E4" s="4">
        <v>1009610</v>
      </c>
      <c r="F4" s="4" t="s">
        <v>11</v>
      </c>
      <c r="G4" s="4" t="s">
        <v>9</v>
      </c>
      <c r="H4" s="5">
        <v>13490.400000000001</v>
      </c>
      <c r="I4" s="5">
        <f>IF(C4="Saídas",-H4,H4)</f>
        <v>-13490.400000000001</v>
      </c>
    </row>
    <row r="5" spans="1:9" x14ac:dyDescent="0.25">
      <c r="A5" s="3">
        <v>44906</v>
      </c>
      <c r="B5" s="4">
        <v>102842</v>
      </c>
      <c r="C5" s="4" t="s">
        <v>8</v>
      </c>
      <c r="D5" t="s">
        <v>10</v>
      </c>
      <c r="E5" s="4">
        <v>1009611</v>
      </c>
      <c r="F5" s="4" t="s">
        <v>11</v>
      </c>
      <c r="G5" s="4" t="s">
        <v>9</v>
      </c>
      <c r="H5" s="5">
        <v>14412.798999999999</v>
      </c>
      <c r="I5" s="5">
        <f>IF(C5="Saídas",-H5,H5)</f>
        <v>-14412.798999999999</v>
      </c>
    </row>
    <row r="6" spans="1:9" x14ac:dyDescent="0.25">
      <c r="A6" s="3">
        <v>44912</v>
      </c>
      <c r="B6" s="4">
        <v>102842</v>
      </c>
      <c r="C6" s="4" t="s">
        <v>8</v>
      </c>
      <c r="D6" t="s">
        <v>10</v>
      </c>
      <c r="E6" s="4">
        <v>1009612</v>
      </c>
      <c r="F6" s="4" t="s">
        <v>11</v>
      </c>
      <c r="G6" s="4" t="s">
        <v>9</v>
      </c>
      <c r="H6" s="5">
        <v>15342.84</v>
      </c>
      <c r="I6" s="5">
        <f>IF(C6="Saídas",-H6,H6)</f>
        <v>-15342.84</v>
      </c>
    </row>
    <row r="7" spans="1:9" x14ac:dyDescent="0.25">
      <c r="A7" s="3">
        <v>44606</v>
      </c>
      <c r="B7" s="4">
        <v>102842</v>
      </c>
      <c r="C7" s="4" t="s">
        <v>8</v>
      </c>
      <c r="D7" t="s">
        <v>10</v>
      </c>
      <c r="E7" s="4">
        <v>1009621</v>
      </c>
      <c r="F7" s="4" t="s">
        <v>11</v>
      </c>
      <c r="G7" s="4" t="s">
        <v>9</v>
      </c>
      <c r="H7" s="5">
        <v>15138.085333333334</v>
      </c>
      <c r="I7" s="5">
        <f>IF(C7="Saídas",-H7,H7)</f>
        <v>-15138.085333333334</v>
      </c>
    </row>
    <row r="8" spans="1:9" x14ac:dyDescent="0.25">
      <c r="A8" s="3">
        <v>44649</v>
      </c>
      <c r="B8" s="4">
        <v>102842</v>
      </c>
      <c r="C8" s="4" t="s">
        <v>8</v>
      </c>
      <c r="D8" t="s">
        <v>10</v>
      </c>
      <c r="E8" s="4">
        <v>1009629</v>
      </c>
      <c r="F8" s="4" t="s">
        <v>11</v>
      </c>
      <c r="G8" s="4" t="s">
        <v>9</v>
      </c>
      <c r="H8" s="5">
        <v>10974.826666666666</v>
      </c>
      <c r="I8" s="5">
        <f>IF(C8="Saídas",-H8,H8)</f>
        <v>-10974.826666666666</v>
      </c>
    </row>
    <row r="9" spans="1:9" x14ac:dyDescent="0.25">
      <c r="A9" s="3">
        <v>44658</v>
      </c>
      <c r="B9" s="4">
        <v>102842</v>
      </c>
      <c r="C9" s="4" t="s">
        <v>8</v>
      </c>
      <c r="D9" t="s">
        <v>10</v>
      </c>
      <c r="E9" s="4">
        <v>1009630</v>
      </c>
      <c r="F9" s="4" t="s">
        <v>11</v>
      </c>
      <c r="G9" s="4" t="s">
        <v>9</v>
      </c>
      <c r="H9" s="5">
        <v>13170.949333333334</v>
      </c>
      <c r="I9" s="5">
        <f>IF(C9="Saídas",-H9,H9)</f>
        <v>-13170.949333333334</v>
      </c>
    </row>
    <row r="10" spans="1:9" x14ac:dyDescent="0.25">
      <c r="A10" s="3">
        <v>44685</v>
      </c>
      <c r="B10" s="4">
        <v>102842</v>
      </c>
      <c r="C10" s="4" t="s">
        <v>8</v>
      </c>
      <c r="D10" t="s">
        <v>10</v>
      </c>
      <c r="E10" s="4">
        <v>1009634</v>
      </c>
      <c r="F10" s="4" t="s">
        <v>11</v>
      </c>
      <c r="G10" s="4" t="s">
        <v>9</v>
      </c>
      <c r="H10" s="5">
        <v>20410.88</v>
      </c>
      <c r="I10" s="5">
        <f>IF(C10="Saídas",-H10,H10)</f>
        <v>-20410.88</v>
      </c>
    </row>
  </sheetData>
  <conditionalFormatting sqref="E1:E1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6" ma:contentTypeDescription="Crie um novo documento." ma:contentTypeScope="" ma:versionID="97a7424ef459b530c87d5b03ac9ee948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23e411dbce2f02b4c2c6a97fc40ead86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6EC551E-EB9A-4851-9F89-99282A2F9DFF}"/>
</file>

<file path=customXml/itemProps2.xml><?xml version="1.0" encoding="utf-8"?>
<ds:datastoreItem xmlns:ds="http://schemas.openxmlformats.org/officeDocument/2006/customXml" ds:itemID="{4D34961C-16DF-454F-99E2-6B9579663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19DA2-106B-4B38-8E45-88565441B4FB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