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VSCode\design-research-docs\archive\"/>
    </mc:Choice>
  </mc:AlternateContent>
  <xr:revisionPtr revIDLastSave="0" documentId="13_ncr:1_{48B985C9-B3F4-457E-9718-9E1F650DBA09}" xr6:coauthVersionLast="47" xr6:coauthVersionMax="47" xr10:uidLastSave="{00000000-0000-0000-0000-000000000000}"/>
  <bookViews>
    <workbookView xWindow="-120" yWindow="-120" windowWidth="24240" windowHeight="13020" activeTab="2" xr2:uid="{ED1F4F78-F89D-406C-BB58-730D1089157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G3" i="3"/>
  <c r="C51" i="1"/>
  <c r="B51" i="1"/>
  <c r="E2" i="1"/>
  <c r="E4" i="1"/>
  <c r="E6" i="1"/>
  <c r="E5" i="1"/>
  <c r="E25" i="1"/>
  <c r="E29" i="1"/>
  <c r="E30" i="1"/>
  <c r="E32" i="1"/>
  <c r="E40" i="1"/>
  <c r="E41" i="1"/>
  <c r="E42" i="1"/>
  <c r="E43" i="1"/>
  <c r="E44" i="1"/>
  <c r="E45" i="1"/>
  <c r="E49" i="1"/>
  <c r="E24" i="1"/>
  <c r="E26" i="1"/>
  <c r="E27" i="1"/>
  <c r="E28" i="1"/>
  <c r="E33" i="1"/>
  <c r="E34" i="1"/>
  <c r="E35" i="1"/>
  <c r="E36" i="1"/>
  <c r="E37" i="1"/>
  <c r="E38" i="1"/>
  <c r="E39" i="1"/>
  <c r="E46" i="1"/>
  <c r="E7" i="1"/>
  <c r="E8" i="1"/>
  <c r="E9" i="1"/>
  <c r="E10" i="1"/>
  <c r="E19" i="1"/>
  <c r="E20" i="1"/>
  <c r="E22" i="1"/>
  <c r="E23" i="1"/>
  <c r="E3" i="1"/>
  <c r="E11" i="1"/>
  <c r="E12" i="1"/>
  <c r="E13" i="1"/>
  <c r="E14" i="1"/>
  <c r="E15" i="1"/>
  <c r="E16" i="1"/>
  <c r="E17" i="1"/>
  <c r="E18" i="1"/>
  <c r="E21" i="1"/>
  <c r="E31" i="1"/>
  <c r="E47" i="1"/>
  <c r="E48" i="1"/>
  <c r="E50" i="1"/>
  <c r="E1" i="1"/>
  <c r="C2" i="1"/>
  <c r="C4" i="1"/>
  <c r="C6" i="1"/>
  <c r="C5" i="1"/>
  <c r="C25" i="1"/>
  <c r="C29" i="1"/>
  <c r="C30" i="1"/>
  <c r="C32" i="1"/>
  <c r="C40" i="1"/>
  <c r="C41" i="1"/>
  <c r="C42" i="1"/>
  <c r="C43" i="1"/>
  <c r="C44" i="1"/>
  <c r="C45" i="1"/>
  <c r="C49" i="1"/>
  <c r="C24" i="1"/>
  <c r="C26" i="1"/>
  <c r="C27" i="1"/>
  <c r="C28" i="1"/>
  <c r="C33" i="1"/>
  <c r="C34" i="1"/>
  <c r="C35" i="1"/>
  <c r="C36" i="1"/>
  <c r="C37" i="1"/>
  <c r="C38" i="1"/>
  <c r="C39" i="1"/>
  <c r="C46" i="1"/>
  <c r="C7" i="1"/>
  <c r="C8" i="1"/>
  <c r="C9" i="1"/>
  <c r="C10" i="1"/>
  <c r="C19" i="1"/>
  <c r="C20" i="1"/>
  <c r="C22" i="1"/>
  <c r="C23" i="1"/>
  <c r="C3" i="1"/>
  <c r="C11" i="1"/>
  <c r="C12" i="1"/>
  <c r="C13" i="1"/>
  <c r="C14" i="1"/>
  <c r="C15" i="1"/>
  <c r="C16" i="1"/>
  <c r="C17" i="1"/>
  <c r="C18" i="1"/>
  <c r="C21" i="1"/>
  <c r="C31" i="1"/>
  <c r="C47" i="1"/>
  <c r="C48" i="1"/>
  <c r="C50" i="1"/>
  <c r="C1" i="1"/>
  <c r="F2" i="1"/>
  <c r="G2" i="1" s="1"/>
  <c r="F4" i="1"/>
  <c r="G4" i="1" s="1"/>
  <c r="F6" i="1"/>
  <c r="G6" i="1" s="1"/>
  <c r="F5" i="1"/>
  <c r="G5" i="1" s="1"/>
  <c r="F25" i="1"/>
  <c r="G25" i="1" s="1"/>
  <c r="F29" i="1"/>
  <c r="G29" i="1" s="1"/>
  <c r="F30" i="1"/>
  <c r="G30" i="1" s="1"/>
  <c r="F32" i="1"/>
  <c r="G32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9" i="1"/>
  <c r="G49" i="1" s="1"/>
  <c r="F24" i="1"/>
  <c r="G24" i="1" s="1"/>
  <c r="F26" i="1"/>
  <c r="G26" i="1" s="1"/>
  <c r="F27" i="1"/>
  <c r="G27" i="1" s="1"/>
  <c r="F28" i="1"/>
  <c r="G28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6" i="1"/>
  <c r="G46" i="1" s="1"/>
  <c r="F7" i="1"/>
  <c r="G7" i="1" s="1"/>
  <c r="F8" i="1"/>
  <c r="G8" i="1" s="1"/>
  <c r="F9" i="1"/>
  <c r="G9" i="1" s="1"/>
  <c r="F10" i="1"/>
  <c r="G10" i="1" s="1"/>
  <c r="F19" i="1"/>
  <c r="G19" i="1" s="1"/>
  <c r="F20" i="1"/>
  <c r="G20" i="1" s="1"/>
  <c r="F22" i="1"/>
  <c r="G22" i="1" s="1"/>
  <c r="F23" i="1"/>
  <c r="G23" i="1" s="1"/>
  <c r="F3" i="1"/>
  <c r="G3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21" i="1"/>
  <c r="G21" i="1" s="1"/>
  <c r="F31" i="1"/>
  <c r="G31" i="1" s="1"/>
  <c r="F47" i="1"/>
  <c r="G47" i="1" s="1"/>
  <c r="F48" i="1"/>
  <c r="G48" i="1" s="1"/>
  <c r="F50" i="1"/>
  <c r="G50" i="1" s="1"/>
  <c r="F1" i="1"/>
  <c r="G1" i="1" s="1"/>
</calcChain>
</file>

<file path=xl/sharedStrings.xml><?xml version="1.0" encoding="utf-8"?>
<sst xmlns="http://schemas.openxmlformats.org/spreadsheetml/2006/main" count="78" uniqueCount="37">
  <si>
    <t>HMIFile</t>
  </si>
  <si>
    <t>HMIFileHeader</t>
  </si>
  <si>
    <t>HMIObjectMain</t>
  </si>
  <si>
    <t>HMIObjectMain.Data</t>
  </si>
  <si>
    <t>HMIProgram</t>
  </si>
  <si>
    <t>HMI565Image</t>
  </si>
  <si>
    <t>HMIImageSource</t>
  </si>
  <si>
    <t>HMIFont</t>
  </si>
  <si>
    <t>HMIPage</t>
  </si>
  <si>
    <t>Hard Limits</t>
  </si>
  <si>
    <t>250 Components per page</t>
  </si>
  <si>
    <t>254 Pages</t>
  </si>
  <si>
    <t>12 Timers per page</t>
  </si>
  <si>
    <t>HotSpot is the recommended item to use as functions and calling the .click.  Set to 2px by 2px</t>
  </si>
  <si>
    <t>There is an HMI hard limit for a combined tally of attributes and user code of 65534.</t>
  </si>
  <si>
    <t>When importing a picture, the picture is converted into the 565 16 bit color format used by Nextion</t>
  </si>
  <si>
    <t>In native 16-bit color, picture resources consume 16 bits per pixel, or width x height x 2 bytes</t>
  </si>
  <si>
    <t>In Discovery models: some image compression is achieved breaking the traditional 2 byte per pixel formula and allowing more pictures in the same amount of flash compared to Basic and Enhanced models</t>
  </si>
  <si>
    <t>A picture resource has the following limitations:</t>
  </si>
  <si>
    <t>1) longest edge can not exceed 4080 pixels</t>
  </si>
  <si>
    <t>2) width x height can not exceed 614400 pixels</t>
  </si>
  <si>
    <t>Properly formed monospaced ZI font resources from v0.53 (and prior) will have a width that is either equal to the height or a width that is half the height. Height will always be a multiple of 8 from 16 to 192. ZI fonts are monobit (pixel is either on or off) and Fixed Width. Hint: Generating a proportional font like Arial where W and @ are 24×24 and squeezing into a 12×24 space is like pouring 2 litres into a one litre bottle and expecting all 2 litres have been saved. Fonts that do not conform to the ZI size formula just stated can indeed have issues when it is rendered on the Nextion device.</t>
  </si>
  <si>
    <t>Entry.Offset('1048926')</t>
  </si>
  <si>
    <t>Entry.Offset('1048960')</t>
  </si>
  <si>
    <t>Entry.Offset('1049018')</t>
  </si>
  <si>
    <t>Entry.Offset('1049030')</t>
  </si>
  <si>
    <t>Entry.Offset('1050092')</t>
  </si>
  <si>
    <t>Entry.Offset('1050716')</t>
  </si>
  <si>
    <t>Entry.Offset('1051340')</t>
  </si>
  <si>
    <t>Entry.Offset('1051382')</t>
  </si>
  <si>
    <t>Entry.Offset('1051420')</t>
  </si>
  <si>
    <t>Entry.Offset('1051463')</t>
  </si>
  <si>
    <t>Entry.Offset('1051986')</t>
  </si>
  <si>
    <t>Entry.Offset('')</t>
  </si>
  <si>
    <t>F8</t>
  </si>
  <si>
    <t>7E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</si>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</sst>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7070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3D86-BEDF-4D56-9DD6-D5A24BF476C3}">
  <dimension ref="A1:J69"/>
  <sheetViews>
    <sheetView zoomScale="106" zoomScaleNormal="106" workbookViewId="0">
      <selection activeCell="C65" sqref="C65"/>
    </sheetView>
  </sheetViews>
  <sheetFormatPr defaultColWidth="27.85546875" defaultRowHeight="15" x14ac:dyDescent="0.25"/>
  <cols>
    <col min="1" max="1" width="16.140625" bestFit="1" customWidth="1"/>
    <col min="2" max="2" width="8.42578125" bestFit="1" customWidth="1"/>
    <col min="3" max="3" width="10.85546875" bestFit="1" customWidth="1"/>
    <col min="4" max="4" width="8.42578125" bestFit="1" customWidth="1"/>
    <col min="5" max="5" width="10.85546875" bestFit="1" customWidth="1"/>
    <col min="6" max="6" width="9.140625" bestFit="1" customWidth="1"/>
    <col min="7" max="7" width="10.5703125" bestFit="1" customWidth="1"/>
    <col min="9" max="9" width="19.85546875" bestFit="1" customWidth="1"/>
    <col min="10" max="10" width="8.42578125" bestFit="1" customWidth="1"/>
  </cols>
  <sheetData>
    <row r="1" spans="1:10" x14ac:dyDescent="0.25">
      <c r="A1" t="s">
        <v>0</v>
      </c>
      <c r="B1">
        <v>0</v>
      </c>
      <c r="C1" t="str">
        <f t="shared" ref="C1:C32" si="0">LEFT(DEC2HEX(B1,8),4) &amp; " " &amp; RIGHT(DEC2HEX(B1,8),4)</f>
        <v>0000 0000</v>
      </c>
      <c r="D1">
        <v>5652758</v>
      </c>
      <c r="E1" t="str">
        <f t="shared" ref="E1:E32" si="1">LEFT(DEC2HEX(D1,8),4) &amp; " " &amp; RIGHT(DEC2HEX(D1,8),4)</f>
        <v>0056 4116</v>
      </c>
      <c r="F1">
        <f t="shared" ref="F1:F32" si="2">D1-B1</f>
        <v>5652758</v>
      </c>
      <c r="G1" t="str">
        <f t="shared" ref="G1:G32" si="3">LEFT(DEC2HEX(F1,8),4) &amp; " " &amp; RIGHT(DEC2HEX(F1,8),4)</f>
        <v>0056 4116</v>
      </c>
    </row>
    <row r="2" spans="1:10" x14ac:dyDescent="0.25">
      <c r="A2" t="s">
        <v>1</v>
      </c>
      <c r="B2">
        <v>0</v>
      </c>
      <c r="C2" t="str">
        <f t="shared" si="0"/>
        <v>0000 0000</v>
      </c>
      <c r="D2">
        <v>2304</v>
      </c>
      <c r="E2" t="str">
        <f t="shared" si="1"/>
        <v>0000 0900</v>
      </c>
      <c r="F2">
        <f t="shared" si="2"/>
        <v>2304</v>
      </c>
      <c r="G2" t="str">
        <f t="shared" si="3"/>
        <v>0000 0900</v>
      </c>
    </row>
    <row r="3" spans="1:10" x14ac:dyDescent="0.25">
      <c r="A3" t="s">
        <v>8</v>
      </c>
      <c r="B3">
        <v>1049030</v>
      </c>
      <c r="C3" t="str">
        <f t="shared" si="0"/>
        <v>0010 01C6</v>
      </c>
      <c r="D3">
        <v>1050092</v>
      </c>
      <c r="E3" t="str">
        <f t="shared" si="1"/>
        <v>0010 05EC</v>
      </c>
      <c r="F3">
        <f t="shared" si="2"/>
        <v>1062</v>
      </c>
      <c r="G3" t="str">
        <f t="shared" si="3"/>
        <v>0000 0426</v>
      </c>
    </row>
    <row r="4" spans="1:10" x14ac:dyDescent="0.25">
      <c r="A4" t="s">
        <v>2</v>
      </c>
      <c r="B4">
        <v>1050716</v>
      </c>
      <c r="C4" t="str">
        <f t="shared" si="0"/>
        <v>0010 085C</v>
      </c>
      <c r="D4">
        <v>1051340</v>
      </c>
      <c r="E4" t="str">
        <f t="shared" si="1"/>
        <v>0010 0ACC</v>
      </c>
      <c r="F4">
        <f t="shared" si="2"/>
        <v>624</v>
      </c>
      <c r="G4" t="str">
        <f t="shared" si="3"/>
        <v>0000 0270</v>
      </c>
      <c r="I4" t="s">
        <v>3</v>
      </c>
      <c r="J4">
        <v>1050812</v>
      </c>
    </row>
    <row r="5" spans="1:10" x14ac:dyDescent="0.25">
      <c r="A5" t="s">
        <v>5</v>
      </c>
      <c r="B5">
        <v>1051463</v>
      </c>
      <c r="C5" t="str">
        <f t="shared" si="0"/>
        <v>0010 0B47</v>
      </c>
      <c r="D5">
        <v>1051986</v>
      </c>
      <c r="E5" t="str">
        <f t="shared" si="1"/>
        <v>0010 0D52</v>
      </c>
      <c r="F5">
        <f t="shared" si="2"/>
        <v>523</v>
      </c>
      <c r="G5" t="str">
        <f t="shared" si="3"/>
        <v>0000 020B</v>
      </c>
    </row>
    <row r="6" spans="1:10" x14ac:dyDescent="0.25">
      <c r="A6" t="s">
        <v>4</v>
      </c>
      <c r="B6">
        <v>1051986</v>
      </c>
      <c r="C6" t="str">
        <f t="shared" si="0"/>
        <v>0010 0D52</v>
      </c>
      <c r="D6">
        <v>1052499</v>
      </c>
      <c r="E6" t="str">
        <f t="shared" si="1"/>
        <v>0010 0F53</v>
      </c>
      <c r="F6">
        <f t="shared" si="2"/>
        <v>513</v>
      </c>
      <c r="G6" t="str">
        <f t="shared" si="3"/>
        <v>0000 0201</v>
      </c>
    </row>
    <row r="7" spans="1:10" x14ac:dyDescent="0.25">
      <c r="A7" t="s">
        <v>7</v>
      </c>
      <c r="B7">
        <v>1053308</v>
      </c>
      <c r="C7" t="str">
        <f t="shared" si="0"/>
        <v>0010 127C</v>
      </c>
      <c r="D7">
        <v>1070902</v>
      </c>
      <c r="E7" t="str">
        <f t="shared" si="1"/>
        <v>0010 5736</v>
      </c>
      <c r="F7">
        <f t="shared" si="2"/>
        <v>17594</v>
      </c>
      <c r="G7" t="str">
        <f t="shared" si="3"/>
        <v>0000 44BA</v>
      </c>
    </row>
    <row r="8" spans="1:10" x14ac:dyDescent="0.25">
      <c r="A8" t="s">
        <v>7</v>
      </c>
      <c r="B8">
        <v>1072910</v>
      </c>
      <c r="C8" t="str">
        <f t="shared" si="0"/>
        <v>0010 5F0E</v>
      </c>
      <c r="D8">
        <v>1081863</v>
      </c>
      <c r="E8" t="str">
        <f t="shared" si="1"/>
        <v>0010 8207</v>
      </c>
      <c r="F8">
        <f t="shared" si="2"/>
        <v>8953</v>
      </c>
      <c r="G8" t="str">
        <f t="shared" si="3"/>
        <v>0000 22F9</v>
      </c>
    </row>
    <row r="9" spans="1:10" x14ac:dyDescent="0.25">
      <c r="A9" t="s">
        <v>7</v>
      </c>
      <c r="B9">
        <v>1081863</v>
      </c>
      <c r="C9" t="str">
        <f t="shared" si="0"/>
        <v>0010 8207</v>
      </c>
      <c r="D9">
        <v>1091241</v>
      </c>
      <c r="E9" t="str">
        <f t="shared" si="1"/>
        <v>0010 A6A9</v>
      </c>
      <c r="F9">
        <f t="shared" si="2"/>
        <v>9378</v>
      </c>
      <c r="G9" t="str">
        <f t="shared" si="3"/>
        <v>0000 24A2</v>
      </c>
    </row>
    <row r="10" spans="1:10" x14ac:dyDescent="0.25">
      <c r="A10" t="s">
        <v>7</v>
      </c>
      <c r="B10">
        <v>1091241</v>
      </c>
      <c r="C10" t="str">
        <f t="shared" si="0"/>
        <v>0010 A6A9</v>
      </c>
      <c r="D10">
        <v>1136214</v>
      </c>
      <c r="E10" t="str">
        <f t="shared" si="1"/>
        <v>0011 5656</v>
      </c>
      <c r="F10">
        <f t="shared" si="2"/>
        <v>44973</v>
      </c>
      <c r="G10" t="str">
        <f t="shared" si="3"/>
        <v>0000 AFAD</v>
      </c>
    </row>
    <row r="11" spans="1:10" x14ac:dyDescent="0.25">
      <c r="A11" t="s">
        <v>8</v>
      </c>
      <c r="B11">
        <v>1136214</v>
      </c>
      <c r="C11" t="str">
        <f t="shared" si="0"/>
        <v>0011 5656</v>
      </c>
      <c r="D11">
        <v>1138715</v>
      </c>
      <c r="E11" t="str">
        <f t="shared" si="1"/>
        <v>0011 601B</v>
      </c>
      <c r="F11">
        <f t="shared" si="2"/>
        <v>2501</v>
      </c>
      <c r="G11" t="str">
        <f t="shared" si="3"/>
        <v>0000 09C5</v>
      </c>
    </row>
    <row r="12" spans="1:10" x14ac:dyDescent="0.25">
      <c r="A12" t="s">
        <v>8</v>
      </c>
      <c r="B12">
        <v>1138719</v>
      </c>
      <c r="C12" t="str">
        <f t="shared" si="0"/>
        <v>0011 601F</v>
      </c>
      <c r="D12">
        <v>1141216</v>
      </c>
      <c r="E12" t="str">
        <f t="shared" si="1"/>
        <v>0011 69E0</v>
      </c>
      <c r="F12">
        <f t="shared" si="2"/>
        <v>2497</v>
      </c>
      <c r="G12" t="str">
        <f t="shared" si="3"/>
        <v>0000 09C1</v>
      </c>
    </row>
    <row r="13" spans="1:10" x14ac:dyDescent="0.25">
      <c r="A13" t="s">
        <v>8</v>
      </c>
      <c r="B13">
        <v>1141216</v>
      </c>
      <c r="C13" t="str">
        <f t="shared" si="0"/>
        <v>0011 69E0</v>
      </c>
      <c r="D13">
        <v>1143709</v>
      </c>
      <c r="E13" t="str">
        <f t="shared" si="1"/>
        <v>0011 739D</v>
      </c>
      <c r="F13">
        <f t="shared" si="2"/>
        <v>2493</v>
      </c>
      <c r="G13" t="str">
        <f t="shared" si="3"/>
        <v>0000 09BD</v>
      </c>
    </row>
    <row r="14" spans="1:10" x14ac:dyDescent="0.25">
      <c r="A14" t="s">
        <v>8</v>
      </c>
      <c r="B14">
        <v>1143709</v>
      </c>
      <c r="C14" t="str">
        <f t="shared" si="0"/>
        <v>0011 739D</v>
      </c>
      <c r="D14">
        <v>1146208</v>
      </c>
      <c r="E14" t="str">
        <f t="shared" si="1"/>
        <v>0011 7D60</v>
      </c>
      <c r="F14">
        <f t="shared" si="2"/>
        <v>2499</v>
      </c>
      <c r="G14" t="str">
        <f t="shared" si="3"/>
        <v>0000 09C3</v>
      </c>
    </row>
    <row r="15" spans="1:10" x14ac:dyDescent="0.25">
      <c r="A15" t="s">
        <v>8</v>
      </c>
      <c r="B15">
        <v>1146208</v>
      </c>
      <c r="C15" t="str">
        <f t="shared" si="0"/>
        <v>0011 7D60</v>
      </c>
      <c r="D15">
        <v>1148711</v>
      </c>
      <c r="E15" t="str">
        <f t="shared" si="1"/>
        <v>0011 8727</v>
      </c>
      <c r="F15">
        <f t="shared" si="2"/>
        <v>2503</v>
      </c>
      <c r="G15" t="str">
        <f t="shared" si="3"/>
        <v>0000 09C7</v>
      </c>
    </row>
    <row r="16" spans="1:10" x14ac:dyDescent="0.25">
      <c r="A16" t="s">
        <v>8</v>
      </c>
      <c r="B16">
        <v>1148711</v>
      </c>
      <c r="C16" t="str">
        <f t="shared" si="0"/>
        <v>0011 8727</v>
      </c>
      <c r="D16">
        <v>1151124</v>
      </c>
      <c r="E16" t="str">
        <f t="shared" si="1"/>
        <v>0011 9094</v>
      </c>
      <c r="F16">
        <f t="shared" si="2"/>
        <v>2413</v>
      </c>
      <c r="G16" t="str">
        <f t="shared" si="3"/>
        <v>0000 096D</v>
      </c>
    </row>
    <row r="17" spans="1:7" x14ac:dyDescent="0.25">
      <c r="A17" t="s">
        <v>8</v>
      </c>
      <c r="B17">
        <v>1151222</v>
      </c>
      <c r="C17" t="str">
        <f t="shared" si="0"/>
        <v>0011 90F6</v>
      </c>
      <c r="D17">
        <v>1153725</v>
      </c>
      <c r="E17" t="str">
        <f t="shared" si="1"/>
        <v>0011 9ABD</v>
      </c>
      <c r="F17">
        <f t="shared" si="2"/>
        <v>2503</v>
      </c>
      <c r="G17" t="str">
        <f t="shared" si="3"/>
        <v>0000 09C7</v>
      </c>
    </row>
    <row r="18" spans="1:7" x14ac:dyDescent="0.25">
      <c r="A18" t="s">
        <v>8</v>
      </c>
      <c r="B18">
        <v>1153725</v>
      </c>
      <c r="C18" t="str">
        <f t="shared" si="0"/>
        <v>0011 9ABD</v>
      </c>
      <c r="D18">
        <v>1156230</v>
      </c>
      <c r="E18" t="str">
        <f t="shared" si="1"/>
        <v>0011 A486</v>
      </c>
      <c r="F18">
        <f t="shared" si="2"/>
        <v>2505</v>
      </c>
      <c r="G18" t="str">
        <f t="shared" si="3"/>
        <v>0000 09C9</v>
      </c>
    </row>
    <row r="19" spans="1:7" x14ac:dyDescent="0.25">
      <c r="A19" t="s">
        <v>7</v>
      </c>
      <c r="B19">
        <v>1156230</v>
      </c>
      <c r="C19" t="str">
        <f t="shared" si="0"/>
        <v>0011 A486</v>
      </c>
      <c r="D19">
        <v>1159857</v>
      </c>
      <c r="E19" t="str">
        <f t="shared" si="1"/>
        <v>0011 B2B1</v>
      </c>
      <c r="F19">
        <f t="shared" si="2"/>
        <v>3627</v>
      </c>
      <c r="G19" t="str">
        <f t="shared" si="3"/>
        <v>0000 0E2B</v>
      </c>
    </row>
    <row r="20" spans="1:7" x14ac:dyDescent="0.25">
      <c r="A20" t="s">
        <v>7</v>
      </c>
      <c r="B20">
        <v>1161094</v>
      </c>
      <c r="C20" t="str">
        <f t="shared" si="0"/>
        <v>0011 B786</v>
      </c>
      <c r="D20">
        <v>1166135</v>
      </c>
      <c r="E20" t="str">
        <f t="shared" si="1"/>
        <v>0011 CB37</v>
      </c>
      <c r="F20">
        <f t="shared" si="2"/>
        <v>5041</v>
      </c>
      <c r="G20" t="str">
        <f t="shared" si="3"/>
        <v>0000 13B1</v>
      </c>
    </row>
    <row r="21" spans="1:7" x14ac:dyDescent="0.25">
      <c r="A21" t="s">
        <v>8</v>
      </c>
      <c r="B21">
        <v>1182429</v>
      </c>
      <c r="C21" t="str">
        <f t="shared" si="0"/>
        <v>0012 0ADD</v>
      </c>
      <c r="D21">
        <v>1188473</v>
      </c>
      <c r="E21" t="str">
        <f t="shared" si="1"/>
        <v>0012 2279</v>
      </c>
      <c r="F21">
        <f t="shared" si="2"/>
        <v>6044</v>
      </c>
      <c r="G21" t="str">
        <f t="shared" si="3"/>
        <v>0000 179C</v>
      </c>
    </row>
    <row r="22" spans="1:7" x14ac:dyDescent="0.25">
      <c r="A22" t="s">
        <v>7</v>
      </c>
      <c r="B22">
        <v>1188473</v>
      </c>
      <c r="C22" t="str">
        <f t="shared" si="0"/>
        <v>0012 2279</v>
      </c>
      <c r="D22">
        <v>1190995</v>
      </c>
      <c r="E22" t="str">
        <f t="shared" si="1"/>
        <v>0012 2C53</v>
      </c>
      <c r="F22">
        <f t="shared" si="2"/>
        <v>2522</v>
      </c>
      <c r="G22" t="str">
        <f t="shared" si="3"/>
        <v>0000 09DA</v>
      </c>
    </row>
    <row r="23" spans="1:7" x14ac:dyDescent="0.25">
      <c r="A23" t="s">
        <v>7</v>
      </c>
      <c r="B23">
        <v>1203378</v>
      </c>
      <c r="C23" t="str">
        <f t="shared" si="0"/>
        <v>0012 5CB2</v>
      </c>
      <c r="D23">
        <v>1222182</v>
      </c>
      <c r="E23" t="str">
        <f t="shared" si="1"/>
        <v>0012 A626</v>
      </c>
      <c r="F23">
        <f t="shared" si="2"/>
        <v>18804</v>
      </c>
      <c r="G23" t="str">
        <f t="shared" si="3"/>
        <v>0000 4974</v>
      </c>
    </row>
    <row r="24" spans="1:7" x14ac:dyDescent="0.25">
      <c r="A24" t="s">
        <v>6</v>
      </c>
      <c r="B24">
        <v>1236895</v>
      </c>
      <c r="C24" t="str">
        <f t="shared" si="0"/>
        <v>0012 DF9F</v>
      </c>
      <c r="D24">
        <v>1240751</v>
      </c>
      <c r="E24" t="str">
        <f t="shared" si="1"/>
        <v>0012 EEAF</v>
      </c>
      <c r="F24">
        <f t="shared" si="2"/>
        <v>3856</v>
      </c>
      <c r="G24" t="str">
        <f t="shared" si="3"/>
        <v>0000 0F10</v>
      </c>
    </row>
    <row r="25" spans="1:7" x14ac:dyDescent="0.25">
      <c r="A25" t="s">
        <v>5</v>
      </c>
      <c r="B25">
        <v>1240724</v>
      </c>
      <c r="C25" t="str">
        <f t="shared" si="0"/>
        <v>0012 EE94</v>
      </c>
      <c r="D25">
        <v>1533841</v>
      </c>
      <c r="E25" t="str">
        <f t="shared" si="1"/>
        <v>0017 6791</v>
      </c>
      <c r="F25">
        <f t="shared" si="2"/>
        <v>293117</v>
      </c>
      <c r="G25" t="str">
        <f t="shared" si="3"/>
        <v>0004 78FD</v>
      </c>
    </row>
    <row r="26" spans="1:7" x14ac:dyDescent="0.25">
      <c r="A26" t="s">
        <v>6</v>
      </c>
      <c r="B26">
        <v>1537012</v>
      </c>
      <c r="C26" t="str">
        <f t="shared" si="0"/>
        <v>0017 73F4</v>
      </c>
      <c r="D26">
        <v>1609830</v>
      </c>
      <c r="E26" t="str">
        <f t="shared" si="1"/>
        <v>0018 9066</v>
      </c>
      <c r="F26">
        <f t="shared" si="2"/>
        <v>72818</v>
      </c>
      <c r="G26" t="str">
        <f t="shared" si="3"/>
        <v>0001 1C72</v>
      </c>
    </row>
    <row r="27" spans="1:7" x14ac:dyDescent="0.25">
      <c r="A27" t="s">
        <v>6</v>
      </c>
      <c r="B27">
        <v>1609803</v>
      </c>
      <c r="C27" t="str">
        <f t="shared" si="0"/>
        <v>0018 904B</v>
      </c>
      <c r="D27">
        <v>1676640</v>
      </c>
      <c r="E27" t="str">
        <f t="shared" si="1"/>
        <v>0019 9560</v>
      </c>
      <c r="F27">
        <f t="shared" si="2"/>
        <v>66837</v>
      </c>
      <c r="G27" t="str">
        <f t="shared" si="3"/>
        <v>0001 0515</v>
      </c>
    </row>
    <row r="28" spans="1:7" x14ac:dyDescent="0.25">
      <c r="A28" t="s">
        <v>6</v>
      </c>
      <c r="B28">
        <v>1676613</v>
      </c>
      <c r="C28" t="str">
        <f t="shared" si="0"/>
        <v>0019 9545</v>
      </c>
      <c r="D28">
        <v>1741943</v>
      </c>
      <c r="E28" t="str">
        <f t="shared" si="1"/>
        <v>001A 9477</v>
      </c>
      <c r="F28">
        <f t="shared" si="2"/>
        <v>65330</v>
      </c>
      <c r="G28" t="str">
        <f t="shared" si="3"/>
        <v>0000 FF32</v>
      </c>
    </row>
    <row r="29" spans="1:7" x14ac:dyDescent="0.25">
      <c r="A29" t="s">
        <v>5</v>
      </c>
      <c r="B29">
        <v>1741916</v>
      </c>
      <c r="C29" t="str">
        <f t="shared" si="0"/>
        <v>001A 945C</v>
      </c>
      <c r="D29">
        <v>2049160</v>
      </c>
      <c r="E29" t="str">
        <f t="shared" si="1"/>
        <v>001F 4488</v>
      </c>
      <c r="F29">
        <f t="shared" si="2"/>
        <v>307244</v>
      </c>
      <c r="G29" t="str">
        <f t="shared" si="3"/>
        <v>0004 B02C</v>
      </c>
    </row>
    <row r="30" spans="1:7" x14ac:dyDescent="0.25">
      <c r="A30" t="s">
        <v>5</v>
      </c>
      <c r="B30">
        <v>2049160</v>
      </c>
      <c r="C30" t="str">
        <f t="shared" si="0"/>
        <v>001F 4488</v>
      </c>
      <c r="D30">
        <v>2356404</v>
      </c>
      <c r="E30" t="str">
        <f t="shared" si="1"/>
        <v>0023 F4B4</v>
      </c>
      <c r="F30">
        <f t="shared" si="2"/>
        <v>307244</v>
      </c>
      <c r="G30" t="str">
        <f t="shared" si="3"/>
        <v>0004 B02C</v>
      </c>
    </row>
    <row r="31" spans="1:7" x14ac:dyDescent="0.25">
      <c r="A31" t="s">
        <v>8</v>
      </c>
      <c r="B31">
        <v>2356404</v>
      </c>
      <c r="C31" t="str">
        <f t="shared" si="0"/>
        <v>0023 F4B4</v>
      </c>
      <c r="D31">
        <v>2372698</v>
      </c>
      <c r="E31" t="str">
        <f t="shared" si="1"/>
        <v>0024 345A</v>
      </c>
      <c r="F31">
        <f t="shared" si="2"/>
        <v>16294</v>
      </c>
      <c r="G31" t="str">
        <f t="shared" si="3"/>
        <v>0000 3FA6</v>
      </c>
    </row>
    <row r="32" spans="1:7" x14ac:dyDescent="0.25">
      <c r="A32" t="s">
        <v>5</v>
      </c>
      <c r="B32">
        <v>2391756</v>
      </c>
      <c r="C32" t="str">
        <f t="shared" si="0"/>
        <v>0024 7ECC</v>
      </c>
      <c r="D32">
        <v>2699000</v>
      </c>
      <c r="E32" t="str">
        <f t="shared" si="1"/>
        <v>0029 2EF8</v>
      </c>
      <c r="F32">
        <f t="shared" si="2"/>
        <v>307244</v>
      </c>
      <c r="G32" t="str">
        <f t="shared" si="3"/>
        <v>0004 B02C</v>
      </c>
    </row>
    <row r="33" spans="1:7" x14ac:dyDescent="0.25">
      <c r="A33" t="s">
        <v>6</v>
      </c>
      <c r="B33">
        <v>2699000</v>
      </c>
      <c r="C33" t="str">
        <f t="shared" ref="C33:C64" si="4">LEFT(DEC2HEX(B33,8),4) &amp; " " &amp; RIGHT(DEC2HEX(B33,8),4)</f>
        <v>0029 2EF8</v>
      </c>
      <c r="D33">
        <v>2764862</v>
      </c>
      <c r="E33" t="str">
        <f t="shared" ref="E33:E64" si="5">LEFT(DEC2HEX(D33,8),4) &amp; " " &amp; RIGHT(DEC2HEX(D33,8),4)</f>
        <v>002A 303E</v>
      </c>
      <c r="F33">
        <f t="shared" ref="F33:F50" si="6">D33-B33</f>
        <v>65862</v>
      </c>
      <c r="G33" t="str">
        <f t="shared" ref="G33:G64" si="7">LEFT(DEC2HEX(F33,8),4) &amp; " " &amp; RIGHT(DEC2HEX(F33,8),4)</f>
        <v>0001 0146</v>
      </c>
    </row>
    <row r="34" spans="1:7" x14ac:dyDescent="0.25">
      <c r="A34" t="s">
        <v>6</v>
      </c>
      <c r="B34">
        <v>2764835</v>
      </c>
      <c r="C34" t="str">
        <f t="shared" si="4"/>
        <v>002A 3023</v>
      </c>
      <c r="D34">
        <v>2826529</v>
      </c>
      <c r="E34" t="str">
        <f t="shared" si="5"/>
        <v>002B 2121</v>
      </c>
      <c r="F34">
        <f t="shared" si="6"/>
        <v>61694</v>
      </c>
      <c r="G34" t="str">
        <f t="shared" si="7"/>
        <v>0000 F0FE</v>
      </c>
    </row>
    <row r="35" spans="1:7" x14ac:dyDescent="0.25">
      <c r="A35" t="s">
        <v>6</v>
      </c>
      <c r="B35">
        <v>2826502</v>
      </c>
      <c r="C35" t="str">
        <f t="shared" si="4"/>
        <v>002B 2106</v>
      </c>
      <c r="D35">
        <v>2887589</v>
      </c>
      <c r="E35" t="str">
        <f t="shared" si="5"/>
        <v>002C 0FA5</v>
      </c>
      <c r="F35">
        <f t="shared" si="6"/>
        <v>61087</v>
      </c>
      <c r="G35" t="str">
        <f t="shared" si="7"/>
        <v>0000 EE9F</v>
      </c>
    </row>
    <row r="36" spans="1:7" x14ac:dyDescent="0.25">
      <c r="A36" t="s">
        <v>6</v>
      </c>
      <c r="B36">
        <v>2887562</v>
      </c>
      <c r="C36" t="str">
        <f t="shared" si="4"/>
        <v>002C 0F8A</v>
      </c>
      <c r="D36">
        <v>2948649</v>
      </c>
      <c r="E36" t="str">
        <f t="shared" si="5"/>
        <v>002C FE29</v>
      </c>
      <c r="F36">
        <f t="shared" si="6"/>
        <v>61087</v>
      </c>
      <c r="G36" t="str">
        <f t="shared" si="7"/>
        <v>0000 EE9F</v>
      </c>
    </row>
    <row r="37" spans="1:7" x14ac:dyDescent="0.25">
      <c r="A37" t="s">
        <v>6</v>
      </c>
      <c r="B37">
        <v>2948622</v>
      </c>
      <c r="C37" t="str">
        <f t="shared" si="4"/>
        <v>002C FE0E</v>
      </c>
      <c r="D37">
        <v>3009709</v>
      </c>
      <c r="E37" t="str">
        <f t="shared" si="5"/>
        <v>002D ECAD</v>
      </c>
      <c r="F37">
        <f t="shared" si="6"/>
        <v>61087</v>
      </c>
      <c r="G37" t="str">
        <f t="shared" si="7"/>
        <v>0000 EE9F</v>
      </c>
    </row>
    <row r="38" spans="1:7" x14ac:dyDescent="0.25">
      <c r="A38" t="s">
        <v>6</v>
      </c>
      <c r="B38">
        <v>3009682</v>
      </c>
      <c r="C38" t="str">
        <f t="shared" si="4"/>
        <v>002D EC92</v>
      </c>
      <c r="D38">
        <v>3070769</v>
      </c>
      <c r="E38" t="str">
        <f t="shared" si="5"/>
        <v>002E DB31</v>
      </c>
      <c r="F38">
        <f t="shared" si="6"/>
        <v>61087</v>
      </c>
      <c r="G38" t="str">
        <f t="shared" si="7"/>
        <v>0000 EE9F</v>
      </c>
    </row>
    <row r="39" spans="1:7" x14ac:dyDescent="0.25">
      <c r="A39" t="s">
        <v>6</v>
      </c>
      <c r="B39">
        <v>3070742</v>
      </c>
      <c r="C39" t="str">
        <f t="shared" si="4"/>
        <v>002E DB16</v>
      </c>
      <c r="D39">
        <v>3131829</v>
      </c>
      <c r="E39" t="str">
        <f t="shared" si="5"/>
        <v>002F C9B5</v>
      </c>
      <c r="F39">
        <f t="shared" si="6"/>
        <v>61087</v>
      </c>
      <c r="G39" t="str">
        <f t="shared" si="7"/>
        <v>0000 EE9F</v>
      </c>
    </row>
    <row r="40" spans="1:7" x14ac:dyDescent="0.25">
      <c r="A40" t="s">
        <v>5</v>
      </c>
      <c r="B40">
        <v>3133746</v>
      </c>
      <c r="C40" t="str">
        <f t="shared" si="4"/>
        <v>002F D132</v>
      </c>
      <c r="D40">
        <v>3440990</v>
      </c>
      <c r="E40" t="str">
        <f t="shared" si="5"/>
        <v>0034 815E</v>
      </c>
      <c r="F40">
        <f t="shared" si="6"/>
        <v>307244</v>
      </c>
      <c r="G40" t="str">
        <f t="shared" si="7"/>
        <v>0004 B02C</v>
      </c>
    </row>
    <row r="41" spans="1:7" x14ac:dyDescent="0.25">
      <c r="A41" t="s">
        <v>5</v>
      </c>
      <c r="B41">
        <v>3440990</v>
      </c>
      <c r="C41" t="str">
        <f t="shared" si="4"/>
        <v>0034 815E</v>
      </c>
      <c r="D41">
        <v>3748234</v>
      </c>
      <c r="E41" t="str">
        <f t="shared" si="5"/>
        <v>0039 318A</v>
      </c>
      <c r="F41">
        <f t="shared" si="6"/>
        <v>307244</v>
      </c>
      <c r="G41" t="str">
        <f t="shared" si="7"/>
        <v>0004 B02C</v>
      </c>
    </row>
    <row r="42" spans="1:7" x14ac:dyDescent="0.25">
      <c r="A42" t="s">
        <v>5</v>
      </c>
      <c r="B42">
        <v>3748234</v>
      </c>
      <c r="C42" t="str">
        <f t="shared" si="4"/>
        <v>0039 318A</v>
      </c>
      <c r="D42">
        <v>4055478</v>
      </c>
      <c r="E42" t="str">
        <f t="shared" si="5"/>
        <v>003D E1B6</v>
      </c>
      <c r="F42">
        <f t="shared" si="6"/>
        <v>307244</v>
      </c>
      <c r="G42" t="str">
        <f t="shared" si="7"/>
        <v>0004 B02C</v>
      </c>
    </row>
    <row r="43" spans="1:7" x14ac:dyDescent="0.25">
      <c r="A43" t="s">
        <v>5</v>
      </c>
      <c r="B43">
        <v>4055478</v>
      </c>
      <c r="C43" t="str">
        <f t="shared" si="4"/>
        <v>003D E1B6</v>
      </c>
      <c r="D43">
        <v>4362722</v>
      </c>
      <c r="E43" t="str">
        <f t="shared" si="5"/>
        <v>0042 91E2</v>
      </c>
      <c r="F43">
        <f t="shared" si="6"/>
        <v>307244</v>
      </c>
      <c r="G43" t="str">
        <f t="shared" si="7"/>
        <v>0004 B02C</v>
      </c>
    </row>
    <row r="44" spans="1:7" x14ac:dyDescent="0.25">
      <c r="A44" t="s">
        <v>5</v>
      </c>
      <c r="B44">
        <v>4362722</v>
      </c>
      <c r="C44" t="str">
        <f t="shared" si="4"/>
        <v>0042 91E2</v>
      </c>
      <c r="D44">
        <v>4669966</v>
      </c>
      <c r="E44" t="str">
        <f t="shared" si="5"/>
        <v>0047 420E</v>
      </c>
      <c r="F44">
        <f t="shared" si="6"/>
        <v>307244</v>
      </c>
      <c r="G44" t="str">
        <f t="shared" si="7"/>
        <v>0004 B02C</v>
      </c>
    </row>
    <row r="45" spans="1:7" x14ac:dyDescent="0.25">
      <c r="A45" t="s">
        <v>5</v>
      </c>
      <c r="B45">
        <v>4669966</v>
      </c>
      <c r="C45" t="str">
        <f t="shared" si="4"/>
        <v>0047 420E</v>
      </c>
      <c r="D45">
        <v>4977210</v>
      </c>
      <c r="E45" t="str">
        <f t="shared" si="5"/>
        <v>004B F23A</v>
      </c>
      <c r="F45">
        <f t="shared" si="6"/>
        <v>307244</v>
      </c>
      <c r="G45" t="str">
        <f t="shared" si="7"/>
        <v>0004 B02C</v>
      </c>
    </row>
    <row r="46" spans="1:7" x14ac:dyDescent="0.25">
      <c r="A46" t="s">
        <v>6</v>
      </c>
      <c r="B46">
        <v>4977210</v>
      </c>
      <c r="C46" t="str">
        <f t="shared" si="4"/>
        <v>004B F23A</v>
      </c>
      <c r="D46">
        <v>5038297</v>
      </c>
      <c r="E46" t="str">
        <f t="shared" si="5"/>
        <v>004C E0D9</v>
      </c>
      <c r="F46">
        <f t="shared" si="6"/>
        <v>61087</v>
      </c>
      <c r="G46" t="str">
        <f t="shared" si="7"/>
        <v>0000 EE9F</v>
      </c>
    </row>
    <row r="47" spans="1:7" x14ac:dyDescent="0.25">
      <c r="A47" t="s">
        <v>8</v>
      </c>
      <c r="B47">
        <v>5064089</v>
      </c>
      <c r="C47" t="str">
        <f t="shared" si="4"/>
        <v>004D 4599</v>
      </c>
      <c r="D47">
        <v>5097874</v>
      </c>
      <c r="E47" t="str">
        <f t="shared" si="5"/>
        <v>004D C992</v>
      </c>
      <c r="F47">
        <f t="shared" si="6"/>
        <v>33785</v>
      </c>
      <c r="G47" t="str">
        <f t="shared" si="7"/>
        <v>0000 83F9</v>
      </c>
    </row>
    <row r="48" spans="1:7" x14ac:dyDescent="0.25">
      <c r="A48" t="s">
        <v>8</v>
      </c>
      <c r="B48">
        <v>5097874</v>
      </c>
      <c r="C48" t="str">
        <f t="shared" si="4"/>
        <v>004D C992</v>
      </c>
      <c r="D48">
        <v>5123693</v>
      </c>
      <c r="E48" t="str">
        <f t="shared" si="5"/>
        <v>004E 2E6D</v>
      </c>
      <c r="F48">
        <f t="shared" si="6"/>
        <v>25819</v>
      </c>
      <c r="G48" t="str">
        <f t="shared" si="7"/>
        <v>0000 64DB</v>
      </c>
    </row>
    <row r="49" spans="1:7" x14ac:dyDescent="0.25">
      <c r="A49" t="s">
        <v>5</v>
      </c>
      <c r="B49">
        <v>5345514</v>
      </c>
      <c r="C49" t="str">
        <f t="shared" si="4"/>
        <v>0051 90EA</v>
      </c>
      <c r="D49">
        <v>5652758</v>
      </c>
      <c r="E49" t="str">
        <f t="shared" si="5"/>
        <v>0056 4116</v>
      </c>
      <c r="F49">
        <f t="shared" si="6"/>
        <v>307244</v>
      </c>
      <c r="G49" t="str">
        <f t="shared" si="7"/>
        <v>0004 B02C</v>
      </c>
    </row>
    <row r="50" spans="1:7" x14ac:dyDescent="0.25">
      <c r="B50">
        <v>1048576</v>
      </c>
      <c r="C50" t="str">
        <f t="shared" si="4"/>
        <v>0010 0000</v>
      </c>
      <c r="E50" t="str">
        <f t="shared" si="5"/>
        <v>0000 0000</v>
      </c>
      <c r="F50">
        <f t="shared" si="6"/>
        <v>-1048576</v>
      </c>
      <c r="G50" t="str">
        <f t="shared" si="7"/>
        <v>FFFF 0000</v>
      </c>
    </row>
    <row r="51" spans="1:7" x14ac:dyDescent="0.25">
      <c r="B51">
        <f>B50-1</f>
        <v>1048575</v>
      </c>
      <c r="C51" t="str">
        <f t="shared" si="4"/>
        <v>000F FFFF</v>
      </c>
    </row>
    <row r="58" spans="1:7" x14ac:dyDescent="0.25">
      <c r="A58" t="s">
        <v>33</v>
      </c>
    </row>
    <row r="59" spans="1:7" x14ac:dyDescent="0.25">
      <c r="A59" t="s">
        <v>22</v>
      </c>
    </row>
    <row r="60" spans="1:7" x14ac:dyDescent="0.25">
      <c r="A60" t="s">
        <v>23</v>
      </c>
    </row>
    <row r="61" spans="1:7" x14ac:dyDescent="0.25">
      <c r="A61" t="s">
        <v>24</v>
      </c>
    </row>
    <row r="62" spans="1:7" x14ac:dyDescent="0.25">
      <c r="A62" t="s">
        <v>25</v>
      </c>
    </row>
    <row r="63" spans="1:7" x14ac:dyDescent="0.25">
      <c r="A63" t="s">
        <v>26</v>
      </c>
    </row>
    <row r="64" spans="1:7" x14ac:dyDescent="0.25">
      <c r="A64" t="s">
        <v>27</v>
      </c>
    </row>
    <row r="65" spans="1:1" x14ac:dyDescent="0.25">
      <c r="A65" t="s">
        <v>28</v>
      </c>
    </row>
    <row r="66" spans="1:1" x14ac:dyDescent="0.25">
      <c r="A66" t="s">
        <v>29</v>
      </c>
    </row>
    <row r="67" spans="1:1" x14ac:dyDescent="0.25">
      <c r="A67" t="s">
        <v>30</v>
      </c>
    </row>
    <row r="68" spans="1:1" x14ac:dyDescent="0.25">
      <c r="A68" t="s">
        <v>31</v>
      </c>
    </row>
    <row r="69" spans="1:1" x14ac:dyDescent="0.25">
      <c r="A69" t="s">
        <v>32</v>
      </c>
    </row>
  </sheetData>
  <sortState xmlns:xlrd2="http://schemas.microsoft.com/office/spreadsheetml/2017/richdata2" ref="A1:W100">
    <sortCondition ref="B1:B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0517-B355-4F40-B35D-9DDBD86E26D8}">
  <dimension ref="A1:C15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B2" t="s">
        <v>10</v>
      </c>
    </row>
    <row r="3" spans="1:3" x14ac:dyDescent="0.25">
      <c r="B3" t="s">
        <v>11</v>
      </c>
    </row>
    <row r="4" spans="1:3" x14ac:dyDescent="0.25">
      <c r="B4" t="s">
        <v>12</v>
      </c>
    </row>
    <row r="5" spans="1:3" x14ac:dyDescent="0.25">
      <c r="B5" t="s">
        <v>13</v>
      </c>
    </row>
    <row r="6" spans="1:3" x14ac:dyDescent="0.25">
      <c r="B6" t="s">
        <v>14</v>
      </c>
    </row>
    <row r="7" spans="1:3" x14ac:dyDescent="0.25">
      <c r="B7" t="s">
        <v>15</v>
      </c>
    </row>
    <row r="8" spans="1:3" x14ac:dyDescent="0.25">
      <c r="C8" t="s">
        <v>16</v>
      </c>
    </row>
    <row r="9" spans="1:3" x14ac:dyDescent="0.25">
      <c r="C9" t="s">
        <v>17</v>
      </c>
    </row>
    <row r="11" spans="1:3" x14ac:dyDescent="0.25"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</row>
    <row r="15" spans="1:3" x14ac:dyDescent="0.25">
      <c r="B15" s="1" t="s">
        <v>21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1BEA-A510-4B91-8479-C63F19FC344E}">
  <dimension ref="F3:J12"/>
  <sheetViews>
    <sheetView tabSelected="1" workbookViewId="0">
      <selection activeCell="I13" sqref="I13"/>
    </sheetView>
  </sheetViews>
  <sheetFormatPr defaultRowHeight="15" x14ac:dyDescent="0.25"/>
  <sheetData>
    <row r="3" spans="6:10" x14ac:dyDescent="0.25">
      <c r="F3">
        <v>2339</v>
      </c>
      <c r="G3">
        <f>F3/80</f>
        <v>29.237500000000001</v>
      </c>
      <c r="H3">
        <f>F3/40</f>
        <v>58.475000000000001</v>
      </c>
    </row>
    <row r="7" spans="6:10" x14ac:dyDescent="0.25">
      <c r="H7">
        <v>5</v>
      </c>
      <c r="I7">
        <v>6</v>
      </c>
      <c r="J7">
        <v>5</v>
      </c>
    </row>
    <row r="12" spans="6:10" x14ac:dyDescent="0.25">
      <c r="G12" t="s">
        <v>34</v>
      </c>
      <c r="H12" t="s">
        <v>35</v>
      </c>
      <c r="I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Pyle</dc:creator>
  <cp:lastModifiedBy>Jason Pyle</cp:lastModifiedBy>
  <dcterms:created xsi:type="dcterms:W3CDTF">2022-10-25T16:16:53Z</dcterms:created>
  <dcterms:modified xsi:type="dcterms:W3CDTF">2022-11-13T05:01:21Z</dcterms:modified>
</cp:coreProperties>
</file>