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6840" windowHeight="4500"/>
  </bookViews>
  <sheets>
    <sheet name="Contents and notes" sheetId="20" r:id="rId1"/>
    <sheet name="table1" sheetId="4" r:id="rId2"/>
    <sheet name="fig1a" sheetId="12" r:id="rId3"/>
    <sheet name="fig1b" sheetId="13" r:id="rId4"/>
    <sheet name="fig1c" sheetId="22" r:id="rId5"/>
    <sheet name="tab2 figs" sheetId="17" r:id="rId6"/>
    <sheet name="table3" sheetId="6" r:id="rId7"/>
    <sheet name="table4 &amp; fig3" sheetId="18" r:id="rId8"/>
    <sheet name="table5" sheetId="8" r:id="rId9"/>
    <sheet name="table6" sheetId="9" r:id="rId10"/>
    <sheet name="table6a" sheetId="23" r:id="rId11"/>
    <sheet name="table7" sheetId="11" r:id="rId12"/>
    <sheet name="tab7 fig4" sheetId="19" r:id="rId13"/>
    <sheet name="Sheet1" sheetId="21" r:id="rId14"/>
  </sheets>
  <calcPr calcId="125725"/>
</workbook>
</file>

<file path=xl/calcChain.xml><?xml version="1.0" encoding="utf-8"?>
<calcChain xmlns="http://schemas.openxmlformats.org/spreadsheetml/2006/main">
  <c r="K9" i="11"/>
  <c r="K10"/>
  <c r="K11"/>
  <c r="K12"/>
  <c r="K13"/>
  <c r="K14"/>
  <c r="K15"/>
  <c r="K16"/>
  <c r="K17"/>
  <c r="K18"/>
  <c r="K19"/>
  <c r="K20"/>
  <c r="K21"/>
  <c r="K22"/>
  <c r="K23"/>
  <c r="K24"/>
  <c r="K25"/>
  <c r="K26"/>
  <c r="K27"/>
  <c r="K28"/>
  <c r="K29"/>
  <c r="K30"/>
  <c r="K31"/>
  <c r="K32"/>
  <c r="K33"/>
  <c r="K34"/>
  <c r="K35"/>
  <c r="K36"/>
  <c r="K37"/>
  <c r="K38"/>
  <c r="K39"/>
  <c r="K8"/>
  <c r="S11" i="23"/>
  <c r="S14"/>
  <c r="S15"/>
  <c r="S16"/>
  <c r="S17"/>
  <c r="S18"/>
  <c r="S21"/>
  <c r="S23"/>
  <c r="S25"/>
  <c r="S26"/>
  <c r="S29"/>
  <c r="S30"/>
  <c r="S31"/>
  <c r="S34"/>
  <c r="S36"/>
  <c r="S37"/>
  <c r="S39"/>
  <c r="S9"/>
  <c r="S10" i="9"/>
  <c r="S13"/>
  <c r="S14"/>
  <c r="S16"/>
  <c r="S17"/>
  <c r="S18"/>
  <c r="S19"/>
  <c r="S21"/>
  <c r="S23"/>
  <c r="S24"/>
  <c r="S25"/>
  <c r="S26"/>
  <c r="S27"/>
  <c r="S28"/>
  <c r="S29"/>
  <c r="S30"/>
  <c r="S31"/>
  <c r="S32"/>
  <c r="S34"/>
  <c r="S35"/>
  <c r="S36"/>
  <c r="S37"/>
  <c r="S38"/>
  <c r="S39"/>
  <c r="S9"/>
  <c r="S9" i="8"/>
  <c r="S10"/>
  <c r="S11"/>
  <c r="S13"/>
  <c r="S14"/>
  <c r="S15"/>
  <c r="S16"/>
  <c r="S17"/>
  <c r="S18"/>
  <c r="S19"/>
  <c r="S20"/>
  <c r="S21"/>
  <c r="S22"/>
  <c r="S23"/>
  <c r="S24"/>
  <c r="S25"/>
  <c r="S26"/>
  <c r="S27"/>
  <c r="S28"/>
  <c r="S29"/>
  <c r="S30"/>
  <c r="S31"/>
  <c r="S32"/>
  <c r="S33"/>
  <c r="S34"/>
  <c r="S35"/>
  <c r="S36"/>
  <c r="S37"/>
  <c r="S38"/>
  <c r="S39"/>
  <c r="J11" i="17"/>
  <c r="J12"/>
  <c r="J13"/>
  <c r="J14"/>
  <c r="J15"/>
  <c r="J16"/>
  <c r="J17"/>
  <c r="J18"/>
  <c r="J19"/>
  <c r="J20"/>
  <c r="J21"/>
  <c r="J22"/>
  <c r="J23"/>
  <c r="J24"/>
  <c r="J25"/>
  <c r="J26"/>
  <c r="J27"/>
  <c r="J28"/>
  <c r="J29"/>
  <c r="J30"/>
  <c r="J31"/>
  <c r="J32"/>
  <c r="J33"/>
  <c r="J34"/>
  <c r="J35"/>
  <c r="J36"/>
  <c r="J37"/>
  <c r="J38"/>
  <c r="J39"/>
  <c r="J40"/>
  <c r="J41"/>
  <c r="J10"/>
  <c r="N10" i="6"/>
  <c r="N11"/>
  <c r="N12"/>
  <c r="N13"/>
  <c r="N14"/>
  <c r="N15"/>
  <c r="N16"/>
  <c r="N17"/>
  <c r="N18"/>
  <c r="N19"/>
  <c r="N20"/>
  <c r="N21"/>
  <c r="N22"/>
  <c r="N23"/>
  <c r="N24"/>
  <c r="N25"/>
  <c r="N26"/>
  <c r="N27"/>
  <c r="N28"/>
  <c r="N29"/>
  <c r="N30"/>
  <c r="N31"/>
  <c r="N32"/>
  <c r="N33"/>
  <c r="N34"/>
  <c r="N35"/>
  <c r="N36"/>
  <c r="N37"/>
  <c r="N38"/>
  <c r="N39"/>
  <c r="N40"/>
  <c r="N9"/>
</calcChain>
</file>

<file path=xl/sharedStrings.xml><?xml version="1.0" encoding="utf-8"?>
<sst xmlns="http://schemas.openxmlformats.org/spreadsheetml/2006/main" count="871" uniqueCount="152">
  <si>
    <t>Table 1</t>
  </si>
  <si>
    <t>Country</t>
  </si>
  <si>
    <t>Year</t>
  </si>
  <si>
    <t>Population (Thousand)</t>
  </si>
  <si>
    <t>Vehicles (Thousand)</t>
  </si>
  <si>
    <t>Road deaths</t>
  </si>
  <si>
    <t>Deaths per 100 000 population</t>
  </si>
  <si>
    <t>Deaths per 10 000 vehicles</t>
  </si>
  <si>
    <t>NOTES:</t>
  </si>
  <si>
    <t>Data is for countries that contribute data to the International Road Traffic and Accident Database.</t>
  </si>
  <si>
    <t>Table 2</t>
  </si>
  <si>
    <t>Motorcyclists (including mopeds)</t>
  </si>
  <si>
    <t>Pedestrians</t>
  </si>
  <si>
    <t>Cyclists</t>
  </si>
  <si>
    <t>Unknown</t>
  </si>
  <si>
    <t>Total number killed</t>
  </si>
  <si>
    <t>#  Includes "other" road users  ie. those that do not fit in any other category.</t>
  </si>
  <si>
    <t>Table 3</t>
  </si>
  <si>
    <t>0 to 14</t>
  </si>
  <si>
    <t>15 to 24</t>
  </si>
  <si>
    <t>25 to 34</t>
  </si>
  <si>
    <t>35 to 44</t>
  </si>
  <si>
    <t>45 to 54</t>
  </si>
  <si>
    <t>55 to 64</t>
  </si>
  <si>
    <t>All ages</t>
  </si>
  <si>
    <t>Table 4</t>
  </si>
  <si>
    <t>Table 5</t>
  </si>
  <si>
    <t>Table 6</t>
  </si>
  <si>
    <t>Table 7</t>
  </si>
  <si>
    <t>All Urban</t>
  </si>
  <si>
    <t>Motorways</t>
  </si>
  <si>
    <t>A-level roads</t>
  </si>
  <si>
    <t>Other</t>
  </si>
  <si>
    <t>Total</t>
  </si>
  <si>
    <t>For NZ A-level roads are State Highways excluding motorways.</t>
  </si>
  <si>
    <t>0 - 14</t>
  </si>
  <si>
    <t>15 - 24</t>
  </si>
  <si>
    <t>25 - 34</t>
  </si>
  <si>
    <t>35 - 44</t>
  </si>
  <si>
    <t>45 - 54</t>
  </si>
  <si>
    <t>55 - 64</t>
  </si>
  <si>
    <t>Figure 2</t>
  </si>
  <si>
    <t>Copy over appropriate lines for Figure 2</t>
  </si>
  <si>
    <t xml:space="preserve">                       </t>
  </si>
  <si>
    <t>Percent</t>
  </si>
  <si>
    <t>Australia</t>
  </si>
  <si>
    <t>Austria</t>
  </si>
  <si>
    <t>Belgium</t>
  </si>
  <si>
    <t>Canada</t>
  </si>
  <si>
    <t>Czech Republic</t>
  </si>
  <si>
    <t>Denmark</t>
  </si>
  <si>
    <t>Finland</t>
  </si>
  <si>
    <t>France</t>
  </si>
  <si>
    <t>Germany</t>
  </si>
  <si>
    <t>Greece</t>
  </si>
  <si>
    <t>Hungary</t>
  </si>
  <si>
    <t>Iceland</t>
  </si>
  <si>
    <t>Ireland</t>
  </si>
  <si>
    <t>Israel</t>
  </si>
  <si>
    <t>Italy</t>
  </si>
  <si>
    <t>Japan</t>
  </si>
  <si>
    <t>Korea</t>
  </si>
  <si>
    <t>Luxembourg</t>
  </si>
  <si>
    <t>Netherlands</t>
  </si>
  <si>
    <t>New Zealand</t>
  </si>
  <si>
    <t>Norway</t>
  </si>
  <si>
    <t>Poland</t>
  </si>
  <si>
    <t>Portugal</t>
  </si>
  <si>
    <t>Slovenia</t>
  </si>
  <si>
    <t>Spain</t>
  </si>
  <si>
    <t>Sweden</t>
  </si>
  <si>
    <t>Switzerland</t>
  </si>
  <si>
    <t>United Kingdom</t>
  </si>
  <si>
    <t>United States</t>
  </si>
  <si>
    <t># - Vehicle data for these countries do not include mopeds.</t>
  </si>
  <si>
    <t>Vehicles per 1000 population</t>
  </si>
  <si>
    <t>Vehicle Occupants</t>
  </si>
  <si>
    <t>Motorcyclists</t>
  </si>
  <si>
    <t>Copy over appropriate lines for Figure 3</t>
  </si>
  <si>
    <t>Figure 3</t>
  </si>
  <si>
    <t xml:space="preserve">Argentina </t>
  </si>
  <si>
    <t>International comparison of death rates</t>
  </si>
  <si>
    <t>Belgium #</t>
  </si>
  <si>
    <t>Denmark #</t>
  </si>
  <si>
    <t>Hungary #</t>
  </si>
  <si>
    <t>Portugal #</t>
  </si>
  <si>
    <t>Figure 1a</t>
  </si>
  <si>
    <t>Data for Graphs</t>
  </si>
  <si>
    <t>Percentage of deaths by type of road user</t>
  </si>
  <si>
    <t>Road deaths by type of road user for selected countries</t>
  </si>
  <si>
    <t>65 to 74</t>
  </si>
  <si>
    <t>75+</t>
  </si>
  <si>
    <t>65-74</t>
  </si>
  <si>
    <t>Percent of deaths</t>
  </si>
  <si>
    <t xml:space="preserve"> Age Group in Years</t>
  </si>
  <si>
    <t>Deaths per 10 000 vehicles by year</t>
  </si>
  <si>
    <t>Deaths per 100 000 population by year</t>
  </si>
  <si>
    <t>Deaths per 100 000 population by age group</t>
  </si>
  <si>
    <t>Percentage of deaths by road category</t>
  </si>
  <si>
    <t>Percentage of deaths by age group</t>
  </si>
  <si>
    <t>Percentage of deaths on urban roads</t>
  </si>
  <si>
    <t>Percentage of deaths on motorways</t>
  </si>
  <si>
    <t>Motor Vehicle Crashes in NZ</t>
  </si>
  <si>
    <t>Tables</t>
  </si>
  <si>
    <t>International comparisons for road deaths</t>
  </si>
  <si>
    <t>Figures</t>
  </si>
  <si>
    <t>Figure 1b</t>
  </si>
  <si>
    <t>Figure 4a</t>
  </si>
  <si>
    <t>Figure 4b</t>
  </si>
  <si>
    <t>Notes</t>
  </si>
  <si>
    <t>International comparison of deaths per 100,000 population</t>
  </si>
  <si>
    <t xml:space="preserve">International comparison of deaths per 10,000 vehicles </t>
  </si>
  <si>
    <t>Age distribution of road deaths for selected countries</t>
  </si>
  <si>
    <t>return to contents</t>
  </si>
  <si>
    <t>Vehicle occupants #</t>
  </si>
  <si>
    <t>Urban roads</t>
  </si>
  <si>
    <t>Outside urban areas</t>
  </si>
  <si>
    <t xml:space="preserve"> Unknown location</t>
  </si>
  <si>
    <t>Chile</t>
  </si>
  <si>
    <t>Lithuania</t>
  </si>
  <si>
    <t>* - 2014 vehicle data</t>
  </si>
  <si>
    <r>
      <t>Belgium</t>
    </r>
    <r>
      <rPr>
        <vertAlign val="superscript"/>
        <sz val="10"/>
        <rFont val="Arial"/>
        <family val="2"/>
      </rPr>
      <t xml:space="preserve"> #</t>
    </r>
  </si>
  <si>
    <r>
      <t xml:space="preserve">Denmark </t>
    </r>
    <r>
      <rPr>
        <vertAlign val="superscript"/>
        <sz val="10"/>
        <rFont val="Arial"/>
        <family val="2"/>
      </rPr>
      <t>#</t>
    </r>
  </si>
  <si>
    <r>
      <t xml:space="preserve">Hungary </t>
    </r>
    <r>
      <rPr>
        <vertAlign val="superscript"/>
        <sz val="10"/>
        <rFont val="Arial"/>
        <family val="2"/>
      </rPr>
      <t>#</t>
    </r>
  </si>
  <si>
    <r>
      <t xml:space="preserve">Portugal </t>
    </r>
    <r>
      <rPr>
        <vertAlign val="superscript"/>
        <sz val="10"/>
        <rFont val="Arial"/>
        <family val="2"/>
      </rPr>
      <t>#</t>
    </r>
  </si>
  <si>
    <r>
      <t xml:space="preserve">Chile </t>
    </r>
    <r>
      <rPr>
        <vertAlign val="superscript"/>
        <sz val="10"/>
        <rFont val="Arial"/>
        <family val="2"/>
      </rPr>
      <t>**</t>
    </r>
  </si>
  <si>
    <t>** - vehicle numbers calculated from published deaths per 10,000 vehicles</t>
  </si>
  <si>
    <t>Canada (2014)</t>
  </si>
  <si>
    <t>Argentina (2014)</t>
  </si>
  <si>
    <t>International comparison of deaths per 100,000 population (2015)</t>
  </si>
  <si>
    <t>Ireland (2014)</t>
  </si>
  <si>
    <t>International comparison of deaths per 10,000 vehicles (2015)</t>
  </si>
  <si>
    <t>..</t>
  </si>
  <si>
    <r>
      <t xml:space="preserve">Belgium </t>
    </r>
    <r>
      <rPr>
        <vertAlign val="superscript"/>
        <sz val="10"/>
        <rFont val="Arial"/>
        <family val="2"/>
      </rPr>
      <t>#</t>
    </r>
  </si>
  <si>
    <t># - Vehicle data for these countries that do not include mopeds are not included here.</t>
  </si>
  <si>
    <t># - Vehicle data for these countries do not include mopeds - shown in italics.</t>
  </si>
  <si>
    <t>Billion vehicle km</t>
  </si>
  <si>
    <t>Deaths per billion vehicle km</t>
  </si>
  <si>
    <r>
      <t>Austria</t>
    </r>
    <r>
      <rPr>
        <vertAlign val="superscript"/>
        <sz val="10"/>
        <rFont val="Arial"/>
        <family val="2"/>
      </rPr>
      <t xml:space="preserve"> v</t>
    </r>
  </si>
  <si>
    <r>
      <t>Ireland *</t>
    </r>
    <r>
      <rPr>
        <vertAlign val="superscript"/>
        <sz val="10"/>
        <rFont val="Arial"/>
        <family val="2"/>
      </rPr>
      <t xml:space="preserve"> v</t>
    </r>
  </si>
  <si>
    <r>
      <t>United Kingdom</t>
    </r>
    <r>
      <rPr>
        <vertAlign val="superscript"/>
        <sz val="10"/>
        <rFont val="Arial"/>
        <family val="2"/>
      </rPr>
      <t xml:space="preserve"> v</t>
    </r>
  </si>
  <si>
    <t>United Kingdom (2014)</t>
  </si>
  <si>
    <t>Austria (2014)</t>
  </si>
  <si>
    <t>Figure 1c</t>
  </si>
  <si>
    <t>International comparison of deaths per billion vehicle km (2015)</t>
  </si>
  <si>
    <t xml:space="preserve">International comparison of deaths per billion vehicle km </t>
  </si>
  <si>
    <t>Table 6a</t>
  </si>
  <si>
    <t>Deaths per billion vehicle km by year</t>
  </si>
  <si>
    <t xml:space="preserve">Belgium </t>
  </si>
  <si>
    <t>Table6a</t>
  </si>
  <si>
    <t>v - 2014 vehicle km data - shown in italics</t>
  </si>
  <si>
    <t>Check</t>
  </si>
</sst>
</file>

<file path=xl/styles.xml><?xml version="1.0" encoding="utf-8"?>
<styleSheet xmlns="http://schemas.openxmlformats.org/spreadsheetml/2006/main">
  <numFmts count="1">
    <numFmt numFmtId="164" formatCode="0.0"/>
  </numFmts>
  <fonts count="18">
    <font>
      <sz val="10"/>
      <name val="Arial"/>
    </font>
    <font>
      <sz val="10"/>
      <name val="Arial"/>
      <family val="2"/>
    </font>
    <font>
      <sz val="8"/>
      <name val="Arial"/>
      <family val="2"/>
    </font>
    <font>
      <b/>
      <sz val="10"/>
      <name val="Arial"/>
      <family val="2"/>
    </font>
    <font>
      <b/>
      <sz val="16"/>
      <name val="Arial"/>
      <family val="2"/>
    </font>
    <font>
      <u/>
      <sz val="10"/>
      <color indexed="12"/>
      <name val="Arial"/>
      <family val="2"/>
    </font>
    <font>
      <sz val="10"/>
      <color indexed="44"/>
      <name val="Arial"/>
      <family val="2"/>
    </font>
    <font>
      <b/>
      <sz val="14"/>
      <name val="Arial"/>
      <family val="2"/>
    </font>
    <font>
      <b/>
      <sz val="12"/>
      <name val="Arial"/>
      <family val="2"/>
    </font>
    <font>
      <sz val="10"/>
      <color rgb="FFFF0000"/>
      <name val="Arial"/>
      <family val="2"/>
    </font>
    <font>
      <sz val="10"/>
      <color theme="3" tint="0.59999389629810485"/>
      <name val="Arial"/>
      <family val="2"/>
    </font>
    <font>
      <sz val="10"/>
      <color theme="4" tint="-0.249977111117893"/>
      <name val="Arial"/>
      <family val="2"/>
    </font>
    <font>
      <sz val="10"/>
      <color theme="9" tint="-0.249977111117893"/>
      <name val="Arial"/>
      <family val="2"/>
    </font>
    <font>
      <vertAlign val="superscript"/>
      <sz val="10"/>
      <name val="Arial"/>
      <family val="2"/>
    </font>
    <font>
      <i/>
      <sz val="10"/>
      <name val="Arial"/>
      <family val="2"/>
    </font>
    <font>
      <i/>
      <sz val="10"/>
      <color theme="2" tint="-0.749992370372631"/>
      <name val="Arial"/>
      <family val="2"/>
    </font>
    <font>
      <sz val="10"/>
      <color indexed="14"/>
      <name val="Arial"/>
      <family val="2"/>
    </font>
    <font>
      <sz val="10"/>
      <color theme="9" tint="0.39997558519241921"/>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6" tint="0.39997558519241921"/>
        <bgColor indexed="64"/>
      </patternFill>
    </fill>
  </fills>
  <borders count="10">
    <border>
      <left/>
      <right/>
      <top/>
      <bottom/>
      <diagonal/>
    </border>
    <border>
      <left/>
      <right/>
      <top style="medium">
        <color rgb="FF00A9EF"/>
      </top>
      <bottom style="medium">
        <color rgb="FF00A9EF"/>
      </bottom>
      <diagonal/>
    </border>
    <border>
      <left/>
      <right/>
      <top/>
      <bottom style="medium">
        <color rgb="FF00A9EF"/>
      </bottom>
      <diagonal/>
    </border>
    <border>
      <left style="thin">
        <color rgb="FF00A9EF"/>
      </left>
      <right style="thin">
        <color rgb="FF00A9EF"/>
      </right>
      <top style="thin">
        <color rgb="FF00A9EF"/>
      </top>
      <bottom style="medium">
        <color rgb="FF00A9EF"/>
      </bottom>
      <diagonal/>
    </border>
    <border>
      <left style="thin">
        <color rgb="FF00A9EF"/>
      </left>
      <right style="medium">
        <color rgb="FF00A9EF"/>
      </right>
      <top style="thin">
        <color rgb="FF00A9EF"/>
      </top>
      <bottom style="medium">
        <color rgb="FF00A9EF"/>
      </bottom>
      <diagonal/>
    </border>
    <border>
      <left style="medium">
        <color rgb="FF00A9EF"/>
      </left>
      <right style="thin">
        <color rgb="FF00A9EF"/>
      </right>
      <top style="medium">
        <color rgb="FF00A9EF"/>
      </top>
      <bottom style="thin">
        <color rgb="FF00A9EF"/>
      </bottom>
      <diagonal/>
    </border>
    <border>
      <left style="medium">
        <color rgb="FF00A9EF"/>
      </left>
      <right style="thin">
        <color rgb="FF00A9EF"/>
      </right>
      <top style="thin">
        <color rgb="FF00A9EF"/>
      </top>
      <bottom style="medium">
        <color rgb="FF00A9EF"/>
      </bottom>
      <diagonal/>
    </border>
    <border>
      <left style="thin">
        <color rgb="FF00A9EF"/>
      </left>
      <right style="thin">
        <color rgb="FF00A9EF"/>
      </right>
      <top style="medium">
        <color rgb="FF00A9EF"/>
      </top>
      <bottom style="thin">
        <color rgb="FF00A9EF"/>
      </bottom>
      <diagonal/>
    </border>
    <border>
      <left style="thin">
        <color rgb="FF00A9EF"/>
      </left>
      <right style="medium">
        <color rgb="FF00A9EF"/>
      </right>
      <top style="medium">
        <color rgb="FF00A9EF"/>
      </top>
      <bottom style="thin">
        <color rgb="FF00A9EF"/>
      </bottom>
      <diagonal/>
    </border>
    <border>
      <left/>
      <right/>
      <top/>
      <bottom style="medium">
        <color rgb="FF00B0F0"/>
      </bottom>
      <diagonal/>
    </border>
  </borders>
  <cellStyleXfs count="4">
    <xf numFmtId="0" fontId="0" fillId="0" borderId="0"/>
    <xf numFmtId="0" fontId="5"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cellStyleXfs>
  <cellXfs count="125">
    <xf numFmtId="0" fontId="0" fillId="0" borderId="0" xfId="0"/>
    <xf numFmtId="0" fontId="0" fillId="0" borderId="0" xfId="0" applyAlignment="1">
      <alignment horizontal="right"/>
    </xf>
    <xf numFmtId="0" fontId="0" fillId="0" borderId="0" xfId="0" applyAlignment="1">
      <alignment horizontal="center" wrapText="1"/>
    </xf>
    <xf numFmtId="0" fontId="3" fillId="0" borderId="0" xfId="0" applyFon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6" fillId="0" borderId="0" xfId="0" applyFont="1"/>
    <xf numFmtId="0" fontId="9" fillId="0" borderId="0" xfId="0" applyFont="1"/>
    <xf numFmtId="0" fontId="10" fillId="0" borderId="0" xfId="0" applyFont="1" applyAlignment="1">
      <alignment horizontal="center" wrapText="1"/>
    </xf>
    <xf numFmtId="164" fontId="1" fillId="0" borderId="0" xfId="0" applyNumberFormat="1" applyFont="1" applyAlignment="1">
      <alignment horizontal="right"/>
    </xf>
    <xf numFmtId="0" fontId="0" fillId="0" borderId="0" xfId="0" applyFill="1" applyAlignment="1">
      <alignment horizontal="right"/>
    </xf>
    <xf numFmtId="164" fontId="0" fillId="0" borderId="0" xfId="0" applyNumberFormat="1" applyFill="1" applyAlignment="1">
      <alignment horizontal="right"/>
    </xf>
    <xf numFmtId="0" fontId="0" fillId="0" borderId="0" xfId="0" applyFill="1"/>
    <xf numFmtId="0" fontId="1" fillId="0" borderId="0" xfId="0" applyFont="1"/>
    <xf numFmtId="1" fontId="0" fillId="0" borderId="0" xfId="0" applyNumberFormat="1" applyFill="1" applyAlignment="1">
      <alignment horizontal="right"/>
    </xf>
    <xf numFmtId="1" fontId="0" fillId="0" borderId="0" xfId="0" applyNumberFormat="1" applyFill="1"/>
    <xf numFmtId="164" fontId="1" fillId="0" borderId="0" xfId="0" applyNumberFormat="1" applyFont="1" applyFill="1" applyAlignment="1">
      <alignment horizontal="right"/>
    </xf>
    <xf numFmtId="0" fontId="1" fillId="0" borderId="0" xfId="2"/>
    <xf numFmtId="0" fontId="1" fillId="0" borderId="0" xfId="2" applyFill="1"/>
    <xf numFmtId="164" fontId="1" fillId="0" borderId="0" xfId="2" applyNumberFormat="1" applyFill="1" applyAlignment="1">
      <alignment horizontal="right"/>
    </xf>
    <xf numFmtId="0" fontId="1" fillId="0" borderId="0" xfId="2" applyFont="1" applyFill="1"/>
    <xf numFmtId="164" fontId="1" fillId="0" borderId="0" xfId="2" applyNumberFormat="1" applyFont="1" applyFill="1" applyAlignment="1">
      <alignment horizontal="right"/>
    </xf>
    <xf numFmtId="0" fontId="9" fillId="0" borderId="0" xfId="2" applyFont="1"/>
    <xf numFmtId="0" fontId="1" fillId="0" borderId="0" xfId="2" applyFont="1"/>
    <xf numFmtId="2" fontId="1" fillId="0" borderId="0" xfId="2" applyNumberFormat="1" applyFill="1"/>
    <xf numFmtId="9" fontId="0" fillId="0" borderId="0" xfId="3" applyFont="1"/>
    <xf numFmtId="0" fontId="3" fillId="0" borderId="0" xfId="2" applyFont="1"/>
    <xf numFmtId="0" fontId="1" fillId="0" borderId="0" xfId="2" applyAlignment="1">
      <alignment horizontal="center" wrapText="1"/>
    </xf>
    <xf numFmtId="0" fontId="1" fillId="0" borderId="0" xfId="2" applyAlignment="1">
      <alignment horizontal="center"/>
    </xf>
    <xf numFmtId="164" fontId="6" fillId="0" borderId="0" xfId="2" applyNumberFormat="1" applyFont="1"/>
    <xf numFmtId="1" fontId="1" fillId="0" borderId="0" xfId="2" applyNumberFormat="1"/>
    <xf numFmtId="0" fontId="1" fillId="0" borderId="0" xfId="2" applyAlignment="1">
      <alignment horizontal="right"/>
    </xf>
    <xf numFmtId="1" fontId="1" fillId="0" borderId="0" xfId="2" applyNumberFormat="1" applyAlignment="1">
      <alignment horizontal="right"/>
    </xf>
    <xf numFmtId="9" fontId="11" fillId="0" borderId="0" xfId="3" applyFont="1"/>
    <xf numFmtId="0" fontId="4" fillId="0" borderId="0" xfId="2" applyFont="1"/>
    <xf numFmtId="9" fontId="1" fillId="0" borderId="0" xfId="3" applyFont="1"/>
    <xf numFmtId="9" fontId="1" fillId="0" borderId="0" xfId="2" applyNumberFormat="1"/>
    <xf numFmtId="0" fontId="11" fillId="0" borderId="0" xfId="2" applyFont="1"/>
    <xf numFmtId="164" fontId="11" fillId="0" borderId="0" xfId="2" applyNumberFormat="1" applyFont="1"/>
    <xf numFmtId="0" fontId="9" fillId="0" borderId="0" xfId="2" applyFont="1" applyFill="1"/>
    <xf numFmtId="0" fontId="0" fillId="2" borderId="0" xfId="0" applyFill="1"/>
    <xf numFmtId="164" fontId="0" fillId="2" borderId="0" xfId="0" applyNumberFormat="1" applyFill="1" applyAlignment="1">
      <alignment horizontal="right"/>
    </xf>
    <xf numFmtId="0" fontId="1" fillId="2" borderId="0" xfId="0" applyFont="1" applyFill="1"/>
    <xf numFmtId="164" fontId="1" fillId="2" borderId="0" xfId="0" applyNumberFormat="1" applyFont="1" applyFill="1" applyAlignment="1">
      <alignment horizontal="right"/>
    </xf>
    <xf numFmtId="0" fontId="0" fillId="3" borderId="0" xfId="0" applyFill="1"/>
    <xf numFmtId="0" fontId="12" fillId="0" borderId="0" xfId="0" applyFont="1"/>
    <xf numFmtId="2" fontId="0" fillId="2" borderId="0" xfId="0" applyNumberFormat="1" applyFill="1"/>
    <xf numFmtId="2" fontId="0" fillId="3" borderId="0" xfId="0" applyNumberFormat="1" applyFill="1"/>
    <xf numFmtId="0" fontId="12" fillId="4" borderId="0" xfId="2" applyFont="1" applyFill="1"/>
    <xf numFmtId="0" fontId="12" fillId="4" borderId="0" xfId="2" applyFont="1" applyFill="1" applyAlignment="1">
      <alignment horizontal="center"/>
    </xf>
    <xf numFmtId="9" fontId="12" fillId="4" borderId="0" xfId="3" applyFont="1" applyFill="1"/>
    <xf numFmtId="164" fontId="12" fillId="4" borderId="0" xfId="2" applyNumberFormat="1" applyFont="1" applyFill="1"/>
    <xf numFmtId="9" fontId="0" fillId="0" borderId="0" xfId="3" applyFont="1" applyFill="1"/>
    <xf numFmtId="1" fontId="1" fillId="0" borderId="0" xfId="2" applyNumberFormat="1" applyFill="1"/>
    <xf numFmtId="0" fontId="1" fillId="0" borderId="0" xfId="2" applyFill="1" applyAlignment="1">
      <alignment horizontal="right"/>
    </xf>
    <xf numFmtId="1" fontId="1" fillId="0" borderId="0" xfId="2" applyNumberFormat="1" applyFill="1" applyAlignment="1">
      <alignment horizontal="right"/>
    </xf>
    <xf numFmtId="0" fontId="0" fillId="0" borderId="1" xfId="0" applyBorder="1"/>
    <xf numFmtId="0" fontId="0" fillId="0" borderId="1" xfId="0" applyBorder="1" applyAlignment="1">
      <alignment horizontal="center" wrapText="1"/>
    </xf>
    <xf numFmtId="0" fontId="1" fillId="0" borderId="1" xfId="0" applyFont="1" applyBorder="1" applyAlignment="1">
      <alignment horizontal="center" wrapText="1"/>
    </xf>
    <xf numFmtId="0" fontId="0" fillId="0" borderId="2" xfId="0" applyBorder="1"/>
    <xf numFmtId="1" fontId="0" fillId="0" borderId="2" xfId="0" applyNumberFormat="1" applyFill="1" applyBorder="1" applyAlignment="1">
      <alignment horizontal="right"/>
    </xf>
    <xf numFmtId="164" fontId="0" fillId="0" borderId="2" xfId="0" applyNumberFormat="1" applyFill="1" applyBorder="1" applyAlignment="1">
      <alignment horizontal="right"/>
    </xf>
    <xf numFmtId="164" fontId="0" fillId="0" borderId="2" xfId="0" applyNumberFormat="1" applyBorder="1" applyAlignment="1">
      <alignment horizontal="right"/>
    </xf>
    <xf numFmtId="0" fontId="1" fillId="0" borderId="0" xfId="2" applyFill="1" applyAlignment="1">
      <alignment horizontal="center"/>
    </xf>
    <xf numFmtId="0" fontId="1" fillId="0" borderId="3" xfId="2" applyBorder="1" applyAlignment="1">
      <alignment horizontal="center" wrapText="1"/>
    </xf>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2" fillId="3" borderId="0" xfId="0" applyFont="1" applyFill="1"/>
    <xf numFmtId="164" fontId="0" fillId="0" borderId="0" xfId="0" applyNumberFormat="1" applyAlignment="1">
      <alignment horizontal="center"/>
    </xf>
    <xf numFmtId="0" fontId="0" fillId="0" borderId="3" xfId="0" applyBorder="1" applyAlignment="1">
      <alignment horizontal="center" wrapText="1"/>
    </xf>
    <xf numFmtId="0" fontId="7" fillId="0" borderId="0" xfId="0" applyFont="1"/>
    <xf numFmtId="0" fontId="8" fillId="0" borderId="0" xfId="0" applyFont="1"/>
    <xf numFmtId="0" fontId="5" fillId="0" borderId="0" xfId="1" applyAlignment="1" applyProtection="1"/>
    <xf numFmtId="0" fontId="1" fillId="0" borderId="7" xfId="0" applyFont="1" applyBorder="1" applyAlignment="1">
      <alignment horizontal="center" wrapText="1"/>
    </xf>
    <xf numFmtId="0" fontId="1" fillId="0" borderId="7" xfId="0" applyFont="1" applyBorder="1" applyAlignment="1">
      <alignment horizontal="center" vertical="center" wrapText="1"/>
    </xf>
    <xf numFmtId="0" fontId="1" fillId="0" borderId="9" xfId="2" applyFill="1" applyBorder="1"/>
    <xf numFmtId="0" fontId="1" fillId="0" borderId="9" xfId="2" applyFill="1" applyBorder="1" applyAlignment="1">
      <alignment horizontal="center"/>
    </xf>
    <xf numFmtId="9" fontId="0" fillId="0" borderId="9" xfId="3" applyFont="1" applyFill="1" applyBorder="1"/>
    <xf numFmtId="1" fontId="1" fillId="0" borderId="9" xfId="2" applyNumberFormat="1" applyFill="1" applyBorder="1"/>
    <xf numFmtId="0" fontId="0" fillId="0" borderId="9" xfId="0" applyBorder="1"/>
    <xf numFmtId="0" fontId="0" fillId="0" borderId="9" xfId="0" applyBorder="1" applyAlignment="1">
      <alignment horizontal="center"/>
    </xf>
    <xf numFmtId="164" fontId="0" fillId="0" borderId="9" xfId="0" applyNumberFormat="1" applyBorder="1"/>
    <xf numFmtId="0" fontId="1" fillId="0" borderId="9" xfId="2" applyBorder="1"/>
    <xf numFmtId="9" fontId="0" fillId="0" borderId="9" xfId="3" applyFont="1" applyBorder="1"/>
    <xf numFmtId="164" fontId="0" fillId="0" borderId="9" xfId="0" applyNumberFormat="1" applyBorder="1" applyAlignment="1">
      <alignment horizontal="center"/>
    </xf>
    <xf numFmtId="1" fontId="14" fillId="0" borderId="0" xfId="0" applyNumberFormat="1" applyFont="1" applyFill="1"/>
    <xf numFmtId="1" fontId="15" fillId="0" borderId="0" xfId="0" applyNumberFormat="1" applyFont="1" applyFill="1" applyAlignment="1">
      <alignment horizontal="right"/>
    </xf>
    <xf numFmtId="1" fontId="15" fillId="0" borderId="0" xfId="0" applyNumberFormat="1" applyFont="1" applyFill="1"/>
    <xf numFmtId="164" fontId="15" fillId="0" borderId="0" xfId="0" applyNumberFormat="1" applyFont="1" applyFill="1" applyAlignment="1">
      <alignment horizontal="right"/>
    </xf>
    <xf numFmtId="0" fontId="0" fillId="5" borderId="0" xfId="0" applyFill="1"/>
    <xf numFmtId="164" fontId="0" fillId="5" borderId="0" xfId="0" applyNumberFormat="1" applyFill="1" applyAlignment="1">
      <alignment horizontal="right"/>
    </xf>
    <xf numFmtId="0" fontId="14" fillId="0" borderId="0" xfId="0" applyFont="1"/>
    <xf numFmtId="164" fontId="0" fillId="0" borderId="0" xfId="0" applyNumberFormat="1" applyFill="1" applyAlignment="1"/>
    <xf numFmtId="164" fontId="0" fillId="0" borderId="2" xfId="0" applyNumberFormat="1" applyFill="1" applyBorder="1" applyAlignment="1"/>
    <xf numFmtId="0" fontId="12" fillId="0" borderId="0" xfId="2" applyFont="1"/>
    <xf numFmtId="0" fontId="1" fillId="2" borderId="0" xfId="2" applyFont="1" applyFill="1"/>
    <xf numFmtId="2" fontId="1" fillId="2" borderId="0" xfId="2" applyNumberFormat="1" applyFill="1"/>
    <xf numFmtId="0" fontId="16" fillId="0" borderId="0" xfId="2" applyFont="1"/>
    <xf numFmtId="0" fontId="1" fillId="2" borderId="0" xfId="2" applyFill="1"/>
    <xf numFmtId="0" fontId="1" fillId="0" borderId="5" xfId="2" applyBorder="1" applyAlignment="1">
      <alignment horizontal="left"/>
    </xf>
    <xf numFmtId="0" fontId="1" fillId="0" borderId="6" xfId="2" applyBorder="1" applyAlignment="1">
      <alignment horizontal="left"/>
    </xf>
    <xf numFmtId="0" fontId="1" fillId="0" borderId="7" xfId="2" applyBorder="1" applyAlignment="1">
      <alignment horizontal="center"/>
    </xf>
    <xf numFmtId="0" fontId="1" fillId="0" borderId="3" xfId="2" applyBorder="1" applyAlignment="1">
      <alignment horizontal="center"/>
    </xf>
    <xf numFmtId="0" fontId="1" fillId="0" borderId="7" xfId="2" applyFont="1" applyBorder="1" applyAlignment="1">
      <alignment horizontal="center"/>
    </xf>
    <xf numFmtId="0" fontId="1" fillId="0" borderId="8" xfId="2" applyBorder="1" applyAlignment="1">
      <alignment horizontal="center" wrapText="1"/>
    </xf>
    <xf numFmtId="0" fontId="1" fillId="0" borderId="4" xfId="2" applyBorder="1" applyAlignment="1">
      <alignment horizontal="center" wrapText="1"/>
    </xf>
    <xf numFmtId="0" fontId="1" fillId="0" borderId="7" xfId="0" applyFont="1" applyBorder="1" applyAlignment="1">
      <alignment horizontal="center"/>
    </xf>
    <xf numFmtId="0" fontId="1" fillId="0" borderId="8" xfId="0" applyFont="1"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left"/>
    </xf>
    <xf numFmtId="0" fontId="0" fillId="0" borderId="3" xfId="0" applyBorder="1" applyAlignment="1">
      <alignment horizontal="left"/>
    </xf>
    <xf numFmtId="164" fontId="14" fillId="0" borderId="0" xfId="0" applyNumberFormat="1" applyFont="1" applyFill="1" applyAlignment="1"/>
    <xf numFmtId="0" fontId="17" fillId="0" borderId="0" xfId="0" applyFont="1"/>
    <xf numFmtId="164" fontId="17" fillId="0" borderId="0" xfId="0" applyNumberFormat="1" applyFont="1" applyFill="1"/>
    <xf numFmtId="0" fontId="17" fillId="0" borderId="0" xfId="2" applyFont="1"/>
    <xf numFmtId="1" fontId="17" fillId="0" borderId="0" xfId="2" applyNumberFormat="1" applyFont="1" applyAlignment="1">
      <alignment horizontal="right"/>
    </xf>
    <xf numFmtId="164" fontId="17" fillId="0" borderId="0" xfId="0" applyNumberFormat="1" applyFont="1"/>
    <xf numFmtId="0" fontId="17" fillId="0" borderId="0" xfId="0" applyFont="1" applyAlignment="1">
      <alignment horizontal="center" wrapText="1"/>
    </xf>
  </cellXfs>
  <cellStyles count="4">
    <cellStyle name="Hyperlink" xfId="1" builtinId="8"/>
    <cellStyle name="Normal" xfId="0" builtinId="0"/>
    <cellStyle name="Normal 2" xfId="2"/>
    <cellStyle name="Percent" xfId="3"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1a: International comparison of deaths per 
100,000 population (2015)</a:t>
            </a:r>
          </a:p>
        </c:rich>
      </c:tx>
      <c:layout>
        <c:manualLayout>
          <c:xMode val="edge"/>
          <c:yMode val="edge"/>
          <c:x val="0.25525057348445362"/>
          <c:y val="1.5503914446224313E-2"/>
        </c:manualLayout>
      </c:layout>
      <c:spPr>
        <a:noFill/>
        <a:ln w="25400">
          <a:noFill/>
        </a:ln>
      </c:spPr>
    </c:title>
    <c:plotArea>
      <c:layout>
        <c:manualLayout>
          <c:layoutTarget val="inner"/>
          <c:xMode val="edge"/>
          <c:yMode val="edge"/>
          <c:x val="0.21217033654315021"/>
          <c:y val="0.11205073995771671"/>
          <c:w val="0.75228931601643545"/>
          <c:h val="0.76109936575052861"/>
        </c:manualLayout>
      </c:layout>
      <c:barChart>
        <c:barDir val="bar"/>
        <c:grouping val="clustered"/>
        <c:ser>
          <c:idx val="0"/>
          <c:order val="0"/>
          <c:spPr>
            <a:solidFill>
              <a:schemeClr val="bg1">
                <a:lumMod val="85000"/>
              </a:schemeClr>
            </a:solidFill>
            <a:ln w="6350">
              <a:solidFill>
                <a:srgbClr val="000000"/>
              </a:solidFill>
              <a:prstDash val="solid"/>
            </a:ln>
          </c:spPr>
          <c:dPt>
            <c:idx val="24"/>
            <c:spPr>
              <a:solidFill>
                <a:schemeClr val="tx1"/>
              </a:solidFill>
              <a:ln w="6350">
                <a:solidFill>
                  <a:srgbClr val="000000"/>
                </a:solidFill>
                <a:prstDash val="solid"/>
              </a:ln>
            </c:spPr>
          </c:dPt>
          <c:cat>
            <c:strRef>
              <c:f>fig1a!$A$6:$A$39</c:f>
              <c:strCache>
                <c:ptCount val="33"/>
                <c:pt idx="0">
                  <c:v>                       </c:v>
                </c:pt>
                <c:pt idx="1">
                  <c:v>Norway</c:v>
                </c:pt>
                <c:pt idx="2">
                  <c:v>Sweden</c:v>
                </c:pt>
                <c:pt idx="3">
                  <c:v>United Kingdom</c:v>
                </c:pt>
                <c:pt idx="4">
                  <c:v>Switzerland</c:v>
                </c:pt>
                <c:pt idx="5">
                  <c:v>Netherlands</c:v>
                </c:pt>
                <c:pt idx="6">
                  <c:v>Denmark</c:v>
                </c:pt>
                <c:pt idx="7">
                  <c:v>Ireland</c:v>
                </c:pt>
                <c:pt idx="8">
                  <c:v>Spain</c:v>
                </c:pt>
                <c:pt idx="9">
                  <c:v>Israel</c:v>
                </c:pt>
                <c:pt idx="10">
                  <c:v>Japan</c:v>
                </c:pt>
                <c:pt idx="11">
                  <c:v>Germany</c:v>
                </c:pt>
                <c:pt idx="12">
                  <c:v>Iceland</c:v>
                </c:pt>
                <c:pt idx="13">
                  <c:v>Finland</c:v>
                </c:pt>
                <c:pt idx="14">
                  <c:v>Australia</c:v>
                </c:pt>
                <c:pt idx="15">
                  <c:v>Canada (2014)</c:v>
                </c:pt>
                <c:pt idx="16">
                  <c:v>France</c:v>
                </c:pt>
                <c:pt idx="17">
                  <c:v>Austria</c:v>
                </c:pt>
                <c:pt idx="18">
                  <c:v>Italy</c:v>
                </c:pt>
                <c:pt idx="19">
                  <c:v>Portugal</c:v>
                </c:pt>
                <c:pt idx="20">
                  <c:v>Slovenia</c:v>
                </c:pt>
                <c:pt idx="21">
                  <c:v>Luxembourg</c:v>
                </c:pt>
                <c:pt idx="22">
                  <c:v>Belgium</c:v>
                </c:pt>
                <c:pt idx="23">
                  <c:v>Hungary</c:v>
                </c:pt>
                <c:pt idx="24">
                  <c:v>New Zealand</c:v>
                </c:pt>
                <c:pt idx="25">
                  <c:v>Czech Republic</c:v>
                </c:pt>
                <c:pt idx="26">
                  <c:v>Greece</c:v>
                </c:pt>
                <c:pt idx="27">
                  <c:v>Poland</c:v>
                </c:pt>
                <c:pt idx="28">
                  <c:v>Lithuania</c:v>
                </c:pt>
                <c:pt idx="29">
                  <c:v>Korea</c:v>
                </c:pt>
                <c:pt idx="30">
                  <c:v>United States</c:v>
                </c:pt>
                <c:pt idx="31">
                  <c:v>Chile</c:v>
                </c:pt>
                <c:pt idx="32">
                  <c:v>Argentina (2014)</c:v>
                </c:pt>
              </c:strCache>
            </c:strRef>
          </c:cat>
          <c:val>
            <c:numRef>
              <c:f>fig1a!$B$6:$B$39</c:f>
              <c:numCache>
                <c:formatCode>0.0</c:formatCode>
                <c:ptCount val="34"/>
                <c:pt idx="0" formatCode="General">
                  <c:v>0</c:v>
                </c:pt>
                <c:pt idx="1">
                  <c:v>2.2650000000000001</c:v>
                </c:pt>
                <c:pt idx="2">
                  <c:v>2.657</c:v>
                </c:pt>
                <c:pt idx="3">
                  <c:v>2.7709999999999999</c:v>
                </c:pt>
                <c:pt idx="4">
                  <c:v>3.0710000000000002</c:v>
                </c:pt>
                <c:pt idx="5">
                  <c:v>3.1419999999999999</c:v>
                </c:pt>
                <c:pt idx="6">
                  <c:v>3.145</c:v>
                </c:pt>
                <c:pt idx="7">
                  <c:v>3.5</c:v>
                </c:pt>
                <c:pt idx="8">
                  <c:v>3.6360000000000001</c:v>
                </c:pt>
                <c:pt idx="9">
                  <c:v>3.8050000000000002</c:v>
                </c:pt>
                <c:pt idx="10">
                  <c:v>3.8290000000000002</c:v>
                </c:pt>
                <c:pt idx="11">
                  <c:v>4.26</c:v>
                </c:pt>
                <c:pt idx="12">
                  <c:v>4.8620000000000001</c:v>
                </c:pt>
                <c:pt idx="13">
                  <c:v>4.9340000000000002</c:v>
                </c:pt>
                <c:pt idx="14">
                  <c:v>5.07</c:v>
                </c:pt>
                <c:pt idx="15">
                  <c:v>5.2779999999999996</c:v>
                </c:pt>
                <c:pt idx="16">
                  <c:v>5.3840000000000003</c:v>
                </c:pt>
                <c:pt idx="17">
                  <c:v>5.585</c:v>
                </c:pt>
                <c:pt idx="18">
                  <c:v>5.6390000000000002</c:v>
                </c:pt>
                <c:pt idx="19">
                  <c:v>5.7160000000000002</c:v>
                </c:pt>
                <c:pt idx="20">
                  <c:v>5.8170000000000002</c:v>
                </c:pt>
                <c:pt idx="21">
                  <c:v>6.3949999999999996</c:v>
                </c:pt>
                <c:pt idx="22">
                  <c:v>6.5019999999999998</c:v>
                </c:pt>
                <c:pt idx="23">
                  <c:v>6.5339999999999998</c:v>
                </c:pt>
                <c:pt idx="24">
                  <c:v>6.94</c:v>
                </c:pt>
                <c:pt idx="25">
                  <c:v>6.9939999999999998</c:v>
                </c:pt>
                <c:pt idx="26">
                  <c:v>7.3029999999999999</c:v>
                </c:pt>
                <c:pt idx="27">
                  <c:v>7.73</c:v>
                </c:pt>
                <c:pt idx="28">
                  <c:v>8.2840000000000007</c:v>
                </c:pt>
                <c:pt idx="29">
                  <c:v>9.1289999999999996</c:v>
                </c:pt>
                <c:pt idx="30">
                  <c:v>10.917999999999999</c:v>
                </c:pt>
                <c:pt idx="31">
                  <c:v>11.885</c:v>
                </c:pt>
                <c:pt idx="32">
                  <c:v>12.372</c:v>
                </c:pt>
                <c:pt idx="33" formatCode="General">
                  <c:v>0</c:v>
                </c:pt>
              </c:numCache>
            </c:numRef>
          </c:val>
        </c:ser>
        <c:gapWidth val="60"/>
        <c:axId val="61965440"/>
        <c:axId val="61966976"/>
      </c:barChart>
      <c:catAx>
        <c:axId val="61965440"/>
        <c:scaling>
          <c:orientation val="maxMin"/>
        </c:scaling>
        <c:axPos val="l"/>
        <c:numFmt formatCode="General" sourceLinked="1"/>
        <c:maj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966976"/>
        <c:crosses val="autoZero"/>
        <c:auto val="1"/>
        <c:lblAlgn val="ctr"/>
        <c:lblOffset val="100"/>
        <c:tickLblSkip val="1"/>
        <c:tickMarkSkip val="1"/>
      </c:catAx>
      <c:valAx>
        <c:axId val="61966976"/>
        <c:scaling>
          <c:orientation val="minMax"/>
          <c:max val="13"/>
          <c:min val="0"/>
        </c:scaling>
        <c:axPos val="t"/>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NZ"/>
                  <a:t>Deaths / 100,000 population</a:t>
                </a:r>
              </a:p>
            </c:rich>
          </c:tx>
          <c:layout>
            <c:manualLayout>
              <c:xMode val="edge"/>
              <c:yMode val="edge"/>
              <c:x val="0.41518612273627348"/>
              <c:y val="0.94291752212921809"/>
            </c:manualLayout>
          </c:layout>
          <c:spPr>
            <a:noFill/>
            <a:ln w="25400">
              <a:noFill/>
            </a:ln>
          </c:spPr>
        </c:title>
        <c:numFmt formatCode="General" sourceLinked="1"/>
        <c:majorTickMark val="none"/>
        <c:tickLblPos val="high"/>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965440"/>
        <c:crosses val="autoZero"/>
        <c:crossBetween val="midCat"/>
        <c:majorUnit val="2"/>
      </c:valAx>
      <c:spPr>
        <a:noFill/>
        <a:ln w="12700">
          <a:solidFill>
            <a:srgbClr val="808080"/>
          </a:solidFill>
          <a:prstDash val="solid"/>
        </a:ln>
      </c:spPr>
    </c:plotArea>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paperSize="9"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6719696969696981"/>
          <c:y val="0.2454788500274678"/>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56"/>
          <c:y val="0.10335958005249338"/>
          <c:w val="0.62727272727272732"/>
          <c:h val="0.63695293902215711"/>
        </c:manualLayout>
      </c:layout>
      <c:barChart>
        <c:barDir val="bar"/>
        <c:grouping val="clustered"/>
        <c:ser>
          <c:idx val="0"/>
          <c:order val="0"/>
          <c:tx>
            <c:strRef>
              <c:f>'tab2 figs'!$A$68</c:f>
              <c:strCache>
                <c:ptCount val="1"/>
                <c:pt idx="0">
                  <c:v>Netherlands</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figs'!$C$68:$F$68</c:f>
              <c:numCache>
                <c:formatCode>0%</c:formatCode>
                <c:ptCount val="4"/>
                <c:pt idx="0">
                  <c:v>0.52542372881355937</c:v>
                </c:pt>
                <c:pt idx="1">
                  <c:v>0.15065913370998116</c:v>
                </c:pt>
                <c:pt idx="2">
                  <c:v>0.11299435028248588</c:v>
                </c:pt>
                <c:pt idx="3">
                  <c:v>0.20150659133709981</c:v>
                </c:pt>
              </c:numCache>
            </c:numRef>
          </c:val>
        </c:ser>
        <c:axId val="10775552"/>
        <c:axId val="10777344"/>
      </c:barChart>
      <c:catAx>
        <c:axId val="10775552"/>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77344"/>
        <c:crosses val="autoZero"/>
        <c:auto val="1"/>
        <c:lblAlgn val="ctr"/>
        <c:lblOffset val="100"/>
        <c:tickLblSkip val="1"/>
        <c:tickMarkSkip val="1"/>
      </c:catAx>
      <c:valAx>
        <c:axId val="10777344"/>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47065047186"/>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75552"/>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78" r="0.75000000000000178"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71136363636363664"/>
          <c:y val="0.23514293271480599"/>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67"/>
          <c:y val="0.10335958005249338"/>
          <c:w val="0.62727272727272732"/>
          <c:h val="0.63695293902215711"/>
        </c:manualLayout>
      </c:layout>
      <c:barChart>
        <c:barDir val="bar"/>
        <c:grouping val="clustered"/>
        <c:ser>
          <c:idx val="0"/>
          <c:order val="0"/>
          <c:tx>
            <c:strRef>
              <c:f>'tab2 figs'!$A$69</c:f>
              <c:strCache>
                <c:ptCount val="1"/>
                <c:pt idx="0">
                  <c:v>Denmark</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figs'!$C$69:$F$69</c:f>
              <c:numCache>
                <c:formatCode>0%</c:formatCode>
                <c:ptCount val="4"/>
                <c:pt idx="0">
                  <c:v>0.4887640449438202</c:v>
                </c:pt>
                <c:pt idx="1">
                  <c:v>0.21348314606741572</c:v>
                </c:pt>
                <c:pt idx="2">
                  <c:v>0.15168539325842698</c:v>
                </c:pt>
                <c:pt idx="3">
                  <c:v>0.14606741573033707</c:v>
                </c:pt>
              </c:numCache>
            </c:numRef>
          </c:val>
        </c:ser>
        <c:axId val="10883456"/>
        <c:axId val="10884992"/>
      </c:barChart>
      <c:catAx>
        <c:axId val="10883456"/>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884992"/>
        <c:crosses val="autoZero"/>
        <c:auto val="1"/>
        <c:lblAlgn val="ctr"/>
        <c:lblOffset val="100"/>
        <c:tickLblSkip val="1"/>
        <c:tickMarkSkip val="1"/>
      </c:catAx>
      <c:valAx>
        <c:axId val="10884992"/>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47065047186"/>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883456"/>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113635738585065"/>
          <c:y val="0.22997496466787806"/>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444221237721168"/>
          <c:y val="0.15503927463612538"/>
          <c:w val="0.78181818181818186"/>
          <c:h val="0.58527353316350672"/>
        </c:manualLayout>
      </c:layout>
      <c:barChart>
        <c:barDir val="col"/>
        <c:grouping val="clustered"/>
        <c:ser>
          <c:idx val="0"/>
          <c:order val="0"/>
          <c:tx>
            <c:strRef>
              <c:f>'table4 &amp; fig3'!$A$53</c:f>
              <c:strCache>
                <c:ptCount val="1"/>
                <c:pt idx="0">
                  <c:v>New Zealand</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fig3'!$C$53:$J$53</c:f>
              <c:numCache>
                <c:formatCode>0%</c:formatCode>
                <c:ptCount val="8"/>
                <c:pt idx="0">
                  <c:v>2.8213166144200628E-2</c:v>
                </c:pt>
                <c:pt idx="1">
                  <c:v>0.25391849529780564</c:v>
                </c:pt>
                <c:pt idx="2">
                  <c:v>0.17554858934169279</c:v>
                </c:pt>
                <c:pt idx="3">
                  <c:v>0.109717868338558</c:v>
                </c:pt>
                <c:pt idx="4">
                  <c:v>0.11285266457680251</c:v>
                </c:pt>
                <c:pt idx="5">
                  <c:v>0.11598746081504702</c:v>
                </c:pt>
                <c:pt idx="6">
                  <c:v>9.4043887147335428E-2</c:v>
                </c:pt>
                <c:pt idx="7">
                  <c:v>9.4043887147335428E-2</c:v>
                </c:pt>
              </c:numCache>
            </c:numRef>
          </c:val>
        </c:ser>
        <c:axId val="10930048"/>
        <c:axId val="10932224"/>
      </c:barChart>
      <c:catAx>
        <c:axId val="10930048"/>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5454534584088152"/>
              <c:y val="0.86046840298808869"/>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932224"/>
        <c:crosses val="autoZero"/>
        <c:auto val="1"/>
        <c:lblAlgn val="ctr"/>
        <c:lblOffset val="100"/>
        <c:tickLblSkip val="1"/>
        <c:tickMarkSkip val="1"/>
      </c:catAx>
      <c:valAx>
        <c:axId val="10932224"/>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2706580811794878E-2"/>
              <c:y val="0.34496224510397738"/>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93004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4195130370608435"/>
          <c:y val="0.22393861686829392"/>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175382839049884"/>
          <c:y val="0.15444026018486862"/>
          <c:w val="0.78458223626664358"/>
          <c:h val="0.59459571555961099"/>
        </c:manualLayout>
      </c:layout>
      <c:barChart>
        <c:barDir val="col"/>
        <c:grouping val="clustered"/>
        <c:ser>
          <c:idx val="0"/>
          <c:order val="0"/>
          <c:tx>
            <c:strRef>
              <c:f>'table4 &amp; fig3'!$A$54</c:f>
              <c:strCache>
                <c:ptCount val="1"/>
                <c:pt idx="0">
                  <c:v>Germany</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fig3'!$C$54:$J$54</c:f>
              <c:numCache>
                <c:formatCode>0%</c:formatCode>
                <c:ptCount val="8"/>
                <c:pt idx="0">
                  <c:v>2.4284475281873375E-2</c:v>
                </c:pt>
                <c:pt idx="1">
                  <c:v>0.15755998843596414</c:v>
                </c:pt>
                <c:pt idx="2">
                  <c:v>0.132986412257878</c:v>
                </c:pt>
                <c:pt idx="3">
                  <c:v>0.10407632263660017</c:v>
                </c:pt>
                <c:pt idx="4">
                  <c:v>0.15495808037004916</c:v>
                </c:pt>
                <c:pt idx="5">
                  <c:v>0.12951720150332466</c:v>
                </c:pt>
                <c:pt idx="6">
                  <c:v>0.10320901994796183</c:v>
                </c:pt>
                <c:pt idx="7">
                  <c:v>0.1928302977739231</c:v>
                </c:pt>
              </c:numCache>
            </c:numRef>
          </c:val>
        </c:ser>
        <c:axId val="10939776"/>
        <c:axId val="10941952"/>
      </c:barChart>
      <c:catAx>
        <c:axId val="10939776"/>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258598627552533"/>
              <c:y val="0.864866604318139"/>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941952"/>
        <c:crosses val="autoZero"/>
        <c:auto val="1"/>
        <c:lblAlgn val="ctr"/>
        <c:lblOffset val="100"/>
        <c:tickLblSkip val="1"/>
        <c:tickMarkSkip val="1"/>
      </c:catAx>
      <c:valAx>
        <c:axId val="10941952"/>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2675736961451275E-2"/>
              <c:y val="0.35907402379300324"/>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939776"/>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49282054028960742"/>
          <c:y val="0.22393862929295988"/>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7082412317507931"/>
          <c:y val="0.15444055979489082"/>
          <c:w val="0.78458223626664358"/>
          <c:h val="0.59459571555961099"/>
        </c:manualLayout>
      </c:layout>
      <c:barChart>
        <c:barDir val="col"/>
        <c:grouping val="clustered"/>
        <c:ser>
          <c:idx val="0"/>
          <c:order val="0"/>
          <c:tx>
            <c:strRef>
              <c:f>'table4 &amp; fig3'!$A$55</c:f>
              <c:strCache>
                <c:ptCount val="1"/>
                <c:pt idx="0">
                  <c:v>United Kingdom</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fig3'!$C$55:$J$55</c:f>
              <c:numCache>
                <c:formatCode>0%</c:formatCode>
                <c:ptCount val="8"/>
                <c:pt idx="0">
                  <c:v>2.8824833702882482E-2</c:v>
                </c:pt>
                <c:pt idx="1">
                  <c:v>0.19789356984478937</c:v>
                </c:pt>
                <c:pt idx="2">
                  <c:v>0.16407982261640799</c:v>
                </c:pt>
                <c:pt idx="3">
                  <c:v>0.11529933481152993</c:v>
                </c:pt>
                <c:pt idx="4">
                  <c:v>0.14745011086474502</c:v>
                </c:pt>
                <c:pt idx="5">
                  <c:v>0.10033259423503325</c:v>
                </c:pt>
                <c:pt idx="6">
                  <c:v>8.9800443458980042E-2</c:v>
                </c:pt>
                <c:pt idx="7">
                  <c:v>0.15631929046563192</c:v>
                </c:pt>
              </c:numCache>
            </c:numRef>
          </c:val>
        </c:ser>
        <c:axId val="11023488"/>
        <c:axId val="11025408"/>
      </c:barChart>
      <c:catAx>
        <c:axId val="11023488"/>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258598627552533"/>
              <c:y val="0.86486648628380969"/>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025408"/>
        <c:crosses val="autoZero"/>
        <c:auto val="1"/>
        <c:lblAlgn val="ctr"/>
        <c:lblOffset val="100"/>
        <c:tickLblSkip val="1"/>
        <c:tickMarkSkip val="1"/>
      </c:catAx>
      <c:valAx>
        <c:axId val="11025408"/>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2675736961451275E-2"/>
              <c:y val="0.35907416978283185"/>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02348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5052861604969128"/>
          <c:y val="0.22307692307692309"/>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7043764325839383"/>
          <c:y val="0.14871794871794908"/>
          <c:w val="0.7850687405754434"/>
          <c:h val="0.59615384615384615"/>
        </c:manualLayout>
      </c:layout>
      <c:barChart>
        <c:barDir val="col"/>
        <c:grouping val="clustered"/>
        <c:ser>
          <c:idx val="0"/>
          <c:order val="0"/>
          <c:tx>
            <c:strRef>
              <c:f>'table4 &amp; fig3'!$A$56</c:f>
              <c:strCache>
                <c:ptCount val="1"/>
                <c:pt idx="0">
                  <c:v>Sweden</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fig3'!$C$56:$J$56</c:f>
              <c:numCache>
                <c:formatCode>0%</c:formatCode>
                <c:ptCount val="8"/>
                <c:pt idx="0">
                  <c:v>2.7027027027027029E-2</c:v>
                </c:pt>
                <c:pt idx="1">
                  <c:v>0.16988416988416988</c:v>
                </c:pt>
                <c:pt idx="2">
                  <c:v>0.16988416988416988</c:v>
                </c:pt>
                <c:pt idx="3">
                  <c:v>0.10038610038610038</c:v>
                </c:pt>
                <c:pt idx="4">
                  <c:v>0.11583011583011583</c:v>
                </c:pt>
                <c:pt idx="5">
                  <c:v>0.14671814671814673</c:v>
                </c:pt>
                <c:pt idx="6">
                  <c:v>0.13513513513513514</c:v>
                </c:pt>
                <c:pt idx="7">
                  <c:v>0.13513513513513514</c:v>
                </c:pt>
              </c:numCache>
            </c:numRef>
          </c:val>
        </c:ser>
        <c:axId val="60725888"/>
        <c:axId val="60732160"/>
      </c:barChart>
      <c:catAx>
        <c:axId val="60725888"/>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153893659220196"/>
              <c:y val="0.86538461538461564"/>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0732160"/>
        <c:crosses val="autoZero"/>
        <c:auto val="1"/>
        <c:lblAlgn val="ctr"/>
        <c:lblOffset val="100"/>
        <c:tickLblSkip val="1"/>
        <c:tickMarkSkip val="1"/>
      </c:catAx>
      <c:valAx>
        <c:axId val="60732160"/>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2624434389140267E-2"/>
              <c:y val="0.35769230769230781"/>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072588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6561157230911818"/>
          <c:y val="0.22307700043241721"/>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742105200650823"/>
          <c:y val="0.15384615384615419"/>
          <c:w val="0.7850687405754434"/>
          <c:h val="0.59615384615384615"/>
        </c:manualLayout>
      </c:layout>
      <c:barChart>
        <c:barDir val="col"/>
        <c:grouping val="clustered"/>
        <c:ser>
          <c:idx val="0"/>
          <c:order val="0"/>
          <c:tx>
            <c:strRef>
              <c:f>'table4 &amp; fig3'!$A$57</c:f>
              <c:strCache>
                <c:ptCount val="1"/>
                <c:pt idx="0">
                  <c:v>Japan</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fig3'!$C$57:$J$57</c:f>
              <c:numCache>
                <c:formatCode>0%</c:formatCode>
                <c:ptCount val="8"/>
                <c:pt idx="0">
                  <c:v>1.7670022601191698E-2</c:v>
                </c:pt>
                <c:pt idx="1">
                  <c:v>7.7254982535442773E-2</c:v>
                </c:pt>
                <c:pt idx="2">
                  <c:v>5.8352167659749335E-2</c:v>
                </c:pt>
                <c:pt idx="3">
                  <c:v>7.704951715635916E-2</c:v>
                </c:pt>
                <c:pt idx="4">
                  <c:v>8.8761043764125747E-2</c:v>
                </c:pt>
                <c:pt idx="5">
                  <c:v>0.12060817752208752</c:v>
                </c:pt>
                <c:pt idx="6">
                  <c:v>0.19478117937127595</c:v>
                </c:pt>
                <c:pt idx="7">
                  <c:v>0.36552290938976784</c:v>
                </c:pt>
              </c:numCache>
            </c:numRef>
          </c:val>
        </c:ser>
        <c:axId val="61378944"/>
        <c:axId val="61380864"/>
      </c:barChart>
      <c:catAx>
        <c:axId val="61378944"/>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153893659220196"/>
              <c:y val="0.86538470047565852"/>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380864"/>
        <c:crosses val="autoZero"/>
        <c:auto val="1"/>
        <c:lblAlgn val="ctr"/>
        <c:lblOffset val="100"/>
        <c:tickLblSkip val="1"/>
        <c:tickMarkSkip val="1"/>
      </c:catAx>
      <c:valAx>
        <c:axId val="61380864"/>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5641025641025678E-2"/>
              <c:y val="0.35769229995675855"/>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378944"/>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5304740406320563"/>
          <c:y val="0.22605437679068738"/>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403310759969922"/>
          <c:y val="0.15325710722941241"/>
          <c:w val="0.78555304740406318"/>
          <c:h val="0.59770338580349658"/>
        </c:manualLayout>
      </c:layout>
      <c:barChart>
        <c:barDir val="col"/>
        <c:grouping val="clustered"/>
        <c:ser>
          <c:idx val="0"/>
          <c:order val="0"/>
          <c:tx>
            <c:strRef>
              <c:f>'table4 &amp; fig3'!$A$58</c:f>
              <c:strCache>
                <c:ptCount val="1"/>
                <c:pt idx="0">
                  <c:v>France</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fig3'!$C$58:$J$58</c:f>
              <c:numCache>
                <c:formatCode>0%</c:formatCode>
                <c:ptCount val="8"/>
                <c:pt idx="0">
                  <c:v>2.9182317249349898E-2</c:v>
                </c:pt>
                <c:pt idx="1">
                  <c:v>0.21496677260907252</c:v>
                </c:pt>
                <c:pt idx="2">
                  <c:v>0.17538283733025137</c:v>
                </c:pt>
                <c:pt idx="3">
                  <c:v>0.12048540884137532</c:v>
                </c:pt>
                <c:pt idx="4">
                  <c:v>0.12193007801213522</c:v>
                </c:pt>
                <c:pt idx="5">
                  <c:v>9.794856977752095E-2</c:v>
                </c:pt>
                <c:pt idx="6">
                  <c:v>9.0147356255417505E-2</c:v>
                </c:pt>
                <c:pt idx="7">
                  <c:v>0.14995665992487719</c:v>
                </c:pt>
              </c:numCache>
            </c:numRef>
          </c:val>
        </c:ser>
        <c:axId val="61470592"/>
        <c:axId val="61554688"/>
      </c:barChart>
      <c:catAx>
        <c:axId val="61470592"/>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275395033860045"/>
              <c:y val="0.86590370860131061"/>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554688"/>
        <c:crosses val="autoZero"/>
        <c:auto val="1"/>
        <c:lblAlgn val="ctr"/>
        <c:lblOffset val="100"/>
        <c:tickLblSkip val="1"/>
        <c:tickMarkSkip val="1"/>
      </c:catAx>
      <c:valAx>
        <c:axId val="61554688"/>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2573363431151267E-2"/>
              <c:y val="0.360154274608804"/>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470592"/>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8013544018058694"/>
          <c:y val="0.2260544443438823"/>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403310759969922"/>
          <c:y val="0.15325710722941241"/>
          <c:w val="0.78555304740406318"/>
          <c:h val="0.59770338580349658"/>
        </c:manualLayout>
      </c:layout>
      <c:barChart>
        <c:barDir val="col"/>
        <c:grouping val="clustered"/>
        <c:ser>
          <c:idx val="0"/>
          <c:order val="0"/>
          <c:tx>
            <c:strRef>
              <c:f>'table4 &amp; fig3'!$A$59</c:f>
              <c:strCache>
                <c:ptCount val="1"/>
                <c:pt idx="0">
                  <c:v>United States</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fig3'!$C$59:$J$59</c:f>
              <c:numCache>
                <c:formatCode>0%</c:formatCode>
                <c:ptCount val="8"/>
                <c:pt idx="0">
                  <c:v>2.8824833702882482E-2</c:v>
                </c:pt>
                <c:pt idx="1">
                  <c:v>0.19789356984478937</c:v>
                </c:pt>
                <c:pt idx="2">
                  <c:v>0.16407982261640799</c:v>
                </c:pt>
                <c:pt idx="3">
                  <c:v>0.11529933481152993</c:v>
                </c:pt>
                <c:pt idx="4">
                  <c:v>0.14745011086474502</c:v>
                </c:pt>
                <c:pt idx="5">
                  <c:v>0.10033259423503325</c:v>
                </c:pt>
                <c:pt idx="6">
                  <c:v>8.9800443458980042E-2</c:v>
                </c:pt>
                <c:pt idx="7">
                  <c:v>0.15631929046563192</c:v>
                </c:pt>
              </c:numCache>
            </c:numRef>
          </c:val>
        </c:ser>
        <c:axId val="61578624"/>
        <c:axId val="61588992"/>
      </c:barChart>
      <c:catAx>
        <c:axId val="61578624"/>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275395033860045"/>
              <c:y val="0.86590360113031861"/>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588992"/>
        <c:crosses val="autoZero"/>
        <c:auto val="1"/>
        <c:lblAlgn val="ctr"/>
        <c:lblOffset val="100"/>
        <c:tickLblSkip val="1"/>
        <c:tickMarkSkip val="1"/>
      </c:catAx>
      <c:valAx>
        <c:axId val="61588992"/>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5583145221971439E-2"/>
              <c:y val="0.36015446345068963"/>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578624"/>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8108226336572744"/>
          <c:y val="0.22519124040792629"/>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666690312359603"/>
          <c:y val="0.15267215643846049"/>
          <c:w val="0.7860377648986584"/>
          <c:h val="0.59923775800214218"/>
        </c:manualLayout>
      </c:layout>
      <c:barChart>
        <c:barDir val="col"/>
        <c:grouping val="clustered"/>
        <c:ser>
          <c:idx val="0"/>
          <c:order val="0"/>
          <c:tx>
            <c:strRef>
              <c:f>'table4 &amp; fig3'!$A$60</c:f>
              <c:strCache>
                <c:ptCount val="1"/>
                <c:pt idx="0">
                  <c:v>Korea</c:v>
                </c:pt>
              </c:strCache>
            </c:strRef>
          </c:tx>
          <c:spPr>
            <a:solidFill>
              <a:schemeClr val="tx1">
                <a:lumMod val="65000"/>
                <a:lumOff val="35000"/>
              </a:schemeClr>
            </a:solidFill>
            <a:ln w="12700">
              <a:solidFill>
                <a:srgbClr val="000000"/>
              </a:solidFill>
              <a:prstDash val="solid"/>
            </a:ln>
          </c:spPr>
          <c:cat>
            <c:strRef>
              <c:f>'table4 &amp; fig3'!$C$52:$J$52</c:f>
              <c:strCache>
                <c:ptCount val="8"/>
                <c:pt idx="0">
                  <c:v>0 - 14</c:v>
                </c:pt>
                <c:pt idx="1">
                  <c:v>15 - 24</c:v>
                </c:pt>
                <c:pt idx="2">
                  <c:v>25 - 34</c:v>
                </c:pt>
                <c:pt idx="3">
                  <c:v>35 - 44</c:v>
                </c:pt>
                <c:pt idx="4">
                  <c:v>45 - 54</c:v>
                </c:pt>
                <c:pt idx="5">
                  <c:v>55 - 64</c:v>
                </c:pt>
                <c:pt idx="6">
                  <c:v>65-74</c:v>
                </c:pt>
                <c:pt idx="7">
                  <c:v>75+</c:v>
                </c:pt>
              </c:strCache>
            </c:strRef>
          </c:cat>
          <c:val>
            <c:numRef>
              <c:f>'table4 &amp; fig3'!$C$60:$J$60</c:f>
              <c:numCache>
                <c:formatCode>0%</c:formatCode>
                <c:ptCount val="8"/>
                <c:pt idx="0">
                  <c:v>1.7961480199091107E-2</c:v>
                </c:pt>
                <c:pt idx="1">
                  <c:v>7.5524778186539715E-2</c:v>
                </c:pt>
                <c:pt idx="2">
                  <c:v>8.7426963860636225E-2</c:v>
                </c:pt>
                <c:pt idx="3">
                  <c:v>8.7210560484743557E-2</c:v>
                </c:pt>
                <c:pt idx="4">
                  <c:v>0.15754165764985933</c:v>
                </c:pt>
                <c:pt idx="5">
                  <c:v>0.18177883574983769</c:v>
                </c:pt>
                <c:pt idx="6">
                  <c:v>0.18545769314001298</c:v>
                </c:pt>
                <c:pt idx="7">
                  <c:v>0.20709803072927938</c:v>
                </c:pt>
              </c:numCache>
            </c:numRef>
          </c:val>
        </c:ser>
        <c:axId val="61650048"/>
        <c:axId val="61651968"/>
      </c:barChart>
      <c:catAx>
        <c:axId val="61650048"/>
        <c:scaling>
          <c:orientation val="minMax"/>
        </c:scaling>
        <c:axPos val="b"/>
        <c:title>
          <c:tx>
            <c:rich>
              <a:bodyPr/>
              <a:lstStyle/>
              <a:p>
                <a:pPr>
                  <a:defRPr sz="900" b="1" i="0" u="none" strike="noStrike" baseline="0">
                    <a:solidFill>
                      <a:srgbClr val="000000"/>
                    </a:solidFill>
                    <a:latin typeface="Arial"/>
                    <a:ea typeface="Arial"/>
                    <a:cs typeface="Arial"/>
                  </a:defRPr>
                </a:pPr>
                <a:r>
                  <a:rPr lang="en-NZ"/>
                  <a:t>Age group</a:t>
                </a:r>
              </a:p>
            </c:rich>
          </c:tx>
          <c:layout>
            <c:manualLayout>
              <c:xMode val="edge"/>
              <c:yMode val="edge"/>
              <c:x val="0.46171265753942931"/>
              <c:y val="0.86641381659353756"/>
            </c:manualLayout>
          </c:layout>
          <c:spPr>
            <a:noFill/>
            <a:ln w="25400">
              <a:noFill/>
            </a:ln>
          </c:spPr>
        </c:title>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651968"/>
        <c:crosses val="autoZero"/>
        <c:auto val="1"/>
        <c:lblAlgn val="ctr"/>
        <c:lblOffset val="100"/>
        <c:tickLblSkip val="1"/>
        <c:tickMarkSkip val="1"/>
      </c:catAx>
      <c:valAx>
        <c:axId val="61651968"/>
        <c:scaling>
          <c:orientation val="minMax"/>
          <c:max val="0.4"/>
          <c:min val="0"/>
        </c:scaling>
        <c:axPos val="l"/>
        <c:majorGridlines>
          <c:spPr>
            <a:ln w="3175">
              <a:solidFill>
                <a:srgbClr val="000000"/>
              </a:solidFill>
              <a:prstDash val="sysDash"/>
            </a:ln>
          </c:spPr>
        </c:majorGridlines>
        <c:title>
          <c:tx>
            <c:rich>
              <a:bodyPr/>
              <a:lstStyle/>
              <a:p>
                <a:pPr>
                  <a:defRPr sz="900" b="1" i="0" u="none" strike="noStrike" baseline="0">
                    <a:solidFill>
                      <a:srgbClr val="000000"/>
                    </a:solidFill>
                    <a:latin typeface="Arial"/>
                    <a:ea typeface="Arial"/>
                    <a:cs typeface="Arial"/>
                  </a:defRPr>
                </a:pPr>
                <a:r>
                  <a:rPr lang="en-NZ"/>
                  <a:t>Percent</a:t>
                </a:r>
              </a:p>
            </c:rich>
          </c:tx>
          <c:layout>
            <c:manualLayout>
              <c:xMode val="edge"/>
              <c:yMode val="edge"/>
              <c:x val="2.5525525525525561E-2"/>
              <c:y val="0.35877942738073781"/>
            </c:manualLayout>
          </c:layout>
          <c:spPr>
            <a:noFill/>
            <a:ln w="25400">
              <a:noFill/>
            </a:ln>
          </c:spPr>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65004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Figure 1b: International comparison of deaths per </a:t>
            </a:r>
          </a:p>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10,000 vehicles (2015)</a:t>
            </a:r>
          </a:p>
        </c:rich>
      </c:tx>
      <c:layout>
        <c:manualLayout>
          <c:xMode val="edge"/>
          <c:yMode val="edge"/>
          <c:x val="0.22940243131967161"/>
          <c:y val="2.1322031715732503E-2"/>
        </c:manualLayout>
      </c:layout>
      <c:spPr>
        <a:noFill/>
        <a:ln w="25400">
          <a:noFill/>
        </a:ln>
      </c:spPr>
    </c:title>
    <c:plotArea>
      <c:layout>
        <c:manualLayout>
          <c:layoutTarget val="inner"/>
          <c:xMode val="edge"/>
          <c:yMode val="edge"/>
          <c:x val="0.21540135431374793"/>
          <c:y val="0.11513881660314838"/>
          <c:w val="0.7361342271634469"/>
          <c:h val="0.76688055784071762"/>
        </c:manualLayout>
      </c:layout>
      <c:barChart>
        <c:barDir val="bar"/>
        <c:grouping val="clustered"/>
        <c:ser>
          <c:idx val="0"/>
          <c:order val="0"/>
          <c:spPr>
            <a:solidFill>
              <a:schemeClr val="bg1">
                <a:lumMod val="85000"/>
              </a:schemeClr>
            </a:solidFill>
            <a:ln w="12700">
              <a:solidFill>
                <a:srgbClr val="000000"/>
              </a:solidFill>
              <a:prstDash val="solid"/>
            </a:ln>
          </c:spPr>
          <c:dPt>
            <c:idx val="16"/>
          </c:dPt>
          <c:dPt>
            <c:idx val="21"/>
            <c:spPr>
              <a:solidFill>
                <a:schemeClr val="tx1"/>
              </a:solidFill>
              <a:ln w="12700">
                <a:solidFill>
                  <a:srgbClr val="000000"/>
                </a:solidFill>
                <a:prstDash val="solid"/>
              </a:ln>
            </c:spPr>
          </c:dPt>
          <c:cat>
            <c:strRef>
              <c:f>fig1b!$A$6:$A$39</c:f>
              <c:strCache>
                <c:ptCount val="33"/>
                <c:pt idx="0">
                  <c:v>                       </c:v>
                </c:pt>
                <c:pt idx="1">
                  <c:v>Norway</c:v>
                </c:pt>
                <c:pt idx="2">
                  <c:v>Switzerland</c:v>
                </c:pt>
                <c:pt idx="3">
                  <c:v>Sweden</c:v>
                </c:pt>
                <c:pt idx="4">
                  <c:v>United Kingdom</c:v>
                </c:pt>
                <c:pt idx="5">
                  <c:v>Spain</c:v>
                </c:pt>
                <c:pt idx="6">
                  <c:v>Netherlands</c:v>
                </c:pt>
                <c:pt idx="7">
                  <c:v>Japan</c:v>
                </c:pt>
                <c:pt idx="8">
                  <c:v>Iceland</c:v>
                </c:pt>
                <c:pt idx="9">
                  <c:v>Denmark #</c:v>
                </c:pt>
                <c:pt idx="10">
                  <c:v>Finland</c:v>
                </c:pt>
                <c:pt idx="11">
                  <c:v>Germany</c:v>
                </c:pt>
                <c:pt idx="12">
                  <c:v>Italy</c:v>
                </c:pt>
                <c:pt idx="13">
                  <c:v>Australia</c:v>
                </c:pt>
                <c:pt idx="14">
                  <c:v>Austria</c:v>
                </c:pt>
                <c:pt idx="15">
                  <c:v>Ireland (2014)</c:v>
                </c:pt>
                <c:pt idx="16">
                  <c:v>Canada (2014)</c:v>
                </c:pt>
                <c:pt idx="17">
                  <c:v>France</c:v>
                </c:pt>
                <c:pt idx="18">
                  <c:v>Luxembourg</c:v>
                </c:pt>
                <c:pt idx="19">
                  <c:v>Greece</c:v>
                </c:pt>
                <c:pt idx="20">
                  <c:v>Slovenia</c:v>
                </c:pt>
                <c:pt idx="21">
                  <c:v>New Zealand</c:v>
                </c:pt>
                <c:pt idx="22">
                  <c:v>Belgium #</c:v>
                </c:pt>
                <c:pt idx="23">
                  <c:v>Portugal #</c:v>
                </c:pt>
                <c:pt idx="24">
                  <c:v>Israel</c:v>
                </c:pt>
                <c:pt idx="25">
                  <c:v>Poland</c:v>
                </c:pt>
                <c:pt idx="26">
                  <c:v>Czech Republic</c:v>
                </c:pt>
                <c:pt idx="27">
                  <c:v>United States</c:v>
                </c:pt>
                <c:pt idx="28">
                  <c:v>Lithuania</c:v>
                </c:pt>
                <c:pt idx="29">
                  <c:v>Hungary #</c:v>
                </c:pt>
                <c:pt idx="30">
                  <c:v>Korea</c:v>
                </c:pt>
                <c:pt idx="31">
                  <c:v>Argentina (2014)</c:v>
                </c:pt>
                <c:pt idx="32">
                  <c:v>Chile</c:v>
                </c:pt>
              </c:strCache>
            </c:strRef>
          </c:cat>
          <c:val>
            <c:numRef>
              <c:f>fig1b!$B$6:$B$39</c:f>
              <c:numCache>
                <c:formatCode>0.00</c:formatCode>
                <c:ptCount val="34"/>
                <c:pt idx="0" formatCode="General">
                  <c:v>0</c:v>
                </c:pt>
                <c:pt idx="1">
                  <c:v>0.30044164922435984</c:v>
                </c:pt>
                <c:pt idx="2">
                  <c:v>0.41848914831172712</c:v>
                </c:pt>
                <c:pt idx="3">
                  <c:v>0.43016110280684272</c:v>
                </c:pt>
                <c:pt idx="4">
                  <c:v>0.48016412456937274</c:v>
                </c:pt>
                <c:pt idx="5">
                  <c:v>0.50549347805670464</c:v>
                </c:pt>
                <c:pt idx="6">
                  <c:v>0.52403039573670185</c:v>
                </c:pt>
                <c:pt idx="7">
                  <c:v>0.5329851207681644</c:v>
                </c:pt>
                <c:pt idx="8">
                  <c:v>0.56140350877192979</c:v>
                </c:pt>
                <c:pt idx="9">
                  <c:v>0.58765269065698256</c:v>
                </c:pt>
                <c:pt idx="10">
                  <c:v>0.6097560975609756</c:v>
                </c:pt>
                <c:pt idx="11">
                  <c:v>0.6204261730520878</c:v>
                </c:pt>
                <c:pt idx="12">
                  <c:v>0.6603737237526488</c:v>
                </c:pt>
                <c:pt idx="13">
                  <c:v>0.66971101969500157</c:v>
                </c:pt>
                <c:pt idx="14">
                  <c:v>0.74079802041447573</c:v>
                </c:pt>
                <c:pt idx="15">
                  <c:v>0.76700000000000002</c:v>
                </c:pt>
                <c:pt idx="16">
                  <c:v>0.79700895623945001</c:v>
                </c:pt>
                <c:pt idx="17">
                  <c:v>0.81051965996112507</c:v>
                </c:pt>
                <c:pt idx="18">
                  <c:v>0.81218274111675126</c:v>
                </c:pt>
                <c:pt idx="19">
                  <c:v>0.83315822651817606</c:v>
                </c:pt>
                <c:pt idx="20">
                  <c:v>0.86008496205950213</c:v>
                </c:pt>
                <c:pt idx="21">
                  <c:v>0.90759540705511743</c:v>
                </c:pt>
                <c:pt idx="22">
                  <c:v>1.0202002435658395</c:v>
                </c:pt>
                <c:pt idx="23">
                  <c:v>1.0365320748120959</c:v>
                </c:pt>
                <c:pt idx="24">
                  <c:v>1.043352258404008</c:v>
                </c:pt>
                <c:pt idx="25">
                  <c:v>1.0719106862709329</c:v>
                </c:pt>
                <c:pt idx="26">
                  <c:v>1.134020618556701</c:v>
                </c:pt>
                <c:pt idx="27">
                  <c:v>1.2474405642134001</c:v>
                </c:pt>
                <c:pt idx="28">
                  <c:v>1.562138916753488</c:v>
                </c:pt>
                <c:pt idx="29">
                  <c:v>1.684981684981685</c:v>
                </c:pt>
                <c:pt idx="30">
                  <c:v>1.9372797607214245</c:v>
                </c:pt>
                <c:pt idx="31">
                  <c:v>2.2422120825966538</c:v>
                </c:pt>
                <c:pt idx="32">
                  <c:v>4.6050000000000004</c:v>
                </c:pt>
                <c:pt idx="33" formatCode="General">
                  <c:v>0</c:v>
                </c:pt>
              </c:numCache>
            </c:numRef>
          </c:val>
        </c:ser>
        <c:gapWidth val="60"/>
        <c:axId val="66907136"/>
        <c:axId val="66937600"/>
      </c:barChart>
      <c:catAx>
        <c:axId val="66907136"/>
        <c:scaling>
          <c:orientation val="maxMin"/>
        </c:scaling>
        <c:axPos val="l"/>
        <c:numFmt formatCode="General" sourceLinked="1"/>
        <c:maj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6937600"/>
        <c:crosses val="autoZero"/>
        <c:auto val="1"/>
        <c:lblAlgn val="ctr"/>
        <c:lblOffset val="100"/>
        <c:tickLblSkip val="1"/>
        <c:tickMarkSkip val="1"/>
      </c:catAx>
      <c:valAx>
        <c:axId val="66937600"/>
        <c:scaling>
          <c:orientation val="minMax"/>
          <c:max val="3"/>
          <c:min val="0"/>
        </c:scaling>
        <c:axPos val="t"/>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NZ"/>
                  <a:t>Deaths / 10,000 vehicles</a:t>
                </a:r>
              </a:p>
            </c:rich>
          </c:tx>
          <c:layout>
            <c:manualLayout>
              <c:xMode val="edge"/>
              <c:yMode val="edge"/>
              <c:x val="0.42003264939217033"/>
              <c:y val="0.94243158999064425"/>
            </c:manualLayout>
          </c:layout>
          <c:spPr>
            <a:noFill/>
            <a:ln w="25400">
              <a:noFill/>
            </a:ln>
          </c:spPr>
        </c:title>
        <c:numFmt formatCode="General" sourceLinked="1"/>
        <c:majorTickMark val="none"/>
        <c:tickLblPos val="high"/>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6907136"/>
        <c:crosses val="autoZero"/>
        <c:crossBetween val="midCat"/>
        <c:majorUnit val="1"/>
      </c:valAx>
      <c:spPr>
        <a:noFill/>
        <a:ln w="12700">
          <a:solidFill>
            <a:srgbClr val="808080"/>
          </a:solidFill>
          <a:prstDash val="solid"/>
        </a:ln>
      </c:spPr>
    </c:plotArea>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300">
                <a:latin typeface="Arial" pitchFamily="34" charset="0"/>
                <a:cs typeface="Arial" pitchFamily="34" charset="0"/>
              </a:defRPr>
            </a:pPr>
            <a:r>
              <a:rPr lang="en-US" sz="1300">
                <a:latin typeface="Arial" pitchFamily="34" charset="0"/>
                <a:cs typeface="Arial" pitchFamily="34" charset="0"/>
              </a:rPr>
              <a:t>Figure 4a: Percentage of deaths on urban roads</a:t>
            </a:r>
          </a:p>
        </c:rich>
      </c:tx>
      <c:layout/>
    </c:title>
    <c:plotArea>
      <c:layout/>
      <c:barChart>
        <c:barDir val="bar"/>
        <c:grouping val="clustered"/>
        <c:ser>
          <c:idx val="0"/>
          <c:order val="0"/>
          <c:spPr>
            <a:solidFill>
              <a:schemeClr val="bg1">
                <a:lumMod val="65000"/>
              </a:schemeClr>
            </a:solidFill>
          </c:spPr>
          <c:dPt>
            <c:idx val="2"/>
            <c:spPr>
              <a:solidFill>
                <a:schemeClr val="bg1">
                  <a:lumMod val="75000"/>
                </a:schemeClr>
              </a:solidFill>
            </c:spPr>
          </c:dPt>
          <c:dPt>
            <c:idx val="5"/>
            <c:spPr>
              <a:solidFill>
                <a:schemeClr val="tx1">
                  <a:lumMod val="85000"/>
                  <a:lumOff val="15000"/>
                </a:schemeClr>
              </a:solidFill>
            </c:spPr>
          </c:dPt>
          <c:dPt>
            <c:idx val="9"/>
            <c:spPr>
              <a:solidFill>
                <a:schemeClr val="bg1">
                  <a:lumMod val="75000"/>
                </a:schemeClr>
              </a:solidFill>
            </c:spPr>
          </c:dPt>
          <c:cat>
            <c:strRef>
              <c:f>'tab7 fig4'!$B$6:$B$35</c:f>
              <c:strCache>
                <c:ptCount val="30"/>
                <c:pt idx="0">
                  <c:v>Luxembourg</c:v>
                </c:pt>
                <c:pt idx="1">
                  <c:v>Iceland</c:v>
                </c:pt>
                <c:pt idx="2">
                  <c:v>Ireland</c:v>
                </c:pt>
                <c:pt idx="3">
                  <c:v>Canada</c:v>
                </c:pt>
                <c:pt idx="4">
                  <c:v>Sweden</c:v>
                </c:pt>
                <c:pt idx="5">
                  <c:v>New Zealand</c:v>
                </c:pt>
                <c:pt idx="6">
                  <c:v>Spain</c:v>
                </c:pt>
                <c:pt idx="7">
                  <c:v>Austria</c:v>
                </c:pt>
                <c:pt idx="8">
                  <c:v>Finland</c:v>
                </c:pt>
                <c:pt idx="9">
                  <c:v>Lithuania</c:v>
                </c:pt>
                <c:pt idx="10">
                  <c:v>France</c:v>
                </c:pt>
                <c:pt idx="11">
                  <c:v>Czech Republic</c:v>
                </c:pt>
                <c:pt idx="12">
                  <c:v>Germany</c:v>
                </c:pt>
                <c:pt idx="13">
                  <c:v>Belgium</c:v>
                </c:pt>
                <c:pt idx="14">
                  <c:v>Slovenia</c:v>
                </c:pt>
                <c:pt idx="15">
                  <c:v>United Kingdom</c:v>
                </c:pt>
                <c:pt idx="16">
                  <c:v>Denmark</c:v>
                </c:pt>
                <c:pt idx="17">
                  <c:v>United States</c:v>
                </c:pt>
                <c:pt idx="18">
                  <c:v>Chile</c:v>
                </c:pt>
                <c:pt idx="19">
                  <c:v>Israel</c:v>
                </c:pt>
                <c:pt idx="20">
                  <c:v>Hungary</c:v>
                </c:pt>
                <c:pt idx="21">
                  <c:v>Australia</c:v>
                </c:pt>
                <c:pt idx="22">
                  <c:v>Poland</c:v>
                </c:pt>
                <c:pt idx="23">
                  <c:v>Italy</c:v>
                </c:pt>
                <c:pt idx="24">
                  <c:v>Switzerland</c:v>
                </c:pt>
                <c:pt idx="25">
                  <c:v>Greece</c:v>
                </c:pt>
                <c:pt idx="26">
                  <c:v>Korea</c:v>
                </c:pt>
                <c:pt idx="27">
                  <c:v>Portugal</c:v>
                </c:pt>
                <c:pt idx="28">
                  <c:v>Japan</c:v>
                </c:pt>
                <c:pt idx="29">
                  <c:v>Argentina </c:v>
                </c:pt>
              </c:strCache>
            </c:strRef>
          </c:cat>
          <c:val>
            <c:numRef>
              <c:f>'tab7 fig4'!$C$6:$C$35</c:f>
              <c:numCache>
                <c:formatCode>0%</c:formatCode>
                <c:ptCount val="30"/>
                <c:pt idx="0">
                  <c:v>0.1388888888888889</c:v>
                </c:pt>
                <c:pt idx="1">
                  <c:v>0.1875</c:v>
                </c:pt>
                <c:pt idx="2">
                  <c:v>0.22222222222222221</c:v>
                </c:pt>
                <c:pt idx="3">
                  <c:v>0.22388059701492538</c:v>
                </c:pt>
                <c:pt idx="4">
                  <c:v>0.22393822393822393</c:v>
                </c:pt>
                <c:pt idx="5">
                  <c:v>0.2601880877742947</c:v>
                </c:pt>
                <c:pt idx="6">
                  <c:v>0.261101243339254</c:v>
                </c:pt>
                <c:pt idx="7">
                  <c:v>0.26722338204592899</c:v>
                </c:pt>
                <c:pt idx="8">
                  <c:v>0.27777777777777779</c:v>
                </c:pt>
                <c:pt idx="9">
                  <c:v>0.28099173553719009</c:v>
                </c:pt>
                <c:pt idx="10">
                  <c:v>0.28546662814215545</c:v>
                </c:pt>
                <c:pt idx="11">
                  <c:v>0.30257801899592945</c:v>
                </c:pt>
                <c:pt idx="12">
                  <c:v>0.30297773923099164</c:v>
                </c:pt>
                <c:pt idx="13">
                  <c:v>0.30601092896174864</c:v>
                </c:pt>
                <c:pt idx="14">
                  <c:v>0.32500000000000001</c:v>
                </c:pt>
                <c:pt idx="15">
                  <c:v>0.34368070953436808</c:v>
                </c:pt>
                <c:pt idx="16">
                  <c:v>0.34831460674157305</c:v>
                </c:pt>
                <c:pt idx="17">
                  <c:v>0.36623731904707624</c:v>
                </c:pt>
                <c:pt idx="18">
                  <c:v>0.38598130841121497</c:v>
                </c:pt>
                <c:pt idx="19">
                  <c:v>0.40062111801242234</c:v>
                </c:pt>
                <c:pt idx="20">
                  <c:v>0.40527950310559008</c:v>
                </c:pt>
                <c:pt idx="21">
                  <c:v>0.40713101160862353</c:v>
                </c:pt>
                <c:pt idx="22">
                  <c:v>0.4247787610619469</c:v>
                </c:pt>
                <c:pt idx="23">
                  <c:v>0.43815635939323222</c:v>
                </c:pt>
                <c:pt idx="24">
                  <c:v>0.47035573122529645</c:v>
                </c:pt>
                <c:pt idx="25">
                  <c:v>0.48928121059268598</c:v>
                </c:pt>
                <c:pt idx="26">
                  <c:v>0.50724951309240429</c:v>
                </c:pt>
                <c:pt idx="27">
                  <c:v>0.51264755480607083</c:v>
                </c:pt>
                <c:pt idx="28">
                  <c:v>0.56276967331004724</c:v>
                </c:pt>
                <c:pt idx="29">
                  <c:v>0.57946580791816626</c:v>
                </c:pt>
              </c:numCache>
            </c:numRef>
          </c:val>
        </c:ser>
        <c:axId val="66986752"/>
        <c:axId val="66988288"/>
      </c:barChart>
      <c:catAx>
        <c:axId val="66986752"/>
        <c:scaling>
          <c:orientation val="minMax"/>
        </c:scaling>
        <c:axPos val="l"/>
        <c:numFmt formatCode="General" sourceLinked="1"/>
        <c:tickLblPos val="nextTo"/>
        <c:txPr>
          <a:bodyPr/>
          <a:lstStyle/>
          <a:p>
            <a:pPr>
              <a:defRPr>
                <a:latin typeface="Arial" pitchFamily="34" charset="0"/>
                <a:cs typeface="Arial" pitchFamily="34" charset="0"/>
              </a:defRPr>
            </a:pPr>
            <a:endParaRPr lang="en-US"/>
          </a:p>
        </c:txPr>
        <c:crossAx val="66988288"/>
        <c:crosses val="autoZero"/>
        <c:auto val="1"/>
        <c:lblAlgn val="ctr"/>
        <c:lblOffset val="100"/>
      </c:catAx>
      <c:valAx>
        <c:axId val="66988288"/>
        <c:scaling>
          <c:orientation val="minMax"/>
        </c:scaling>
        <c:axPos val="b"/>
        <c:majorGridlines>
          <c:spPr>
            <a:ln>
              <a:prstDash val="sysDot"/>
            </a:ln>
          </c:spPr>
        </c:majorGridlines>
        <c:numFmt formatCode="0%" sourceLinked="1"/>
        <c:tickLblPos val="nextTo"/>
        <c:txPr>
          <a:bodyPr/>
          <a:lstStyle/>
          <a:p>
            <a:pPr>
              <a:defRPr>
                <a:latin typeface="Arial" pitchFamily="34" charset="0"/>
                <a:cs typeface="Arial" pitchFamily="34" charset="0"/>
              </a:defRPr>
            </a:pPr>
            <a:endParaRPr lang="en-US"/>
          </a:p>
        </c:txPr>
        <c:crossAx val="66986752"/>
        <c:crosses val="autoZero"/>
        <c:crossBetween val="between"/>
      </c:valAx>
    </c:plotArea>
    <c:plotVisOnly val="1"/>
    <c:dispBlanksAs val="gap"/>
  </c:chart>
  <c:spPr>
    <a:ln>
      <a:noFill/>
    </a:ln>
  </c:spPr>
  <c:printSettings>
    <c:headerFooter/>
    <c:pageMargins b="0.75000000000000089" l="0.70000000000000062" r="0.70000000000000062" t="0.75000000000000089"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300">
                <a:latin typeface="Arial" pitchFamily="34" charset="0"/>
                <a:cs typeface="Arial" pitchFamily="34" charset="0"/>
              </a:defRPr>
            </a:pPr>
            <a:r>
              <a:rPr lang="en-US" sz="1300">
                <a:latin typeface="Arial" pitchFamily="34" charset="0"/>
                <a:cs typeface="Arial" pitchFamily="34" charset="0"/>
              </a:rPr>
              <a:t>Figure 4b: Percentage of deaths on motorways</a:t>
            </a:r>
          </a:p>
        </c:rich>
      </c:tx>
      <c:layout/>
    </c:title>
    <c:plotArea>
      <c:layout/>
      <c:barChart>
        <c:barDir val="bar"/>
        <c:grouping val="clustered"/>
        <c:ser>
          <c:idx val="0"/>
          <c:order val="0"/>
          <c:spPr>
            <a:solidFill>
              <a:schemeClr val="bg1">
                <a:lumMod val="65000"/>
              </a:schemeClr>
            </a:solidFill>
          </c:spPr>
          <c:dPt>
            <c:idx val="1"/>
            <c:spPr>
              <a:solidFill>
                <a:schemeClr val="bg1">
                  <a:lumMod val="75000"/>
                </a:schemeClr>
              </a:solidFill>
            </c:spPr>
          </c:dPt>
          <c:dPt>
            <c:idx val="4"/>
            <c:spPr>
              <a:solidFill>
                <a:schemeClr val="tx1">
                  <a:lumMod val="85000"/>
                  <a:lumOff val="15000"/>
                </a:schemeClr>
              </a:solidFill>
            </c:spPr>
          </c:dPt>
          <c:cat>
            <c:strRef>
              <c:f>'tab7 fig4'!$B$43:$B$68</c:f>
              <c:strCache>
                <c:ptCount val="26"/>
                <c:pt idx="0">
                  <c:v>Lithuania</c:v>
                </c:pt>
                <c:pt idx="1">
                  <c:v>Poland</c:v>
                </c:pt>
                <c:pt idx="2">
                  <c:v>Korea</c:v>
                </c:pt>
                <c:pt idx="3">
                  <c:v>Finland</c:v>
                </c:pt>
                <c:pt idx="4">
                  <c:v>New Zealand</c:v>
                </c:pt>
                <c:pt idx="5">
                  <c:v>Japan</c:v>
                </c:pt>
                <c:pt idx="6">
                  <c:v>Ireland</c:v>
                </c:pt>
                <c:pt idx="7">
                  <c:v>Czech Republic</c:v>
                </c:pt>
                <c:pt idx="8">
                  <c:v>Spain</c:v>
                </c:pt>
                <c:pt idx="9">
                  <c:v>Hungary</c:v>
                </c:pt>
                <c:pt idx="10">
                  <c:v>Sweden</c:v>
                </c:pt>
                <c:pt idx="11">
                  <c:v>United Kingdom</c:v>
                </c:pt>
                <c:pt idx="12">
                  <c:v>Greece</c:v>
                </c:pt>
                <c:pt idx="13">
                  <c:v>Switzerland</c:v>
                </c:pt>
                <c:pt idx="14">
                  <c:v>Luxembourg</c:v>
                </c:pt>
                <c:pt idx="15">
                  <c:v>France</c:v>
                </c:pt>
                <c:pt idx="16">
                  <c:v>Italy</c:v>
                </c:pt>
                <c:pt idx="17">
                  <c:v>Denmark</c:v>
                </c:pt>
                <c:pt idx="18">
                  <c:v>Austria</c:v>
                </c:pt>
                <c:pt idx="19">
                  <c:v>Portugal</c:v>
                </c:pt>
                <c:pt idx="20">
                  <c:v>Germany</c:v>
                </c:pt>
                <c:pt idx="21">
                  <c:v>United States</c:v>
                </c:pt>
                <c:pt idx="22">
                  <c:v>Slovenia</c:v>
                </c:pt>
                <c:pt idx="23">
                  <c:v>Belgium</c:v>
                </c:pt>
                <c:pt idx="24">
                  <c:v>Canada</c:v>
                </c:pt>
                <c:pt idx="25">
                  <c:v>Netherlands</c:v>
                </c:pt>
              </c:strCache>
            </c:strRef>
          </c:cat>
          <c:val>
            <c:numRef>
              <c:f>'tab7 fig4'!$C$43:$C$68</c:f>
              <c:numCache>
                <c:formatCode>0%</c:formatCode>
                <c:ptCount val="26"/>
                <c:pt idx="0">
                  <c:v>8.2644628099173556E-3</c:v>
                </c:pt>
                <c:pt idx="1">
                  <c:v>2.0762423417290673E-2</c:v>
                </c:pt>
                <c:pt idx="2">
                  <c:v>2.1856740965159056E-2</c:v>
                </c:pt>
                <c:pt idx="3">
                  <c:v>2.2222222222222223E-2</c:v>
                </c:pt>
                <c:pt idx="4">
                  <c:v>2.5078369905956112E-2</c:v>
                </c:pt>
                <c:pt idx="5">
                  <c:v>3.5134579823299775E-2</c:v>
                </c:pt>
                <c:pt idx="6">
                  <c:v>3.7037037037037035E-2</c:v>
                </c:pt>
                <c:pt idx="7">
                  <c:v>4.2062415196743558E-2</c:v>
                </c:pt>
                <c:pt idx="8">
                  <c:v>4.4404973357015987E-2</c:v>
                </c:pt>
                <c:pt idx="9">
                  <c:v>5.2795031055900624E-2</c:v>
                </c:pt>
                <c:pt idx="10">
                  <c:v>5.7915057915057917E-2</c:v>
                </c:pt>
                <c:pt idx="11">
                  <c:v>6.1529933481152994E-2</c:v>
                </c:pt>
                <c:pt idx="12">
                  <c:v>6.683480453972257E-2</c:v>
                </c:pt>
                <c:pt idx="13">
                  <c:v>8.3003952569169967E-2</c:v>
                </c:pt>
                <c:pt idx="14">
                  <c:v>8.3333333333333329E-2</c:v>
                </c:pt>
                <c:pt idx="15">
                  <c:v>8.6102282577289802E-2</c:v>
                </c:pt>
                <c:pt idx="16">
                  <c:v>8.8973162193698954E-2</c:v>
                </c:pt>
                <c:pt idx="17">
                  <c:v>8.98876404494382E-2</c:v>
                </c:pt>
                <c:pt idx="18">
                  <c:v>9.1858037578288101E-2</c:v>
                </c:pt>
                <c:pt idx="19">
                  <c:v>0.10286677908937605</c:v>
                </c:pt>
                <c:pt idx="20">
                  <c:v>0.1196877710320902</c:v>
                </c:pt>
                <c:pt idx="21">
                  <c:v>0.12373190470762567</c:v>
                </c:pt>
                <c:pt idx="22">
                  <c:v>0.125</c:v>
                </c:pt>
                <c:pt idx="23">
                  <c:v>0.13934426229508196</c:v>
                </c:pt>
                <c:pt idx="24">
                  <c:v>0.14925373134328357</c:v>
                </c:pt>
                <c:pt idx="25">
                  <c:v>0.1544256120527307</c:v>
                </c:pt>
              </c:numCache>
            </c:numRef>
          </c:val>
        </c:ser>
        <c:axId val="67037056"/>
        <c:axId val="67038592"/>
      </c:barChart>
      <c:catAx>
        <c:axId val="67037056"/>
        <c:scaling>
          <c:orientation val="minMax"/>
        </c:scaling>
        <c:axPos val="l"/>
        <c:numFmt formatCode="General" sourceLinked="1"/>
        <c:tickLblPos val="nextTo"/>
        <c:txPr>
          <a:bodyPr/>
          <a:lstStyle/>
          <a:p>
            <a:pPr>
              <a:defRPr>
                <a:latin typeface="Arial" pitchFamily="34" charset="0"/>
                <a:cs typeface="Arial" pitchFamily="34" charset="0"/>
              </a:defRPr>
            </a:pPr>
            <a:endParaRPr lang="en-US"/>
          </a:p>
        </c:txPr>
        <c:crossAx val="67038592"/>
        <c:crosses val="autoZero"/>
        <c:auto val="1"/>
        <c:lblAlgn val="ctr"/>
        <c:lblOffset val="100"/>
      </c:catAx>
      <c:valAx>
        <c:axId val="67038592"/>
        <c:scaling>
          <c:orientation val="minMax"/>
        </c:scaling>
        <c:axPos val="b"/>
        <c:majorGridlines>
          <c:spPr>
            <a:ln>
              <a:prstDash val="sysDot"/>
            </a:ln>
          </c:spPr>
        </c:majorGridlines>
        <c:numFmt formatCode="0%" sourceLinked="1"/>
        <c:tickLblPos val="nextTo"/>
        <c:txPr>
          <a:bodyPr/>
          <a:lstStyle/>
          <a:p>
            <a:pPr>
              <a:defRPr>
                <a:latin typeface="Arial" pitchFamily="34" charset="0"/>
                <a:cs typeface="Arial" pitchFamily="34" charset="0"/>
              </a:defRPr>
            </a:pPr>
            <a:endParaRPr lang="en-US"/>
          </a:p>
        </c:txPr>
        <c:crossAx val="67037056"/>
        <c:crosses val="autoZero"/>
        <c:crossBetween val="between"/>
      </c:valAx>
    </c:plotArea>
    <c:plotVisOnly val="1"/>
    <c:dispBlanksAs val="gap"/>
  </c:chart>
  <c:spPr>
    <a:ln>
      <a:noFill/>
    </a:ln>
  </c:sp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Figure 1c: International comparison of deaths per </a:t>
            </a:r>
          </a:p>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billion vehicle km (2015)</a:t>
            </a:r>
          </a:p>
        </c:rich>
      </c:tx>
      <c:layout>
        <c:manualLayout>
          <c:xMode val="edge"/>
          <c:yMode val="edge"/>
          <c:x val="0.22940243131967161"/>
          <c:y val="2.132195307647616E-2"/>
        </c:manualLayout>
      </c:layout>
      <c:spPr>
        <a:noFill/>
        <a:ln w="25400">
          <a:noFill/>
        </a:ln>
      </c:spPr>
    </c:title>
    <c:plotArea>
      <c:layout>
        <c:manualLayout>
          <c:layoutTarget val="inner"/>
          <c:xMode val="edge"/>
          <c:yMode val="edge"/>
          <c:x val="0.22617141354907372"/>
          <c:y val="0.11513886718358678"/>
          <c:w val="0.71890213238692502"/>
          <c:h val="0.76688055784071762"/>
        </c:manualLayout>
      </c:layout>
      <c:barChart>
        <c:barDir val="bar"/>
        <c:grouping val="clustered"/>
        <c:ser>
          <c:idx val="0"/>
          <c:order val="0"/>
          <c:spPr>
            <a:solidFill>
              <a:schemeClr val="bg1">
                <a:lumMod val="75000"/>
              </a:schemeClr>
            </a:solidFill>
            <a:ln w="12700">
              <a:solidFill>
                <a:srgbClr val="000000"/>
              </a:solidFill>
              <a:prstDash val="solid"/>
            </a:ln>
          </c:spPr>
          <c:dPt>
            <c:idx val="20"/>
            <c:spPr>
              <a:solidFill>
                <a:schemeClr val="tx1">
                  <a:lumMod val="85000"/>
                  <a:lumOff val="15000"/>
                </a:schemeClr>
              </a:solidFill>
              <a:ln w="12700">
                <a:solidFill>
                  <a:srgbClr val="000000"/>
                </a:solidFill>
                <a:prstDash val="solid"/>
              </a:ln>
            </c:spPr>
          </c:dPt>
          <c:cat>
            <c:strRef>
              <c:f>fig1c!$A$6:$A$29</c:f>
              <c:strCache>
                <c:ptCount val="23"/>
                <c:pt idx="0">
                  <c:v>                       </c:v>
                </c:pt>
                <c:pt idx="1">
                  <c:v>Norway</c:v>
                </c:pt>
                <c:pt idx="2">
                  <c:v>Sweden</c:v>
                </c:pt>
                <c:pt idx="3">
                  <c:v>Denmark</c:v>
                </c:pt>
                <c:pt idx="4">
                  <c:v>United Kingdom (2014)</c:v>
                </c:pt>
                <c:pt idx="5">
                  <c:v>Switzerland</c:v>
                </c:pt>
                <c:pt idx="6">
                  <c:v>Netherlands</c:v>
                </c:pt>
                <c:pt idx="7">
                  <c:v>Ireland (2014)</c:v>
                </c:pt>
                <c:pt idx="8">
                  <c:v>Germany</c:v>
                </c:pt>
                <c:pt idx="9">
                  <c:v>Iceland</c:v>
                </c:pt>
                <c:pt idx="10">
                  <c:v>Australia</c:v>
                </c:pt>
                <c:pt idx="11">
                  <c:v>Finland</c:v>
                </c:pt>
                <c:pt idx="12">
                  <c:v>Canada (2014)</c:v>
                </c:pt>
                <c:pt idx="13">
                  <c:v>Austria (2014)</c:v>
                </c:pt>
                <c:pt idx="14">
                  <c:v>Israel</c:v>
                </c:pt>
                <c:pt idx="15">
                  <c:v>France</c:v>
                </c:pt>
                <c:pt idx="16">
                  <c:v>Japan</c:v>
                </c:pt>
                <c:pt idx="17">
                  <c:v>Slovenia</c:v>
                </c:pt>
                <c:pt idx="18">
                  <c:v>United States</c:v>
                </c:pt>
                <c:pt idx="19">
                  <c:v>Belgium</c:v>
                </c:pt>
                <c:pt idx="20">
                  <c:v>New Zealand</c:v>
                </c:pt>
                <c:pt idx="21">
                  <c:v>Czech Republic</c:v>
                </c:pt>
                <c:pt idx="22">
                  <c:v>Korea</c:v>
                </c:pt>
              </c:strCache>
            </c:strRef>
          </c:cat>
          <c:val>
            <c:numRef>
              <c:f>fig1c!$B$6:$B$29</c:f>
              <c:numCache>
                <c:formatCode>0.00</c:formatCode>
                <c:ptCount val="24"/>
                <c:pt idx="0" formatCode="General">
                  <c:v>0</c:v>
                </c:pt>
                <c:pt idx="1">
                  <c:v>2.6440000000000001</c:v>
                </c:pt>
                <c:pt idx="2">
                  <c:v>3.2090000000000001</c:v>
                </c:pt>
                <c:pt idx="3">
                  <c:v>3.4129999999999998</c:v>
                </c:pt>
                <c:pt idx="4">
                  <c:v>3.556</c:v>
                </c:pt>
                <c:pt idx="5">
                  <c:v>3.968</c:v>
                </c:pt>
                <c:pt idx="6">
                  <c:v>4.17</c:v>
                </c:pt>
                <c:pt idx="7">
                  <c:v>4.5469999999999997</c:v>
                </c:pt>
                <c:pt idx="8">
                  <c:v>4.5979999999999999</c:v>
                </c:pt>
                <c:pt idx="9">
                  <c:v>4.6909999999999998</c:v>
                </c:pt>
                <c:pt idx="10">
                  <c:v>4.8860000000000001</c:v>
                </c:pt>
                <c:pt idx="11">
                  <c:v>4.8959999999999999</c:v>
                </c:pt>
                <c:pt idx="12">
                  <c:v>5.2329999999999997</c:v>
                </c:pt>
                <c:pt idx="13">
                  <c:v>5.3650000000000002</c:v>
                </c:pt>
                <c:pt idx="14">
                  <c:v>5.8739999999999997</c:v>
                </c:pt>
                <c:pt idx="15">
                  <c:v>5.9169999999999998</c:v>
                </c:pt>
                <c:pt idx="16">
                  <c:v>6.6589999999999998</c:v>
                </c:pt>
                <c:pt idx="17">
                  <c:v>6.6639999999999997</c:v>
                </c:pt>
                <c:pt idx="18">
                  <c:v>7.0439999999999996</c:v>
                </c:pt>
                <c:pt idx="19">
                  <c:v>7.298</c:v>
                </c:pt>
                <c:pt idx="20">
                  <c:v>7.4009999999999998</c:v>
                </c:pt>
                <c:pt idx="21">
                  <c:v>14.445</c:v>
                </c:pt>
                <c:pt idx="22">
                  <c:v>15.49</c:v>
                </c:pt>
                <c:pt idx="23" formatCode="General">
                  <c:v>0</c:v>
                </c:pt>
              </c:numCache>
            </c:numRef>
          </c:val>
        </c:ser>
        <c:gapWidth val="60"/>
        <c:axId val="67336832"/>
        <c:axId val="68649728"/>
      </c:barChart>
      <c:catAx>
        <c:axId val="67336832"/>
        <c:scaling>
          <c:orientation val="maxMin"/>
        </c:scaling>
        <c:axPos val="l"/>
        <c:numFmt formatCode="General" sourceLinked="1"/>
        <c:maj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8649728"/>
        <c:crosses val="autoZero"/>
        <c:auto val="1"/>
        <c:lblAlgn val="ctr"/>
        <c:lblOffset val="100"/>
        <c:tickLblSkip val="1"/>
        <c:tickMarkSkip val="1"/>
      </c:catAx>
      <c:valAx>
        <c:axId val="68649728"/>
        <c:scaling>
          <c:orientation val="minMax"/>
          <c:max val="17"/>
          <c:min val="0"/>
        </c:scaling>
        <c:axPos val="t"/>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NZ"/>
                  <a:t>Deaths / billion vehicle km</a:t>
                </a:r>
              </a:p>
            </c:rich>
          </c:tx>
          <c:layout>
            <c:manualLayout>
              <c:xMode val="edge"/>
              <c:yMode val="edge"/>
              <c:x val="0.42003264939217033"/>
              <c:y val="0.94243160826270755"/>
            </c:manualLayout>
          </c:layout>
          <c:spPr>
            <a:noFill/>
            <a:ln w="25400">
              <a:noFill/>
            </a:ln>
          </c:spPr>
        </c:title>
        <c:numFmt formatCode="General" sourceLinked="1"/>
        <c:majorTickMark val="none"/>
        <c:tickLblPos val="high"/>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336832"/>
        <c:crosses val="autoZero"/>
        <c:crossBetween val="midCat"/>
        <c:majorUnit val="5"/>
      </c:valAx>
      <c:spPr>
        <a:noFill/>
        <a:ln w="12700">
          <a:solidFill>
            <a:srgbClr val="808080"/>
          </a:solidFill>
          <a:prstDash val="solid"/>
        </a:ln>
      </c:spPr>
    </c:plotArea>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1136363636363635"/>
          <c:y val="0.22997482457549964"/>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17"/>
          <c:y val="0.10335958005249338"/>
          <c:w val="0.62727272727272732"/>
          <c:h val="0.63695293902215711"/>
        </c:manualLayout>
      </c:layout>
      <c:barChart>
        <c:barDir val="bar"/>
        <c:grouping val="clustered"/>
        <c:ser>
          <c:idx val="0"/>
          <c:order val="0"/>
          <c:tx>
            <c:strRef>
              <c:f>'tab2 figs'!$A$62</c:f>
              <c:strCache>
                <c:ptCount val="1"/>
                <c:pt idx="0">
                  <c:v>New Zealand</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figs'!$C$62:$F$62</c:f>
              <c:numCache>
                <c:formatCode>0%</c:formatCode>
                <c:ptCount val="4"/>
                <c:pt idx="0">
                  <c:v>0.73354231974921635</c:v>
                </c:pt>
                <c:pt idx="1">
                  <c:v>0.16927899686520376</c:v>
                </c:pt>
                <c:pt idx="2">
                  <c:v>7.8369905956112859E-2</c:v>
                </c:pt>
                <c:pt idx="3">
                  <c:v>1.8808777429467086E-2</c:v>
                </c:pt>
              </c:numCache>
            </c:numRef>
          </c:val>
        </c:ser>
        <c:axId val="164094720"/>
        <c:axId val="164096640"/>
      </c:barChart>
      <c:catAx>
        <c:axId val="164094720"/>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4096640"/>
        <c:crosses val="autoZero"/>
        <c:auto val="1"/>
        <c:lblAlgn val="ctr"/>
        <c:lblOffset val="100"/>
        <c:tickLblSkip val="1"/>
        <c:tickMarkSkip val="1"/>
      </c:catAx>
      <c:valAx>
        <c:axId val="164096640"/>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56200117863"/>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4094720"/>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1136363636363635"/>
          <c:y val="0.22997482457549964"/>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34"/>
          <c:y val="0.10335958005249338"/>
          <c:w val="0.62727272727272732"/>
          <c:h val="0.63695293902215711"/>
        </c:manualLayout>
      </c:layout>
      <c:barChart>
        <c:barDir val="bar"/>
        <c:grouping val="clustered"/>
        <c:ser>
          <c:idx val="0"/>
          <c:order val="0"/>
          <c:tx>
            <c:strRef>
              <c:f>'tab2 figs'!$A$63</c:f>
              <c:strCache>
                <c:ptCount val="1"/>
                <c:pt idx="0">
                  <c:v>United States</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figs'!$C$63:$F$63</c:f>
              <c:numCache>
                <c:formatCode>0%</c:formatCode>
                <c:ptCount val="4"/>
                <c:pt idx="0">
                  <c:v>0.67981306280633758</c:v>
                </c:pt>
                <c:pt idx="1">
                  <c:v>0.14179870055853186</c:v>
                </c:pt>
                <c:pt idx="2">
                  <c:v>0.15319730992818875</c:v>
                </c:pt>
                <c:pt idx="3">
                  <c:v>2.3310156160948364E-2</c:v>
                </c:pt>
              </c:numCache>
            </c:numRef>
          </c:val>
        </c:ser>
        <c:axId val="181185536"/>
        <c:axId val="182031488"/>
      </c:barChart>
      <c:catAx>
        <c:axId val="181185536"/>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2031488"/>
        <c:crosses val="autoZero"/>
        <c:auto val="1"/>
        <c:lblAlgn val="ctr"/>
        <c:lblOffset val="100"/>
        <c:tickLblSkip val="1"/>
        <c:tickMarkSkip val="1"/>
      </c:catAx>
      <c:valAx>
        <c:axId val="182031488"/>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56200117863"/>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185536"/>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69621212121212039"/>
          <c:y val="0.22997497405847525"/>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34"/>
          <c:y val="0.10335958005249338"/>
          <c:w val="0.62727272727272732"/>
          <c:h val="0.63695293902215711"/>
        </c:manualLayout>
      </c:layout>
      <c:barChart>
        <c:barDir val="bar"/>
        <c:grouping val="clustered"/>
        <c:ser>
          <c:idx val="0"/>
          <c:order val="0"/>
          <c:tx>
            <c:strRef>
              <c:f>'tab2 figs'!$A$64</c:f>
              <c:strCache>
                <c:ptCount val="1"/>
                <c:pt idx="0">
                  <c:v>Hungary</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figs'!$C$64:$F$64</c:f>
              <c:numCache>
                <c:formatCode>0%</c:formatCode>
                <c:ptCount val="4"/>
                <c:pt idx="0">
                  <c:v>0.52018633540372672</c:v>
                </c:pt>
                <c:pt idx="1">
                  <c:v>0.11956521739130435</c:v>
                </c:pt>
                <c:pt idx="2">
                  <c:v>0.23136645962732919</c:v>
                </c:pt>
                <c:pt idx="3">
                  <c:v>0.12888198757763975</c:v>
                </c:pt>
              </c:numCache>
            </c:numRef>
          </c:val>
        </c:ser>
        <c:axId val="185333248"/>
        <c:axId val="185334784"/>
      </c:barChart>
      <c:catAx>
        <c:axId val="185333248"/>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5334784"/>
        <c:crosses val="autoZero"/>
        <c:auto val="1"/>
        <c:lblAlgn val="ctr"/>
        <c:lblOffset val="100"/>
        <c:tickLblSkip val="1"/>
        <c:tickMarkSkip val="1"/>
      </c:catAx>
      <c:valAx>
        <c:axId val="185334784"/>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47065047186"/>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533324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58712121212121215"/>
          <c:y val="0.22997497405847525"/>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45"/>
          <c:y val="0.10335958005249338"/>
          <c:w val="0.62727272727272732"/>
          <c:h val="0.63695293902215711"/>
        </c:manualLayout>
      </c:layout>
      <c:barChart>
        <c:barDir val="bar"/>
        <c:grouping val="clustered"/>
        <c:ser>
          <c:idx val="0"/>
          <c:order val="0"/>
          <c:tx>
            <c:strRef>
              <c:f>'tab2 figs'!$A$65</c:f>
              <c:strCache>
                <c:ptCount val="1"/>
                <c:pt idx="0">
                  <c:v>Italy</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figs'!$C$65:$F$65</c:f>
              <c:numCache>
                <c:formatCode>0%</c:formatCode>
                <c:ptCount val="4"/>
                <c:pt idx="0">
                  <c:v>0.49504084014002336</c:v>
                </c:pt>
                <c:pt idx="1">
                  <c:v>0.25612602100350057</c:v>
                </c:pt>
                <c:pt idx="2">
                  <c:v>0.17561260210035007</c:v>
                </c:pt>
                <c:pt idx="3">
                  <c:v>7.3220536756126026E-2</c:v>
                </c:pt>
              </c:numCache>
            </c:numRef>
          </c:val>
        </c:ser>
        <c:axId val="192751488"/>
        <c:axId val="192753024"/>
      </c:barChart>
      <c:catAx>
        <c:axId val="192751488"/>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2753024"/>
        <c:crosses val="autoZero"/>
        <c:auto val="1"/>
        <c:lblAlgn val="ctr"/>
        <c:lblOffset val="100"/>
        <c:tickLblSkip val="1"/>
        <c:tickMarkSkip val="1"/>
      </c:catAx>
      <c:valAx>
        <c:axId val="192753024"/>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47065047186"/>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2751488"/>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6719696969696981"/>
          <c:y val="0.2454787746126329"/>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45"/>
          <c:y val="0.10335958005249338"/>
          <c:w val="0.62727272727272732"/>
          <c:h val="0.63695293902215711"/>
        </c:manualLayout>
      </c:layout>
      <c:barChart>
        <c:barDir val="bar"/>
        <c:grouping val="clustered"/>
        <c:ser>
          <c:idx val="0"/>
          <c:order val="0"/>
          <c:tx>
            <c:strRef>
              <c:f>'tab2 figs'!$A$66</c:f>
              <c:strCache>
                <c:ptCount val="1"/>
                <c:pt idx="0">
                  <c:v>Japan</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figs'!$C$66:$F$66</c:f>
              <c:numCache>
                <c:formatCode>0%</c:formatCode>
                <c:ptCount val="4"/>
                <c:pt idx="0">
                  <c:v>0.31086911855352373</c:v>
                </c:pt>
                <c:pt idx="1">
                  <c:v>0.15964659954797616</c:v>
                </c:pt>
                <c:pt idx="2">
                  <c:v>0.37250873227861103</c:v>
                </c:pt>
                <c:pt idx="3">
                  <c:v>0.15697554961988905</c:v>
                </c:pt>
              </c:numCache>
            </c:numRef>
          </c:val>
        </c:ser>
        <c:axId val="231752064"/>
        <c:axId val="231753600"/>
      </c:barChart>
      <c:catAx>
        <c:axId val="231752064"/>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1753600"/>
        <c:crosses val="autoZero"/>
        <c:auto val="1"/>
        <c:lblAlgn val="ctr"/>
        <c:lblOffset val="100"/>
        <c:tickLblSkip val="1"/>
        <c:tickMarkSkip val="1"/>
      </c:catAx>
      <c:valAx>
        <c:axId val="231753600"/>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61990899795"/>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1752064"/>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NZ"/>
  <c:chart>
    <c:title>
      <c:layout>
        <c:manualLayout>
          <c:xMode val="edge"/>
          <c:yMode val="edge"/>
          <c:x val="0.71136363636363664"/>
          <c:y val="0.23514303955248864"/>
        </c:manualLayout>
      </c:layout>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9772727272727356"/>
          <c:y val="0.10335958005249338"/>
          <c:w val="0.62727272727272732"/>
          <c:h val="0.63695293902215711"/>
        </c:manualLayout>
      </c:layout>
      <c:barChart>
        <c:barDir val="bar"/>
        <c:grouping val="clustered"/>
        <c:ser>
          <c:idx val="0"/>
          <c:order val="0"/>
          <c:tx>
            <c:strRef>
              <c:f>'tab2 figs'!$A$67</c:f>
              <c:strCache>
                <c:ptCount val="1"/>
                <c:pt idx="0">
                  <c:v>Korea</c:v>
                </c:pt>
              </c:strCache>
            </c:strRef>
          </c:tx>
          <c:spPr>
            <a:solidFill>
              <a:schemeClr val="tx1">
                <a:lumMod val="65000"/>
                <a:lumOff val="35000"/>
              </a:schemeClr>
            </a:solidFill>
            <a:ln w="12700">
              <a:solidFill>
                <a:srgbClr val="000000"/>
              </a:solidFill>
              <a:prstDash val="solid"/>
            </a:ln>
          </c:spPr>
          <c:cat>
            <c:strRef>
              <c:f>'tab2 figs'!$C$61:$F$61</c:f>
              <c:strCache>
                <c:ptCount val="4"/>
                <c:pt idx="0">
                  <c:v>Vehicle Occupants</c:v>
                </c:pt>
                <c:pt idx="1">
                  <c:v>Motorcyclists</c:v>
                </c:pt>
                <c:pt idx="2">
                  <c:v>Pedestrians</c:v>
                </c:pt>
                <c:pt idx="3">
                  <c:v>Cyclists</c:v>
                </c:pt>
              </c:strCache>
            </c:strRef>
          </c:cat>
          <c:val>
            <c:numRef>
              <c:f>'tab2 figs'!$C$67:$F$67</c:f>
              <c:numCache>
                <c:formatCode>0%</c:formatCode>
                <c:ptCount val="4"/>
                <c:pt idx="0">
                  <c:v>0.36290846137199739</c:v>
                </c:pt>
                <c:pt idx="1">
                  <c:v>0.18827093702661762</c:v>
                </c:pt>
                <c:pt idx="2">
                  <c:v>0.38844405972733176</c:v>
                </c:pt>
                <c:pt idx="3">
                  <c:v>5.8861718242804589E-2</c:v>
                </c:pt>
              </c:numCache>
            </c:numRef>
          </c:val>
        </c:ser>
        <c:axId val="10762112"/>
        <c:axId val="10763648"/>
      </c:barChart>
      <c:catAx>
        <c:axId val="10762112"/>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3648"/>
        <c:crosses val="autoZero"/>
        <c:auto val="1"/>
        <c:lblAlgn val="ctr"/>
        <c:lblOffset val="100"/>
        <c:tickLblSkip val="1"/>
        <c:tickMarkSkip val="1"/>
      </c:catAx>
      <c:valAx>
        <c:axId val="10763648"/>
        <c:scaling>
          <c:orientation val="minMax"/>
          <c:max val="0.750000000000001"/>
          <c:min val="0"/>
        </c:scaling>
        <c:axPos val="b"/>
        <c:majorGridlines>
          <c:spPr>
            <a:ln w="3175">
              <a:solidFill>
                <a:srgbClr val="000000"/>
              </a:solidFill>
              <a:prstDash val="sysDash"/>
            </a:ln>
          </c:spPr>
        </c:majorGridlines>
        <c:title>
          <c:tx>
            <c:rich>
              <a:bodyPr/>
              <a:lstStyle/>
              <a:p>
                <a:pPr>
                  <a:defRPr/>
                </a:pPr>
                <a:r>
                  <a:rPr lang="en-US"/>
                  <a:t>Percent of deaths</a:t>
                </a:r>
              </a:p>
            </c:rich>
          </c:tx>
          <c:layout>
            <c:manualLayout>
              <c:xMode val="edge"/>
              <c:yMode val="edge"/>
              <c:x val="0.47721212121212131"/>
              <c:y val="0.87093261990899795"/>
            </c:manualLayout>
          </c:layout>
        </c:title>
        <c:numFmt formatCode="0%" sourceLinked="0"/>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2112"/>
        <c:crosses val="autoZero"/>
        <c:crossBetween val="between"/>
        <c:majorUnit val="0.1"/>
      </c:valAx>
      <c:spPr>
        <a:noFill/>
        <a:ln w="12700">
          <a:solidFill>
            <a:srgbClr val="808080"/>
          </a:solidFill>
          <a:prstDash val="solid"/>
        </a:ln>
      </c:spPr>
    </c:plotArea>
    <c:plotVisOnly val="1"/>
    <c:dispBlanksAs val="gap"/>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78" r="0.75000000000000178"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19050</xdr:colOff>
      <xdr:row>25</xdr:row>
      <xdr:rowOff>76200</xdr:rowOff>
    </xdr:from>
    <xdr:to>
      <xdr:col>11</xdr:col>
      <xdr:colOff>409575</xdr:colOff>
      <xdr:row>47</xdr:row>
      <xdr:rowOff>38100</xdr:rowOff>
    </xdr:to>
    <xdr:sp macro="" textlink="">
      <xdr:nvSpPr>
        <xdr:cNvPr id="2" name="TextBox 1"/>
        <xdr:cNvSpPr txBox="1"/>
      </xdr:nvSpPr>
      <xdr:spPr>
        <a:xfrm>
          <a:off x="628650" y="3905250"/>
          <a:ext cx="6486525" cy="352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NZ" sz="1000">
            <a:latin typeface="Arial" pitchFamily="34" charset="0"/>
            <a:cs typeface="Arial" pitchFamily="34" charset="0"/>
          </a:endParaRPr>
        </a:p>
        <a:p>
          <a:pPr lvl="0"/>
          <a:r>
            <a:rPr lang="en-GB" sz="1000" b="1">
              <a:solidFill>
                <a:schemeClr val="dk1"/>
              </a:solidFill>
              <a:latin typeface="Arial" pitchFamily="34" charset="0"/>
              <a:ea typeface="+mn-ea"/>
              <a:cs typeface="Arial" pitchFamily="34" charset="0"/>
            </a:rPr>
            <a:t>1</a:t>
          </a:r>
          <a:r>
            <a:rPr lang="en-GB" sz="1000" b="0">
              <a:solidFill>
                <a:schemeClr val="dk1"/>
              </a:solidFill>
              <a:latin typeface="Arial" pitchFamily="34" charset="0"/>
              <a:ea typeface="+mn-ea"/>
              <a:cs typeface="Arial" pitchFamily="34" charset="0"/>
            </a:rPr>
            <a:t>.</a:t>
          </a:r>
          <a:r>
            <a:rPr lang="en-GB" sz="1000" b="1">
              <a:solidFill>
                <a:schemeClr val="dk1"/>
              </a:solidFill>
              <a:latin typeface="Arial" pitchFamily="34" charset="0"/>
              <a:ea typeface="+mn-ea"/>
              <a:cs typeface="Arial" pitchFamily="34" charset="0"/>
            </a:rPr>
            <a:t> </a:t>
          </a:r>
          <a:r>
            <a:rPr lang="en-GB" sz="1000">
              <a:solidFill>
                <a:schemeClr val="dk1"/>
              </a:solidFill>
              <a:latin typeface="Arial" pitchFamily="34" charset="0"/>
              <a:ea typeface="+mn-ea"/>
              <a:cs typeface="Arial" pitchFamily="34" charset="0"/>
            </a:rPr>
            <a:t>The data in this section are derived from data submitted to the International Road Traffic and Accident Database (IRTAD). Only countries that contribute to the database are included in this section.</a:t>
          </a:r>
        </a:p>
        <a:p>
          <a:pPr lvl="0"/>
          <a:endParaRPr lang="en-NZ" sz="1000">
            <a:solidFill>
              <a:schemeClr val="dk1"/>
            </a:solidFill>
            <a:latin typeface="Arial" pitchFamily="34" charset="0"/>
            <a:ea typeface="+mn-ea"/>
            <a:cs typeface="Arial" pitchFamily="34" charset="0"/>
          </a:endParaRPr>
        </a:p>
        <a:p>
          <a:pPr lvl="0"/>
          <a:r>
            <a:rPr lang="en-NZ" sz="1000" b="1">
              <a:solidFill>
                <a:schemeClr val="dk1"/>
              </a:solidFill>
              <a:latin typeface="Arial" pitchFamily="34" charset="0"/>
              <a:ea typeface="+mn-ea"/>
              <a:cs typeface="Arial" pitchFamily="34" charset="0"/>
            </a:rPr>
            <a:t>2</a:t>
          </a:r>
          <a:r>
            <a:rPr lang="en-NZ" sz="1000">
              <a:solidFill>
                <a:schemeClr val="dk1"/>
              </a:solidFill>
              <a:latin typeface="Arial" pitchFamily="34" charset="0"/>
              <a:ea typeface="+mn-ea"/>
              <a:cs typeface="Arial" pitchFamily="34" charset="0"/>
            </a:rPr>
            <a:t>. More about IRTAD (from http://internationaltransportforum.org/irtad/about.html)</a:t>
          </a:r>
        </a:p>
        <a:p>
          <a:pPr lvl="0"/>
          <a:endParaRPr lang="en-NZ" sz="1000">
            <a:solidFill>
              <a:schemeClr val="dk1"/>
            </a:solidFill>
            <a:latin typeface="Arial" pitchFamily="34" charset="0"/>
            <a:ea typeface="+mn-ea"/>
            <a:cs typeface="Arial" pitchFamily="34" charset="0"/>
          </a:endParaRPr>
        </a:p>
        <a:p>
          <a:pPr lvl="1"/>
          <a:r>
            <a:rPr lang="en-NZ" sz="1000" b="1">
              <a:solidFill>
                <a:schemeClr val="dk1"/>
              </a:solidFill>
              <a:latin typeface="Arial" pitchFamily="34" charset="0"/>
              <a:ea typeface="+mn-ea"/>
              <a:cs typeface="Arial" pitchFamily="34" charset="0"/>
            </a:rPr>
            <a:t>Background</a:t>
          </a:r>
          <a:r>
            <a:rPr lang="en-NZ" sz="1000">
              <a:solidFill>
                <a:schemeClr val="dk1"/>
              </a:solidFill>
              <a:latin typeface="Arial" pitchFamily="34" charset="0"/>
              <a:ea typeface="+mn-ea"/>
              <a:cs typeface="Arial" pitchFamily="34" charset="0"/>
            </a:rPr>
            <a:t/>
          </a:r>
          <a:br>
            <a:rPr lang="en-NZ" sz="1000">
              <a:solidFill>
                <a:schemeClr val="dk1"/>
              </a:solidFill>
              <a:latin typeface="Arial" pitchFamily="34" charset="0"/>
              <a:ea typeface="+mn-ea"/>
              <a:cs typeface="Arial" pitchFamily="34" charset="0"/>
            </a:rPr>
          </a:br>
          <a:r>
            <a:rPr lang="en-NZ" sz="1000">
              <a:solidFill>
                <a:schemeClr val="dk1"/>
              </a:solidFill>
              <a:latin typeface="Arial" pitchFamily="34" charset="0"/>
              <a:ea typeface="+mn-ea"/>
              <a:cs typeface="Arial" pitchFamily="34" charset="0"/>
            </a:rPr>
            <a:t>In 1988, the OECD Road Transport Research Programme established the International Road Traffic and Accident Database (IRTAD) as a mechanism for providing an aggregated database, in which international accident and victim as well as exposure data are collected on a continuous basis.</a:t>
          </a:r>
        </a:p>
        <a:p>
          <a:pPr lvl="1"/>
          <a:endParaRPr lang="en-NZ" sz="1000">
            <a:solidFill>
              <a:schemeClr val="dk1"/>
            </a:solidFill>
            <a:latin typeface="Arial" pitchFamily="34" charset="0"/>
            <a:ea typeface="+mn-ea"/>
            <a:cs typeface="Arial" pitchFamily="34" charset="0"/>
          </a:endParaRPr>
        </a:p>
        <a:p>
          <a:pPr lvl="1"/>
          <a:r>
            <a:rPr lang="en-NZ" sz="1000" b="1">
              <a:solidFill>
                <a:schemeClr val="dk1"/>
              </a:solidFill>
              <a:latin typeface="Arial" pitchFamily="34" charset="0"/>
              <a:ea typeface="+mn-ea"/>
              <a:cs typeface="Arial" pitchFamily="34" charset="0"/>
            </a:rPr>
            <a:t>What is IRTAD?</a:t>
          </a:r>
          <a:r>
            <a:rPr lang="en-NZ" sz="1000">
              <a:solidFill>
                <a:schemeClr val="dk1"/>
              </a:solidFill>
              <a:latin typeface="Arial" pitchFamily="34" charset="0"/>
              <a:ea typeface="+mn-ea"/>
              <a:cs typeface="Arial" pitchFamily="34" charset="0"/>
            </a:rPr>
            <a:t/>
          </a:r>
          <a:br>
            <a:rPr lang="en-NZ" sz="1000">
              <a:solidFill>
                <a:schemeClr val="dk1"/>
              </a:solidFill>
              <a:latin typeface="Arial" pitchFamily="34" charset="0"/>
              <a:ea typeface="+mn-ea"/>
              <a:cs typeface="Arial" pitchFamily="34" charset="0"/>
            </a:rPr>
          </a:br>
          <a:r>
            <a:rPr lang="en-NZ" sz="1000">
              <a:solidFill>
                <a:schemeClr val="dk1"/>
              </a:solidFill>
              <a:latin typeface="Arial" pitchFamily="34" charset="0"/>
              <a:ea typeface="+mn-ea"/>
              <a:cs typeface="Arial" pitchFamily="34" charset="0"/>
            </a:rPr>
            <a:t>IRTAD includes both a database and a working group.</a:t>
          </a:r>
        </a:p>
        <a:p>
          <a:pPr lvl="1"/>
          <a:r>
            <a:rPr lang="en-NZ" sz="1000">
              <a:solidFill>
                <a:schemeClr val="dk1"/>
              </a:solidFill>
              <a:latin typeface="Arial" pitchFamily="34" charset="0"/>
              <a:ea typeface="+mn-ea"/>
              <a:cs typeface="Arial" pitchFamily="34" charset="0"/>
            </a:rPr>
            <a:t/>
          </a:r>
          <a:br>
            <a:rPr lang="en-NZ" sz="1000">
              <a:solidFill>
                <a:schemeClr val="dk1"/>
              </a:solidFill>
              <a:latin typeface="Arial" pitchFamily="34" charset="0"/>
              <a:ea typeface="+mn-ea"/>
              <a:cs typeface="Arial" pitchFamily="34" charset="0"/>
            </a:rPr>
          </a:br>
          <a:r>
            <a:rPr lang="en-NZ" sz="1000">
              <a:solidFill>
                <a:schemeClr val="dk1"/>
              </a:solidFill>
              <a:latin typeface="Arial" pitchFamily="34" charset="0"/>
              <a:ea typeface="+mn-ea"/>
              <a:cs typeface="Arial" pitchFamily="34" charset="0"/>
            </a:rPr>
            <a:t>The IRTAD database includes accident and traffic data and other safety indicators for about 30 countries. </a:t>
          </a:r>
        </a:p>
        <a:p>
          <a:pPr lvl="1"/>
          <a:r>
            <a:rPr lang="en-NZ" sz="1000">
              <a:solidFill>
                <a:schemeClr val="dk1"/>
              </a:solidFill>
              <a:latin typeface="Arial" pitchFamily="34" charset="0"/>
              <a:ea typeface="+mn-ea"/>
              <a:cs typeface="Arial" pitchFamily="34" charset="0"/>
            </a:rPr>
            <a:t/>
          </a:r>
          <a:br>
            <a:rPr lang="en-NZ" sz="1000">
              <a:solidFill>
                <a:schemeClr val="dk1"/>
              </a:solidFill>
              <a:latin typeface="Arial" pitchFamily="34" charset="0"/>
              <a:ea typeface="+mn-ea"/>
              <a:cs typeface="Arial" pitchFamily="34" charset="0"/>
            </a:rPr>
          </a:br>
          <a:r>
            <a:rPr lang="en-NZ" sz="1000">
              <a:solidFill>
                <a:schemeClr val="dk1"/>
              </a:solidFill>
              <a:latin typeface="Arial" pitchFamily="34" charset="0"/>
              <a:ea typeface="+mn-ea"/>
              <a:cs typeface="Arial" pitchFamily="34" charset="0"/>
            </a:rPr>
            <a:t>The International Traffic Safety Data and Analysis Group (known as the IRTAD Group) is an on-going working group of the Joint Transport Research Centre of the OECD and the International Transport Forum. It is composed of road safety experts and statisticians from renowned safety research institutes, national road and transport administrations, international organisations, universities, automobilists associations, motorcar industry, etc. Its main objectives are to contribute to international co-operation on road accident data and its analysis. </a:t>
          </a:r>
        </a:p>
        <a:p>
          <a:r>
            <a:rPr lang="en-GB" sz="1000">
              <a:solidFill>
                <a:schemeClr val="dk1"/>
              </a:solidFill>
              <a:latin typeface="Arial" pitchFamily="34" charset="0"/>
              <a:ea typeface="+mn-ea"/>
              <a:cs typeface="Arial" pitchFamily="34" charset="0"/>
            </a:rPr>
            <a:t> </a:t>
          </a:r>
          <a:endParaRPr lang="en-NZ" sz="1000">
            <a:solidFill>
              <a:schemeClr val="dk1"/>
            </a:solidFill>
            <a:latin typeface="Arial" pitchFamily="34" charset="0"/>
            <a:ea typeface="+mn-ea"/>
            <a:cs typeface="Arial" pitchFamily="34" charset="0"/>
          </a:endParaRPr>
        </a:p>
        <a:p>
          <a:endParaRPr lang="en-NZ" sz="1100"/>
        </a:p>
      </xdr:txBody>
    </xdr:sp>
    <xdr:clientData/>
  </xdr:twoCellAnchor>
  <xdr:twoCellAnchor>
    <xdr:from>
      <xdr:col>1</xdr:col>
      <xdr:colOff>0</xdr:colOff>
      <xdr:row>49</xdr:row>
      <xdr:rowOff>0</xdr:rowOff>
    </xdr:from>
    <xdr:to>
      <xdr:col>10</xdr:col>
      <xdr:colOff>561975</xdr:colOff>
      <xdr:row>69</xdr:row>
      <xdr:rowOff>19050</xdr:rowOff>
    </xdr:to>
    <xdr:sp macro="" textlink="">
      <xdr:nvSpPr>
        <xdr:cNvPr id="3" name="TextBox 2"/>
        <xdr:cNvSpPr txBox="1"/>
      </xdr:nvSpPr>
      <xdr:spPr>
        <a:xfrm>
          <a:off x="609600" y="7715250"/>
          <a:ext cx="6048375" cy="3257550"/>
        </a:xfrm>
        <a:prstGeom prst="rect">
          <a:avLst/>
        </a:prstGeom>
        <a:solidFill>
          <a:srgbClr val="C6E9F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NZ" sz="1000" b="1">
              <a:solidFill>
                <a:schemeClr val="dk1"/>
              </a:solidFill>
              <a:latin typeface="Arial" pitchFamily="34" charset="0"/>
              <a:ea typeface="+mn-ea"/>
              <a:cs typeface="Arial" pitchFamily="34" charset="0"/>
            </a:rPr>
            <a:t>Disclaimer</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All reasonable endeavours are made to ensure the accuracy of the information in this report. However, the information is provided without warranties of any kind including accuracy, completeness, timeliness or fitness for any particular purpose.</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The Ministry of Transport excludes liability for any loss, damage or expense, direct or indirect, and however caused, whether through negligence or otherwise, resulting from any person or organisation's use of, or reliance on, the information provided in this report.</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The information in this report is made freely available to the public and may be used subject to these terms.</a:t>
          </a:r>
        </a:p>
        <a:p>
          <a:endParaRPr lang="en-NZ" sz="1000">
            <a:solidFill>
              <a:schemeClr val="dk1"/>
            </a:solidFill>
            <a:latin typeface="Arial" pitchFamily="34" charset="0"/>
            <a:ea typeface="+mn-ea"/>
            <a:cs typeface="Arial" pitchFamily="34" charset="0"/>
          </a:endParaRPr>
        </a:p>
        <a:p>
          <a:pPr marL="0" indent="0"/>
          <a:r>
            <a:rPr lang="en-NZ" sz="1000">
              <a:solidFill>
                <a:schemeClr val="dk1"/>
              </a:solidFill>
              <a:latin typeface="Arial" pitchFamily="34" charset="0"/>
              <a:ea typeface="+mn-ea"/>
              <a:cs typeface="Arial" pitchFamily="34" charset="0"/>
            </a:rPr>
            <a:t>This document, and the information contained within it, can be copied, distributed, adapted and otherwise used provided that – </a:t>
          </a:r>
        </a:p>
        <a:p>
          <a:pPr marL="0" lvl="0" indent="0"/>
          <a:r>
            <a:rPr lang="en-NZ" sz="1000">
              <a:solidFill>
                <a:schemeClr val="dk1"/>
              </a:solidFill>
              <a:latin typeface="Arial" pitchFamily="34" charset="0"/>
              <a:ea typeface="+mn-ea"/>
              <a:cs typeface="Arial" pitchFamily="34" charset="0"/>
            </a:rPr>
            <a:t>	- the Ministry of Transport is attributed as the source of the material</a:t>
          </a:r>
        </a:p>
        <a:p>
          <a:pPr marL="0" lvl="0" indent="0"/>
          <a:r>
            <a:rPr lang="en-NZ" sz="1000">
              <a:solidFill>
                <a:schemeClr val="dk1"/>
              </a:solidFill>
              <a:latin typeface="Arial" pitchFamily="34" charset="0"/>
              <a:ea typeface="+mn-ea"/>
              <a:cs typeface="Arial" pitchFamily="34" charset="0"/>
            </a:rPr>
            <a:t>	- the material is not misrepresented or distorted through selective use of the material</a:t>
          </a:r>
        </a:p>
        <a:p>
          <a:pPr marL="0" lvl="0" indent="0"/>
          <a:r>
            <a:rPr lang="en-NZ" sz="1000">
              <a:solidFill>
                <a:schemeClr val="dk1"/>
              </a:solidFill>
              <a:latin typeface="Arial" pitchFamily="34" charset="0"/>
              <a:ea typeface="+mn-ea"/>
              <a:cs typeface="Arial" pitchFamily="34" charset="0"/>
            </a:rPr>
            <a:t>	- images contained in the material are not copied</a:t>
          </a:r>
        </a:p>
        <a:p>
          <a:pPr marL="0" lvl="0" indent="0"/>
          <a:endParaRPr lang="en-NZ" sz="1000">
            <a:solidFill>
              <a:schemeClr val="dk1"/>
            </a:solidFill>
            <a:latin typeface="Arial" pitchFamily="34" charset="0"/>
            <a:ea typeface="+mn-ea"/>
            <a:cs typeface="Arial" pitchFamily="34" charset="0"/>
          </a:endParaRPr>
        </a:p>
        <a:p>
          <a:pPr marL="0" indent="0"/>
          <a:r>
            <a:rPr lang="en-NZ" sz="1000">
              <a:solidFill>
                <a:schemeClr val="dk1"/>
              </a:solidFill>
              <a:latin typeface="Arial" pitchFamily="34" charset="0"/>
              <a:ea typeface="+mn-ea"/>
              <a:cs typeface="Arial" pitchFamily="34" charset="0"/>
            </a:rPr>
            <a:t>The terms of the Ministry’s </a:t>
          </a:r>
          <a:r>
            <a:rPr lang="en-NZ" sz="1000">
              <a:solidFill>
                <a:schemeClr val="dk1"/>
              </a:solidFill>
              <a:latin typeface="Arial" pitchFamily="34" charset="0"/>
              <a:ea typeface="+mn-ea"/>
              <a:cs typeface="Arial" pitchFamily="34" charset="0"/>
              <a:hlinkClick xmlns:r="http://schemas.openxmlformats.org/officeDocument/2006/relationships" r:id=""/>
            </a:rPr>
            <a:t>copyright and disclaimer</a:t>
          </a:r>
          <a:r>
            <a:rPr lang="en-NZ" sz="1000">
              <a:solidFill>
                <a:schemeClr val="dk1"/>
              </a:solidFill>
              <a:latin typeface="Arial" pitchFamily="34" charset="0"/>
              <a:ea typeface="+mn-ea"/>
              <a:cs typeface="Arial" pitchFamily="34" charset="0"/>
            </a:rPr>
            <a:t> apply.  </a:t>
          </a:r>
        </a:p>
        <a:p>
          <a:endParaRPr lang="en-NZ" sz="1000">
            <a:solidFill>
              <a:schemeClr val="dk1"/>
            </a:solidFill>
            <a:latin typeface="+mn-lt"/>
            <a:ea typeface="+mn-ea"/>
            <a:cs typeface="+mn-cs"/>
          </a:endParaRPr>
        </a:p>
        <a:p>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5</xdr:row>
      <xdr:rowOff>19050</xdr:rowOff>
    </xdr:from>
    <xdr:to>
      <xdr:col>13</xdr:col>
      <xdr:colOff>400050</xdr:colOff>
      <xdr:row>46</xdr:row>
      <xdr:rowOff>28575</xdr:rowOff>
    </xdr:to>
    <xdr:graphicFrame macro="">
      <xdr:nvGraphicFramePr>
        <xdr:cNvPr id="18647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5</xdr:row>
      <xdr:rowOff>19050</xdr:rowOff>
    </xdr:from>
    <xdr:to>
      <xdr:col>13</xdr:col>
      <xdr:colOff>342900</xdr:colOff>
      <xdr:row>45</xdr:row>
      <xdr:rowOff>142875</xdr:rowOff>
    </xdr:to>
    <xdr:graphicFrame macro="">
      <xdr:nvGraphicFramePr>
        <xdr:cNvPr id="186884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295275</xdr:colOff>
      <xdr:row>5</xdr:row>
      <xdr:rowOff>9525</xdr:rowOff>
    </xdr:from>
    <xdr:to>
      <xdr:col>14</xdr:col>
      <xdr:colOff>95250</xdr:colOff>
      <xdr:row>43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1228725</xdr:colOff>
      <xdr:row>5</xdr:row>
      <xdr:rowOff>9525</xdr:rowOff>
    </xdr:from>
    <xdr:to>
      <xdr:col>17</xdr:col>
      <xdr:colOff>523875</xdr:colOff>
      <xdr:row>20</xdr:row>
      <xdr:rowOff>38100</xdr:rowOff>
    </xdr:to>
    <xdr:graphicFrame macro="">
      <xdr:nvGraphicFramePr>
        <xdr:cNvPr id="21924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5</xdr:row>
      <xdr:rowOff>0</xdr:rowOff>
    </xdr:from>
    <xdr:to>
      <xdr:col>24</xdr:col>
      <xdr:colOff>533400</xdr:colOff>
      <xdr:row>20</xdr:row>
      <xdr:rowOff>28575</xdr:rowOff>
    </xdr:to>
    <xdr:graphicFrame macro="">
      <xdr:nvGraphicFramePr>
        <xdr:cNvPr id="219249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17</xdr:col>
      <xdr:colOff>533400</xdr:colOff>
      <xdr:row>36</xdr:row>
      <xdr:rowOff>28575</xdr:rowOff>
    </xdr:to>
    <xdr:graphicFrame macro="">
      <xdr:nvGraphicFramePr>
        <xdr:cNvPr id="2192491"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21</xdr:row>
      <xdr:rowOff>0</xdr:rowOff>
    </xdr:from>
    <xdr:to>
      <xdr:col>24</xdr:col>
      <xdr:colOff>533400</xdr:colOff>
      <xdr:row>36</xdr:row>
      <xdr:rowOff>28575</xdr:rowOff>
    </xdr:to>
    <xdr:graphicFrame macro="">
      <xdr:nvGraphicFramePr>
        <xdr:cNvPr id="2192492"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37</xdr:row>
      <xdr:rowOff>0</xdr:rowOff>
    </xdr:from>
    <xdr:to>
      <xdr:col>17</xdr:col>
      <xdr:colOff>533400</xdr:colOff>
      <xdr:row>52</xdr:row>
      <xdr:rowOff>28575</xdr:rowOff>
    </xdr:to>
    <xdr:graphicFrame macro="">
      <xdr:nvGraphicFramePr>
        <xdr:cNvPr id="2192493"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37</xdr:row>
      <xdr:rowOff>0</xdr:rowOff>
    </xdr:from>
    <xdr:to>
      <xdr:col>24</xdr:col>
      <xdr:colOff>533400</xdr:colOff>
      <xdr:row>52</xdr:row>
      <xdr:rowOff>28575</xdr:rowOff>
    </xdr:to>
    <xdr:graphicFrame macro="">
      <xdr:nvGraphicFramePr>
        <xdr:cNvPr id="219249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53</xdr:row>
      <xdr:rowOff>0</xdr:rowOff>
    </xdr:from>
    <xdr:to>
      <xdr:col>17</xdr:col>
      <xdr:colOff>533400</xdr:colOff>
      <xdr:row>68</xdr:row>
      <xdr:rowOff>28575</xdr:rowOff>
    </xdr:to>
    <xdr:graphicFrame macro="">
      <xdr:nvGraphicFramePr>
        <xdr:cNvPr id="219249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53</xdr:row>
      <xdr:rowOff>0</xdr:rowOff>
    </xdr:from>
    <xdr:to>
      <xdr:col>24</xdr:col>
      <xdr:colOff>533400</xdr:colOff>
      <xdr:row>68</xdr:row>
      <xdr:rowOff>28575</xdr:rowOff>
    </xdr:to>
    <xdr:graphicFrame macro="">
      <xdr:nvGraphicFramePr>
        <xdr:cNvPr id="2192496"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1228725</xdr:colOff>
      <xdr:row>5</xdr:row>
      <xdr:rowOff>9525</xdr:rowOff>
    </xdr:from>
    <xdr:to>
      <xdr:col>20</xdr:col>
      <xdr:colOff>523875</xdr:colOff>
      <xdr:row>20</xdr:row>
      <xdr:rowOff>38100</xdr:rowOff>
    </xdr:to>
    <xdr:graphicFrame macro="">
      <xdr:nvGraphicFramePr>
        <xdr:cNvPr id="223242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5</xdr:row>
      <xdr:rowOff>0</xdr:rowOff>
    </xdr:from>
    <xdr:to>
      <xdr:col>27</xdr:col>
      <xdr:colOff>542925</xdr:colOff>
      <xdr:row>20</xdr:row>
      <xdr:rowOff>38100</xdr:rowOff>
    </xdr:to>
    <xdr:graphicFrame macro="">
      <xdr:nvGraphicFramePr>
        <xdr:cNvPr id="223242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21</xdr:row>
      <xdr:rowOff>0</xdr:rowOff>
    </xdr:from>
    <xdr:to>
      <xdr:col>20</xdr:col>
      <xdr:colOff>542925</xdr:colOff>
      <xdr:row>36</xdr:row>
      <xdr:rowOff>38100</xdr:rowOff>
    </xdr:to>
    <xdr:graphicFrame macro="">
      <xdr:nvGraphicFramePr>
        <xdr:cNvPr id="223242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21</xdr:row>
      <xdr:rowOff>0</xdr:rowOff>
    </xdr:from>
    <xdr:to>
      <xdr:col>27</xdr:col>
      <xdr:colOff>552450</xdr:colOff>
      <xdr:row>36</xdr:row>
      <xdr:rowOff>47625</xdr:rowOff>
    </xdr:to>
    <xdr:graphicFrame macro="">
      <xdr:nvGraphicFramePr>
        <xdr:cNvPr id="223242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37</xdr:row>
      <xdr:rowOff>0</xdr:rowOff>
    </xdr:from>
    <xdr:to>
      <xdr:col>20</xdr:col>
      <xdr:colOff>552450</xdr:colOff>
      <xdr:row>52</xdr:row>
      <xdr:rowOff>47625</xdr:rowOff>
    </xdr:to>
    <xdr:graphicFrame macro="">
      <xdr:nvGraphicFramePr>
        <xdr:cNvPr id="223242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37</xdr:row>
      <xdr:rowOff>0</xdr:rowOff>
    </xdr:from>
    <xdr:to>
      <xdr:col>27</xdr:col>
      <xdr:colOff>561975</xdr:colOff>
      <xdr:row>52</xdr:row>
      <xdr:rowOff>57150</xdr:rowOff>
    </xdr:to>
    <xdr:graphicFrame macro="">
      <xdr:nvGraphicFramePr>
        <xdr:cNvPr id="223242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53</xdr:row>
      <xdr:rowOff>0</xdr:rowOff>
    </xdr:from>
    <xdr:to>
      <xdr:col>20</xdr:col>
      <xdr:colOff>561975</xdr:colOff>
      <xdr:row>68</xdr:row>
      <xdr:rowOff>57150</xdr:rowOff>
    </xdr:to>
    <xdr:graphicFrame macro="">
      <xdr:nvGraphicFramePr>
        <xdr:cNvPr id="223242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53</xdr:row>
      <xdr:rowOff>0</xdr:rowOff>
    </xdr:from>
    <xdr:to>
      <xdr:col>27</xdr:col>
      <xdr:colOff>571500</xdr:colOff>
      <xdr:row>68</xdr:row>
      <xdr:rowOff>66675</xdr:rowOff>
    </xdr:to>
    <xdr:graphicFrame macro="">
      <xdr:nvGraphicFramePr>
        <xdr:cNvPr id="223242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66675</xdr:colOff>
      <xdr:row>2</xdr:row>
      <xdr:rowOff>95250</xdr:rowOff>
    </xdr:from>
    <xdr:to>
      <xdr:col>33</xdr:col>
      <xdr:colOff>381000</xdr:colOff>
      <xdr:row>12</xdr:row>
      <xdr:rowOff>57150</xdr:rowOff>
    </xdr:to>
    <xdr:sp macro="" textlink="">
      <xdr:nvSpPr>
        <xdr:cNvPr id="10" name="Text Box 13"/>
        <xdr:cNvSpPr txBox="1">
          <a:spLocks noChangeArrowheads="1"/>
        </xdr:cNvSpPr>
      </xdr:nvSpPr>
      <xdr:spPr bwMode="auto">
        <a:xfrm>
          <a:off x="18602325" y="419100"/>
          <a:ext cx="2752725" cy="1933575"/>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n-NZ" sz="1000" b="0" i="0" strike="noStrike">
              <a:solidFill>
                <a:srgbClr val="000000"/>
              </a:solidFill>
              <a:latin typeface="Arial"/>
              <a:cs typeface="Arial"/>
            </a:rPr>
            <a:t>To get a title that is referenced back to a cell - draw the graph without a title - select the cell reference for the series name in the legend - a title will then appear that is the same as the series name in the legend - the legend can then be deleted and the title stays there and is still referenced back to the cell with the series name so that it changes when the data in the cell is updated.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4</xdr:row>
      <xdr:rowOff>19050</xdr:rowOff>
    </xdr:from>
    <xdr:to>
      <xdr:col>13</xdr:col>
      <xdr:colOff>428625</xdr:colOff>
      <xdr:row>39</xdr:row>
      <xdr:rowOff>28575</xdr:rowOff>
    </xdr:to>
    <xdr:graphicFrame macro="">
      <xdr:nvGraphicFramePr>
        <xdr:cNvPr id="23541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41</xdr:row>
      <xdr:rowOff>152400</xdr:rowOff>
    </xdr:from>
    <xdr:to>
      <xdr:col>13</xdr:col>
      <xdr:colOff>371475</xdr:colOff>
      <xdr:row>74</xdr:row>
      <xdr:rowOff>9525</xdr:rowOff>
    </xdr:to>
    <xdr:graphicFrame macro="">
      <xdr:nvGraphicFramePr>
        <xdr:cNvPr id="23541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C25"/>
  <sheetViews>
    <sheetView tabSelected="1" workbookViewId="0">
      <selection activeCell="G4" sqref="G4"/>
    </sheetView>
  </sheetViews>
  <sheetFormatPr defaultRowHeight="12.75"/>
  <sheetData>
    <row r="2" spans="1:3" ht="18">
      <c r="A2" s="72" t="s">
        <v>102</v>
      </c>
    </row>
    <row r="4" spans="1:3" ht="15.75">
      <c r="A4" s="73" t="s">
        <v>104</v>
      </c>
    </row>
    <row r="6" spans="1:3">
      <c r="A6" s="14" t="s">
        <v>103</v>
      </c>
    </row>
    <row r="7" spans="1:3">
      <c r="B7" s="74" t="s">
        <v>0</v>
      </c>
      <c r="C7" t="s">
        <v>81</v>
      </c>
    </row>
    <row r="8" spans="1:3">
      <c r="B8" s="74" t="s">
        <v>10</v>
      </c>
      <c r="C8" t="s">
        <v>88</v>
      </c>
    </row>
    <row r="9" spans="1:3">
      <c r="B9" s="74" t="s">
        <v>17</v>
      </c>
      <c r="C9" t="s">
        <v>97</v>
      </c>
    </row>
    <row r="10" spans="1:3">
      <c r="B10" s="74" t="s">
        <v>25</v>
      </c>
      <c r="C10" t="s">
        <v>99</v>
      </c>
    </row>
    <row r="11" spans="1:3">
      <c r="B11" s="74" t="s">
        <v>26</v>
      </c>
      <c r="C11" t="s">
        <v>96</v>
      </c>
    </row>
    <row r="12" spans="1:3">
      <c r="B12" s="74" t="s">
        <v>27</v>
      </c>
      <c r="C12" t="s">
        <v>95</v>
      </c>
    </row>
    <row r="13" spans="1:3">
      <c r="B13" s="74" t="s">
        <v>149</v>
      </c>
      <c r="C13" s="14" t="s">
        <v>147</v>
      </c>
    </row>
    <row r="14" spans="1:3">
      <c r="B14" s="74" t="s">
        <v>28</v>
      </c>
      <c r="C14" t="s">
        <v>98</v>
      </c>
    </row>
    <row r="16" spans="1:3">
      <c r="A16" s="14" t="s">
        <v>105</v>
      </c>
    </row>
    <row r="17" spans="1:3">
      <c r="B17" s="74" t="s">
        <v>86</v>
      </c>
      <c r="C17" t="s">
        <v>110</v>
      </c>
    </row>
    <row r="18" spans="1:3">
      <c r="B18" s="74" t="s">
        <v>106</v>
      </c>
      <c r="C18" t="s">
        <v>111</v>
      </c>
    </row>
    <row r="19" spans="1:3">
      <c r="B19" s="74" t="s">
        <v>143</v>
      </c>
      <c r="C19" s="14" t="s">
        <v>145</v>
      </c>
    </row>
    <row r="20" spans="1:3">
      <c r="B20" s="74" t="s">
        <v>41</v>
      </c>
      <c r="C20" t="s">
        <v>89</v>
      </c>
    </row>
    <row r="21" spans="1:3">
      <c r="B21" s="74" t="s">
        <v>79</v>
      </c>
      <c r="C21" t="s">
        <v>112</v>
      </c>
    </row>
    <row r="22" spans="1:3">
      <c r="B22" s="74" t="s">
        <v>107</v>
      </c>
      <c r="C22" t="s">
        <v>100</v>
      </c>
    </row>
    <row r="23" spans="1:3">
      <c r="B23" s="74" t="s">
        <v>108</v>
      </c>
      <c r="C23" t="s">
        <v>101</v>
      </c>
    </row>
    <row r="25" spans="1:3">
      <c r="A25" s="14" t="s">
        <v>109</v>
      </c>
    </row>
  </sheetData>
  <hyperlinks>
    <hyperlink ref="B7" location="table1!A1" display="Table 1"/>
    <hyperlink ref="B8" location="'tab2 figs'!A1" display="Table 2"/>
    <hyperlink ref="B9" location="table3!A1" display="Table 3"/>
    <hyperlink ref="B10" location="'table4 &amp; fig3'!A1" display="Table 4"/>
    <hyperlink ref="B11" location="table5!A1" display="Table 5"/>
    <hyperlink ref="B12" location="table6!A1" display="Table 6"/>
    <hyperlink ref="B14" location="table7!A1" display="Table 7"/>
    <hyperlink ref="B17" location="fig1a!A1" display="Figure 1a"/>
    <hyperlink ref="B18" location="fig1b!A1" display="Figure 1b"/>
    <hyperlink ref="B20" location="'tab2 figs'!A1" display="Figure 2"/>
    <hyperlink ref="B21" location="'table4 &amp; fig3'!A1" display="Figure 3"/>
    <hyperlink ref="B22" location="'tab7 fig4'!A1" display="Figure 4a"/>
    <hyperlink ref="B23" location="'tab7 fig4'!A1" display="Figure 4b"/>
    <hyperlink ref="B19" location="fig1c!A1" display="Figure 1c"/>
    <hyperlink ref="B13" location="table6a!A1" display="Table6a"/>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43"/>
  <sheetViews>
    <sheetView workbookViewId="0">
      <selection activeCell="U8" sqref="U8"/>
    </sheetView>
  </sheetViews>
  <sheetFormatPr defaultRowHeight="12.75"/>
  <cols>
    <col min="1" max="1" width="17.85546875" customWidth="1"/>
  </cols>
  <sheetData>
    <row r="1" spans="1:19">
      <c r="E1" s="74" t="s">
        <v>113</v>
      </c>
    </row>
    <row r="2" spans="1:19">
      <c r="A2" s="3" t="s">
        <v>27</v>
      </c>
    </row>
    <row r="3" spans="1:19">
      <c r="A3" s="3"/>
    </row>
    <row r="4" spans="1:19">
      <c r="A4" s="3" t="s">
        <v>95</v>
      </c>
    </row>
    <row r="5" spans="1:19" ht="13.5" thickBot="1"/>
    <row r="6" spans="1:19" ht="13.5" thickBot="1">
      <c r="A6" s="57" t="s">
        <v>1</v>
      </c>
      <c r="B6" s="57">
        <v>2000</v>
      </c>
      <c r="C6" s="57">
        <v>2001</v>
      </c>
      <c r="D6" s="57">
        <v>2002</v>
      </c>
      <c r="E6" s="57">
        <v>2003</v>
      </c>
      <c r="F6" s="57">
        <v>2004</v>
      </c>
      <c r="G6" s="57">
        <v>2005</v>
      </c>
      <c r="H6" s="57">
        <v>2006</v>
      </c>
      <c r="I6" s="57">
        <v>2007</v>
      </c>
      <c r="J6" s="57">
        <v>2008</v>
      </c>
      <c r="K6" s="57">
        <v>2009</v>
      </c>
      <c r="L6" s="57">
        <v>2010</v>
      </c>
      <c r="M6" s="57">
        <v>2011</v>
      </c>
      <c r="N6" s="57">
        <v>2012</v>
      </c>
      <c r="O6" s="57">
        <v>2013</v>
      </c>
      <c r="P6" s="57">
        <v>2014</v>
      </c>
      <c r="Q6" s="57">
        <v>2015</v>
      </c>
    </row>
    <row r="7" spans="1:19">
      <c r="S7" s="119" t="s">
        <v>151</v>
      </c>
    </row>
    <row r="8" spans="1:19">
      <c r="A8" t="s">
        <v>80</v>
      </c>
      <c r="B8" s="70" t="s">
        <v>132</v>
      </c>
      <c r="C8" s="70" t="s">
        <v>132</v>
      </c>
      <c r="D8" s="70" t="s">
        <v>132</v>
      </c>
      <c r="E8" s="70" t="s">
        <v>132</v>
      </c>
      <c r="F8" s="70" t="s">
        <v>132</v>
      </c>
      <c r="G8" s="70" t="s">
        <v>132</v>
      </c>
      <c r="H8" s="70" t="s">
        <v>132</v>
      </c>
      <c r="I8" s="70" t="s">
        <v>132</v>
      </c>
      <c r="J8" s="70" t="s">
        <v>132</v>
      </c>
      <c r="K8" s="70">
        <v>3.1789999999999998</v>
      </c>
      <c r="L8" s="70">
        <v>2.87</v>
      </c>
      <c r="M8" s="70">
        <v>2.6309999999999998</v>
      </c>
      <c r="N8" s="70">
        <v>2.4529999999999998</v>
      </c>
      <c r="O8" s="70">
        <v>2.3279999999999998</v>
      </c>
      <c r="P8" s="70">
        <v>2.242</v>
      </c>
      <c r="Q8" s="70" t="s">
        <v>132</v>
      </c>
      <c r="S8" s="119"/>
    </row>
    <row r="9" spans="1:19">
      <c r="A9" t="s">
        <v>45</v>
      </c>
      <c r="B9" s="70" t="s">
        <v>132</v>
      </c>
      <c r="C9" s="70">
        <v>1.3919999999999999</v>
      </c>
      <c r="D9" s="70">
        <v>1.3380000000000001</v>
      </c>
      <c r="E9" s="70">
        <v>1.2310000000000001</v>
      </c>
      <c r="F9" s="70">
        <v>1.17</v>
      </c>
      <c r="G9" s="70">
        <v>1.169</v>
      </c>
      <c r="H9" s="70">
        <v>1.1160000000000001</v>
      </c>
      <c r="I9" s="70">
        <v>1.085</v>
      </c>
      <c r="J9" s="70">
        <v>0.93899999999999995</v>
      </c>
      <c r="K9" s="70">
        <v>0.94899999999999995</v>
      </c>
      <c r="L9" s="70">
        <v>0.84199999999999997</v>
      </c>
      <c r="M9" s="70">
        <v>0.78</v>
      </c>
      <c r="N9" s="70">
        <v>0.77600000000000002</v>
      </c>
      <c r="O9" s="70">
        <v>0.69</v>
      </c>
      <c r="P9" s="70">
        <v>0.65200000000000002</v>
      </c>
      <c r="Q9" s="70">
        <v>0.67</v>
      </c>
      <c r="S9" s="123">
        <f>Q9-table1!I10</f>
        <v>2.8898030499846517E-4</v>
      </c>
    </row>
    <row r="10" spans="1:19">
      <c r="A10" t="s">
        <v>46</v>
      </c>
      <c r="B10" s="70">
        <v>1.784</v>
      </c>
      <c r="C10" s="70">
        <v>1.7170000000000001</v>
      </c>
      <c r="D10" s="70">
        <v>1.6819999999999999</v>
      </c>
      <c r="E10" s="70">
        <v>1.718</v>
      </c>
      <c r="F10" s="70">
        <v>1.595</v>
      </c>
      <c r="G10" s="70">
        <v>1.377</v>
      </c>
      <c r="H10" s="70">
        <v>1.2929999999999999</v>
      </c>
      <c r="I10" s="70">
        <v>1.2070000000000001</v>
      </c>
      <c r="J10" s="70">
        <v>1.171</v>
      </c>
      <c r="K10" s="70">
        <v>1.0780000000000001</v>
      </c>
      <c r="L10" s="70">
        <v>0.92300000000000004</v>
      </c>
      <c r="M10" s="70">
        <v>0.85899999999999999</v>
      </c>
      <c r="N10" s="70">
        <v>0.85699999999999998</v>
      </c>
      <c r="O10" s="70">
        <v>0.72199999999999998</v>
      </c>
      <c r="P10" s="70">
        <v>0.67300000000000004</v>
      </c>
      <c r="Q10" s="70">
        <v>0.74099999999999999</v>
      </c>
      <c r="S10" s="123">
        <f>Q10-table1!I11</f>
        <v>2.0197958552425899E-4</v>
      </c>
    </row>
    <row r="11" spans="1:19" ht="14.25">
      <c r="A11" s="14" t="s">
        <v>133</v>
      </c>
      <c r="B11" s="70" t="s">
        <v>132</v>
      </c>
      <c r="C11" s="70" t="s">
        <v>132</v>
      </c>
      <c r="D11" s="70" t="s">
        <v>132</v>
      </c>
      <c r="E11" s="70" t="s">
        <v>132</v>
      </c>
      <c r="F11" s="70" t="s">
        <v>132</v>
      </c>
      <c r="G11" s="70" t="s">
        <v>132</v>
      </c>
      <c r="H11" s="70" t="s">
        <v>132</v>
      </c>
      <c r="I11" s="70" t="s">
        <v>132</v>
      </c>
      <c r="J11" s="70" t="s">
        <v>132</v>
      </c>
      <c r="K11" s="70" t="s">
        <v>132</v>
      </c>
      <c r="L11" s="70" t="s">
        <v>132</v>
      </c>
      <c r="M11" s="70" t="s">
        <v>132</v>
      </c>
      <c r="N11" s="70" t="s">
        <v>132</v>
      </c>
      <c r="O11" s="70" t="s">
        <v>132</v>
      </c>
      <c r="P11" s="70" t="s">
        <v>132</v>
      </c>
      <c r="Q11" s="70" t="s">
        <v>132</v>
      </c>
      <c r="S11" s="123"/>
    </row>
    <row r="12" spans="1:19">
      <c r="A12" t="s">
        <v>48</v>
      </c>
      <c r="B12" s="70">
        <v>1.6240000000000001</v>
      </c>
      <c r="C12" s="70">
        <v>1.524</v>
      </c>
      <c r="D12" s="70">
        <v>1.569</v>
      </c>
      <c r="E12" s="70">
        <v>1.472</v>
      </c>
      <c r="F12" s="70">
        <v>1.4330000000000001</v>
      </c>
      <c r="G12" s="70">
        <v>1.5149999999999999</v>
      </c>
      <c r="H12" s="70">
        <v>1.4550000000000001</v>
      </c>
      <c r="I12" s="70">
        <v>1.337</v>
      </c>
      <c r="J12" s="70">
        <v>1.153</v>
      </c>
      <c r="K12" s="70">
        <v>1.036</v>
      </c>
      <c r="L12" s="70">
        <v>1.024</v>
      </c>
      <c r="M12" s="70">
        <v>0.90900000000000003</v>
      </c>
      <c r="N12" s="70">
        <v>0.92300000000000004</v>
      </c>
      <c r="O12" s="70">
        <v>0.82899999999999996</v>
      </c>
      <c r="P12" s="70">
        <v>0.79700000000000004</v>
      </c>
      <c r="Q12" s="70" t="s">
        <v>132</v>
      </c>
      <c r="S12" s="123"/>
    </row>
    <row r="13" spans="1:19">
      <c r="A13" t="s">
        <v>118</v>
      </c>
      <c r="B13" s="70">
        <v>10.616</v>
      </c>
      <c r="C13" s="70">
        <v>9.5649999999999995</v>
      </c>
      <c r="D13" s="70">
        <v>9.3049999999999997</v>
      </c>
      <c r="E13" s="70">
        <v>10.083</v>
      </c>
      <c r="F13" s="70">
        <v>9.9359999999999999</v>
      </c>
      <c r="G13" s="70">
        <v>8.6479999999999997</v>
      </c>
      <c r="H13" s="70">
        <v>8.2629999999999999</v>
      </c>
      <c r="I13" s="70">
        <v>7.7430000000000003</v>
      </c>
      <c r="J13" s="70">
        <v>7.84</v>
      </c>
      <c r="K13" s="70">
        <v>6.3879999999999999</v>
      </c>
      <c r="L13" s="70">
        <v>6.2859999999999996</v>
      </c>
      <c r="M13" s="70">
        <v>5.726</v>
      </c>
      <c r="N13" s="70">
        <v>5.0960000000000001</v>
      </c>
      <c r="O13" s="70">
        <v>5.0609999999999999</v>
      </c>
      <c r="P13" s="70">
        <v>4.742</v>
      </c>
      <c r="Q13" s="70">
        <v>4.6050000000000004</v>
      </c>
      <c r="S13" s="123">
        <f>Q13-table1!I14</f>
        <v>0</v>
      </c>
    </row>
    <row r="14" spans="1:19">
      <c r="A14" s="14" t="s">
        <v>49</v>
      </c>
      <c r="B14" s="70">
        <v>3.2050000000000001</v>
      </c>
      <c r="C14" s="70">
        <v>2.9089999999999998</v>
      </c>
      <c r="D14" s="70">
        <v>3.0449999999999999</v>
      </c>
      <c r="E14" s="70">
        <v>2.984</v>
      </c>
      <c r="F14" s="70">
        <v>2.8130000000000002</v>
      </c>
      <c r="G14" s="70">
        <v>2.5449999999999999</v>
      </c>
      <c r="H14" s="70">
        <v>2.0150000000000001</v>
      </c>
      <c r="I14" s="70">
        <v>2.2200000000000002</v>
      </c>
      <c r="J14" s="70">
        <v>1.8620000000000001</v>
      </c>
      <c r="K14" s="70">
        <v>1.5</v>
      </c>
      <c r="L14" s="70">
        <v>1.3320000000000001</v>
      </c>
      <c r="M14" s="70">
        <v>1.2669999999999999</v>
      </c>
      <c r="N14" s="70">
        <v>1.196</v>
      </c>
      <c r="O14" s="70">
        <v>1.0269999999999999</v>
      </c>
      <c r="P14" s="70">
        <v>1.0820000000000001</v>
      </c>
      <c r="Q14" s="70">
        <v>1.1339999999999999</v>
      </c>
      <c r="S14" s="123">
        <f>Q14-table1!I15</f>
        <v>-2.0618556701101909E-5</v>
      </c>
    </row>
    <row r="15" spans="1:19" ht="14.25">
      <c r="A15" s="14" t="s">
        <v>122</v>
      </c>
      <c r="B15" s="70">
        <v>2.0190000000000001</v>
      </c>
      <c r="C15" s="70">
        <v>1.7250000000000001</v>
      </c>
      <c r="D15" s="70">
        <v>1.82</v>
      </c>
      <c r="E15" s="70">
        <v>1.68</v>
      </c>
      <c r="F15" s="70">
        <v>1.425</v>
      </c>
      <c r="G15" s="70">
        <v>1.2549999999999999</v>
      </c>
      <c r="H15" s="70" t="s">
        <v>132</v>
      </c>
      <c r="I15" s="70" t="s">
        <v>132</v>
      </c>
      <c r="J15" s="70" t="s">
        <v>132</v>
      </c>
      <c r="K15" s="70" t="s">
        <v>132</v>
      </c>
      <c r="L15" s="70" t="s">
        <v>132</v>
      </c>
      <c r="M15" s="70" t="s">
        <v>132</v>
      </c>
      <c r="N15" s="70" t="s">
        <v>132</v>
      </c>
      <c r="O15" s="70" t="s">
        <v>132</v>
      </c>
      <c r="P15" s="70" t="s">
        <v>132</v>
      </c>
      <c r="Q15" s="70" t="s">
        <v>132</v>
      </c>
      <c r="S15" s="123"/>
    </row>
    <row r="16" spans="1:19">
      <c r="A16" t="s">
        <v>51</v>
      </c>
      <c r="B16" s="70">
        <v>1.5309999999999999</v>
      </c>
      <c r="C16" s="70">
        <v>1.6279999999999999</v>
      </c>
      <c r="D16" s="70">
        <v>1.534</v>
      </c>
      <c r="E16" s="70">
        <v>1.371</v>
      </c>
      <c r="F16" s="70">
        <v>1.3049999999999999</v>
      </c>
      <c r="G16" s="70">
        <v>1.2629999999999999</v>
      </c>
      <c r="H16" s="70">
        <v>1.077</v>
      </c>
      <c r="I16" s="70">
        <v>1.171</v>
      </c>
      <c r="J16" s="70">
        <v>1.022</v>
      </c>
      <c r="K16" s="70">
        <v>0.753</v>
      </c>
      <c r="L16" s="70">
        <v>0.70599999999999996</v>
      </c>
      <c r="M16" s="70">
        <v>0.72799999999999998</v>
      </c>
      <c r="N16" s="70">
        <v>0.61699999999999999</v>
      </c>
      <c r="O16" s="70">
        <v>0.60899999999999999</v>
      </c>
      <c r="P16" s="70">
        <v>0.52800000000000002</v>
      </c>
      <c r="Q16" s="70">
        <v>0.61</v>
      </c>
      <c r="S16" s="123">
        <f>Q16-table1!I17</f>
        <v>2.4390243902439046E-4</v>
      </c>
    </row>
    <row r="17" spans="1:19">
      <c r="A17" t="s">
        <v>52</v>
      </c>
      <c r="B17" s="70">
        <v>2.2519999999999998</v>
      </c>
      <c r="C17" s="70">
        <v>2.2250000000000001</v>
      </c>
      <c r="D17" s="70">
        <v>2.048</v>
      </c>
      <c r="E17" s="70">
        <v>1.599</v>
      </c>
      <c r="F17" s="70">
        <v>1.4590000000000001</v>
      </c>
      <c r="G17" s="70">
        <v>1.375</v>
      </c>
      <c r="H17" s="70">
        <v>1.2070000000000001</v>
      </c>
      <c r="I17" s="70">
        <v>1.171</v>
      </c>
      <c r="J17" s="70">
        <v>1.075</v>
      </c>
      <c r="K17" s="70">
        <v>1.07</v>
      </c>
      <c r="L17" s="70">
        <v>0.99399999999999999</v>
      </c>
      <c r="M17" s="70">
        <v>0.98</v>
      </c>
      <c r="N17" s="70">
        <v>0.86399999999999999</v>
      </c>
      <c r="O17" s="70">
        <v>0.77200000000000002</v>
      </c>
      <c r="P17" s="70">
        <v>0.79700000000000004</v>
      </c>
      <c r="Q17" s="70">
        <v>0.81100000000000005</v>
      </c>
      <c r="S17" s="123">
        <f>Q17-table1!I18</f>
        <v>4.8034003887498233E-4</v>
      </c>
    </row>
    <row r="18" spans="1:19">
      <c r="A18" t="s">
        <v>53</v>
      </c>
      <c r="B18" s="70">
        <v>1.413</v>
      </c>
      <c r="C18" s="70">
        <v>1.29</v>
      </c>
      <c r="D18" s="70">
        <v>1.244</v>
      </c>
      <c r="E18" s="70">
        <v>1.1970000000000001</v>
      </c>
      <c r="F18" s="70">
        <v>1.048</v>
      </c>
      <c r="G18" s="70">
        <v>0.95199999999999996</v>
      </c>
      <c r="H18" s="70">
        <v>0.89700000000000002</v>
      </c>
      <c r="I18" s="70">
        <v>0.86199999999999999</v>
      </c>
      <c r="J18" s="70">
        <v>0.872</v>
      </c>
      <c r="K18" s="70">
        <v>0.80200000000000005</v>
      </c>
      <c r="L18" s="70">
        <v>0.69799999999999995</v>
      </c>
      <c r="M18" s="70">
        <v>0.75700000000000001</v>
      </c>
      <c r="N18" s="70">
        <v>0.66900000000000004</v>
      </c>
      <c r="O18" s="70">
        <v>0.61299999999999999</v>
      </c>
      <c r="P18" s="70">
        <v>0.61399999999999999</v>
      </c>
      <c r="Q18" s="70">
        <v>0.62</v>
      </c>
      <c r="S18" s="123">
        <f>Q18-table1!I19</f>
        <v>-4.261730520878082E-4</v>
      </c>
    </row>
    <row r="19" spans="1:19">
      <c r="A19" t="s">
        <v>54</v>
      </c>
      <c r="B19" s="70">
        <v>3.0760000000000001</v>
      </c>
      <c r="C19" s="70">
        <v>2.6859999999999999</v>
      </c>
      <c r="D19" s="70">
        <v>2.2360000000000002</v>
      </c>
      <c r="E19" s="70">
        <v>2.1160000000000001</v>
      </c>
      <c r="F19" s="70">
        <v>2.125</v>
      </c>
      <c r="G19" s="70">
        <v>1.996</v>
      </c>
      <c r="H19" s="70">
        <v>1.91</v>
      </c>
      <c r="I19" s="70">
        <v>1.8120000000000001</v>
      </c>
      <c r="J19" s="70">
        <v>1.6779999999999999</v>
      </c>
      <c r="K19" s="70">
        <v>1.5389999999999999</v>
      </c>
      <c r="L19" s="70">
        <v>1.331</v>
      </c>
      <c r="M19" s="70">
        <v>1.2010000000000001</v>
      </c>
      <c r="N19" s="70">
        <v>1.0409999999999999</v>
      </c>
      <c r="O19" s="70">
        <v>0.93</v>
      </c>
      <c r="P19" s="70">
        <v>0.84</v>
      </c>
      <c r="Q19" s="70">
        <v>0.83299999999999996</v>
      </c>
      <c r="S19" s="123">
        <f>Q19-table1!I20</f>
        <v>-1.5822651817609668E-4</v>
      </c>
    </row>
    <row r="20" spans="1:19" ht="14.25">
      <c r="A20" s="14" t="s">
        <v>123</v>
      </c>
      <c r="B20" s="70" t="s">
        <v>132</v>
      </c>
      <c r="C20" s="70" t="s">
        <v>132</v>
      </c>
      <c r="D20" s="70" t="s">
        <v>132</v>
      </c>
      <c r="E20" s="70" t="s">
        <v>132</v>
      </c>
      <c r="F20" s="70" t="s">
        <v>132</v>
      </c>
      <c r="G20" s="70" t="s">
        <v>132</v>
      </c>
      <c r="H20" s="70" t="s">
        <v>132</v>
      </c>
      <c r="I20" s="70" t="s">
        <v>132</v>
      </c>
      <c r="J20" s="70" t="s">
        <v>132</v>
      </c>
      <c r="K20" s="70" t="s">
        <v>132</v>
      </c>
      <c r="L20" s="70" t="s">
        <v>132</v>
      </c>
      <c r="M20" s="70" t="s">
        <v>132</v>
      </c>
      <c r="N20" s="70" t="s">
        <v>132</v>
      </c>
      <c r="O20" s="70" t="s">
        <v>132</v>
      </c>
      <c r="P20" s="70" t="s">
        <v>132</v>
      </c>
      <c r="Q20" s="70" t="s">
        <v>132</v>
      </c>
      <c r="S20" s="123"/>
    </row>
    <row r="21" spans="1:19">
      <c r="A21" t="s">
        <v>56</v>
      </c>
      <c r="B21" s="70">
        <v>1.85</v>
      </c>
      <c r="C21" s="70">
        <v>1.3109999999999999</v>
      </c>
      <c r="D21" s="70">
        <v>1.45</v>
      </c>
      <c r="E21" s="70">
        <v>1.139</v>
      </c>
      <c r="F21" s="70">
        <v>1.1060000000000001</v>
      </c>
      <c r="G21" s="70">
        <v>0.86799999999999999</v>
      </c>
      <c r="H21" s="70">
        <v>1.3080000000000001</v>
      </c>
      <c r="I21" s="70">
        <v>0.59499999999999997</v>
      </c>
      <c r="J21" s="70">
        <v>0.45300000000000001</v>
      </c>
      <c r="K21" s="70">
        <v>0.65400000000000003</v>
      </c>
      <c r="L21" s="70">
        <v>0.308</v>
      </c>
      <c r="M21" s="70">
        <v>0.46</v>
      </c>
      <c r="N21" s="70">
        <v>0.33800000000000002</v>
      </c>
      <c r="O21" s="70">
        <v>0.55600000000000005</v>
      </c>
      <c r="P21" s="70">
        <v>0.14599999999999999</v>
      </c>
      <c r="Q21" s="70">
        <v>0.56100000000000005</v>
      </c>
      <c r="S21" s="123">
        <f>Q21-table1!I22</f>
        <v>-4.0350877192973922E-4</v>
      </c>
    </row>
    <row r="22" spans="1:19">
      <c r="A22" t="s">
        <v>57</v>
      </c>
      <c r="B22" s="70">
        <v>2.464</v>
      </c>
      <c r="C22" s="70">
        <v>2.3220000000000001</v>
      </c>
      <c r="D22" s="70">
        <v>2.032</v>
      </c>
      <c r="E22" s="70">
        <v>1.7290000000000001</v>
      </c>
      <c r="F22" s="70">
        <v>1.837</v>
      </c>
      <c r="G22" s="70">
        <v>1.851</v>
      </c>
      <c r="H22" s="70">
        <v>1.59</v>
      </c>
      <c r="I22" s="70">
        <v>1.3839999999999999</v>
      </c>
      <c r="J22" s="70">
        <v>1.117</v>
      </c>
      <c r="K22" s="70">
        <v>0.96399999999999997</v>
      </c>
      <c r="L22" s="70">
        <v>0.877</v>
      </c>
      <c r="M22" s="70">
        <v>0.76700000000000002</v>
      </c>
      <c r="N22" s="70">
        <v>0.67400000000000004</v>
      </c>
      <c r="O22" s="70">
        <v>0.75700000000000001</v>
      </c>
      <c r="P22" s="70">
        <v>0.76700000000000002</v>
      </c>
      <c r="Q22" s="70" t="s">
        <v>132</v>
      </c>
      <c r="S22" s="123"/>
    </row>
    <row r="23" spans="1:19">
      <c r="A23" s="14" t="s">
        <v>58</v>
      </c>
      <c r="B23" s="70">
        <v>2.468</v>
      </c>
      <c r="C23" s="70">
        <v>2.7730000000000001</v>
      </c>
      <c r="D23" s="70">
        <v>2.6280000000000001</v>
      </c>
      <c r="E23" s="70">
        <v>2.2450000000000001</v>
      </c>
      <c r="F23" s="70">
        <v>2.2919999999999998</v>
      </c>
      <c r="G23" s="70">
        <v>2.0739999999999998</v>
      </c>
      <c r="H23" s="70">
        <v>1.8620000000000001</v>
      </c>
      <c r="I23" s="70">
        <v>1.673</v>
      </c>
      <c r="J23" s="70">
        <v>1.7230000000000001</v>
      </c>
      <c r="K23" s="70">
        <v>1.2769999999999999</v>
      </c>
      <c r="L23" s="70">
        <v>1.3720000000000001</v>
      </c>
      <c r="M23" s="70">
        <v>1.2709999999999999</v>
      </c>
      <c r="N23" s="70">
        <v>0.95299999999999996</v>
      </c>
      <c r="O23" s="70">
        <v>0.97199999999999998</v>
      </c>
      <c r="P23" s="70">
        <v>0.94099999999999995</v>
      </c>
      <c r="Q23" s="70">
        <v>1.042</v>
      </c>
      <c r="S23" s="123">
        <f>Q23-table1!I24</f>
        <v>-1.3522584040079888E-3</v>
      </c>
    </row>
    <row r="24" spans="1:19">
      <c r="A24" t="s">
        <v>59</v>
      </c>
      <c r="B24" s="70">
        <v>1.5940000000000001</v>
      </c>
      <c r="C24" s="70">
        <v>1.554</v>
      </c>
      <c r="D24" s="70">
        <v>1.488</v>
      </c>
      <c r="E24" s="70">
        <v>1.359</v>
      </c>
      <c r="F24" s="70">
        <v>1.266</v>
      </c>
      <c r="G24" s="70">
        <v>1.288</v>
      </c>
      <c r="H24" s="70">
        <v>1.224</v>
      </c>
      <c r="I24" s="70">
        <v>1.1080000000000001</v>
      </c>
      <c r="J24" s="70">
        <v>0.92200000000000004</v>
      </c>
      <c r="K24" s="70">
        <v>0.83199999999999996</v>
      </c>
      <c r="L24" s="70">
        <v>0.80300000000000005</v>
      </c>
      <c r="M24" s="70">
        <v>0.752</v>
      </c>
      <c r="N24" s="70">
        <v>0.73199999999999998</v>
      </c>
      <c r="O24" s="70">
        <v>0.66300000000000003</v>
      </c>
      <c r="P24" s="70">
        <v>0.65500000000000003</v>
      </c>
      <c r="Q24" s="70">
        <v>0.66</v>
      </c>
      <c r="S24" s="123">
        <f>Q24-table1!I25</f>
        <v>-3.7372375264876911E-4</v>
      </c>
    </row>
    <row r="25" spans="1:19">
      <c r="A25" t="s">
        <v>60</v>
      </c>
      <c r="B25" s="70">
        <v>1.175</v>
      </c>
      <c r="C25" s="70">
        <v>1.1279999999999999</v>
      </c>
      <c r="D25" s="70">
        <v>1.075</v>
      </c>
      <c r="E25" s="70">
        <v>0.99299999999999999</v>
      </c>
      <c r="F25" s="70">
        <v>0.95099999999999996</v>
      </c>
      <c r="G25" s="70">
        <v>0.88400000000000001</v>
      </c>
      <c r="H25" s="70">
        <v>0.80300000000000005</v>
      </c>
      <c r="I25" s="70">
        <v>0.73</v>
      </c>
      <c r="J25" s="70">
        <v>0.66700000000000004</v>
      </c>
      <c r="K25" s="70">
        <v>0.64300000000000002</v>
      </c>
      <c r="L25" s="70">
        <v>0.64400000000000002</v>
      </c>
      <c r="M25" s="70">
        <v>0.61299999999999999</v>
      </c>
      <c r="N25" s="70">
        <v>0.58399999999999996</v>
      </c>
      <c r="O25" s="70">
        <v>0.56999999999999995</v>
      </c>
      <c r="P25" s="70">
        <v>0.53200000000000003</v>
      </c>
      <c r="Q25" s="70">
        <v>0.53300000000000003</v>
      </c>
      <c r="S25" s="123">
        <f>Q25-table1!I26</f>
        <v>1.4879231835629447E-5</v>
      </c>
    </row>
    <row r="26" spans="1:19">
      <c r="A26" s="14" t="s">
        <v>61</v>
      </c>
      <c r="B26" s="70" t="s">
        <v>132</v>
      </c>
      <c r="C26" s="70" t="s">
        <v>132</v>
      </c>
      <c r="D26" s="70" t="s">
        <v>132</v>
      </c>
      <c r="E26" s="70" t="s">
        <v>132</v>
      </c>
      <c r="F26" s="70" t="s">
        <v>132</v>
      </c>
      <c r="G26" s="70" t="s">
        <v>132</v>
      </c>
      <c r="H26" s="70" t="s">
        <v>132</v>
      </c>
      <c r="I26" s="70" t="s">
        <v>132</v>
      </c>
      <c r="J26" s="70" t="s">
        <v>132</v>
      </c>
      <c r="K26" s="70" t="s">
        <v>132</v>
      </c>
      <c r="L26" s="70" t="s">
        <v>132</v>
      </c>
      <c r="M26" s="70" t="s">
        <v>132</v>
      </c>
      <c r="N26" s="70" t="s">
        <v>132</v>
      </c>
      <c r="O26" s="70">
        <v>2.2530000000000001</v>
      </c>
      <c r="P26" s="70">
        <v>2.0569999999999999</v>
      </c>
      <c r="Q26" s="70">
        <v>1.9370000000000001</v>
      </c>
      <c r="S26" s="123">
        <f>Q26-table1!I27</f>
        <v>-2.7976072142443797E-4</v>
      </c>
    </row>
    <row r="27" spans="1:19">
      <c r="A27" t="s">
        <v>119</v>
      </c>
      <c r="B27" s="70">
        <v>4.9829999999999997</v>
      </c>
      <c r="C27" s="70">
        <v>5.1020000000000003</v>
      </c>
      <c r="D27" s="70">
        <v>4.7119999999999997</v>
      </c>
      <c r="E27" s="70">
        <v>4.4859999999999998</v>
      </c>
      <c r="F27" s="70">
        <v>4.5949999999999998</v>
      </c>
      <c r="G27" s="70">
        <v>4.3419999999999996</v>
      </c>
      <c r="H27" s="70">
        <v>3.8969999999999998</v>
      </c>
      <c r="I27" s="70">
        <v>3.7490000000000001</v>
      </c>
      <c r="J27" s="70">
        <v>2.3679999999999999</v>
      </c>
      <c r="K27" s="70">
        <v>1.734</v>
      </c>
      <c r="L27" s="70">
        <v>1.3939999999999999</v>
      </c>
      <c r="M27" s="70">
        <v>1.3620000000000001</v>
      </c>
      <c r="N27" s="70">
        <v>1.345</v>
      </c>
      <c r="O27" s="70">
        <v>1.1339999999999999</v>
      </c>
      <c r="P27" s="70">
        <v>1.7929999999999999</v>
      </c>
      <c r="Q27" s="70">
        <v>1.5620000000000001</v>
      </c>
      <c r="S27" s="123">
        <f>Q27-table1!I28</f>
        <v>-1.3891675348798316E-4</v>
      </c>
    </row>
    <row r="28" spans="1:19">
      <c r="A28" t="s">
        <v>62</v>
      </c>
      <c r="B28" s="70">
        <v>2.383</v>
      </c>
      <c r="C28" s="70">
        <v>2.113</v>
      </c>
      <c r="D28" s="70">
        <v>1.8180000000000001</v>
      </c>
      <c r="E28" s="70">
        <v>1.5049999999999999</v>
      </c>
      <c r="F28" s="70">
        <v>1.3859999999999999</v>
      </c>
      <c r="G28" s="70">
        <v>1.2749999999999999</v>
      </c>
      <c r="H28" s="70">
        <v>1.137</v>
      </c>
      <c r="I28" s="70">
        <v>1.1599999999999999</v>
      </c>
      <c r="J28" s="70">
        <v>0.88100000000000001</v>
      </c>
      <c r="K28" s="70">
        <v>1.177</v>
      </c>
      <c r="L28" s="70">
        <v>0.77800000000000002</v>
      </c>
      <c r="M28" s="70">
        <v>0.78700000000000003</v>
      </c>
      <c r="N28" s="70">
        <v>0.79100000000000004</v>
      </c>
      <c r="O28" s="70">
        <v>1.018</v>
      </c>
      <c r="P28" s="70">
        <v>0.81200000000000006</v>
      </c>
      <c r="Q28" s="70">
        <v>0.81200000000000006</v>
      </c>
      <c r="S28" s="123">
        <f>Q28-table1!I29</f>
        <v>-1.8274111675120608E-4</v>
      </c>
    </row>
    <row r="29" spans="1:19">
      <c r="A29" t="s">
        <v>63</v>
      </c>
      <c r="B29" s="70">
        <v>1.3240000000000001</v>
      </c>
      <c r="C29" s="70">
        <v>1.1779999999999999</v>
      </c>
      <c r="D29" s="70">
        <v>1.1379999999999999</v>
      </c>
      <c r="E29" s="70">
        <v>1.157</v>
      </c>
      <c r="F29" s="70">
        <v>0.9</v>
      </c>
      <c r="G29" s="70">
        <v>0.82399999999999995</v>
      </c>
      <c r="H29" s="70">
        <v>0.79300000000000004</v>
      </c>
      <c r="I29" s="70">
        <v>0.76</v>
      </c>
      <c r="J29" s="70">
        <v>0.71</v>
      </c>
      <c r="K29" s="70">
        <v>0.66300000000000003</v>
      </c>
      <c r="L29" s="70">
        <v>0.54600000000000004</v>
      </c>
      <c r="M29" s="70">
        <v>0.54800000000000004</v>
      </c>
      <c r="N29" s="70">
        <v>0.55600000000000005</v>
      </c>
      <c r="O29" s="70">
        <v>0.47099999999999997</v>
      </c>
      <c r="P29" s="70">
        <v>0.47099999999999997</v>
      </c>
      <c r="Q29" s="70">
        <v>0.52400000000000002</v>
      </c>
      <c r="S29" s="123">
        <f>Q29-table1!I30</f>
        <v>-3.0395736701827047E-5</v>
      </c>
    </row>
    <row r="30" spans="1:19">
      <c r="A30" t="s">
        <v>64</v>
      </c>
      <c r="B30" s="70">
        <v>1.776</v>
      </c>
      <c r="C30" s="70">
        <v>1.728</v>
      </c>
      <c r="D30" s="70">
        <v>1.4910000000000001</v>
      </c>
      <c r="E30" s="70">
        <v>1.6459999999999999</v>
      </c>
      <c r="F30" s="70">
        <v>1.4930000000000001</v>
      </c>
      <c r="G30" s="70">
        <v>1.337</v>
      </c>
      <c r="H30" s="70">
        <v>1.258</v>
      </c>
      <c r="I30" s="70">
        <v>1.32</v>
      </c>
      <c r="J30" s="70">
        <v>1.1240000000000001</v>
      </c>
      <c r="K30" s="70">
        <v>1.1930000000000001</v>
      </c>
      <c r="L30" s="70">
        <v>1.161</v>
      </c>
      <c r="M30" s="70">
        <v>0.878</v>
      </c>
      <c r="N30" s="70">
        <v>0.94799999999999995</v>
      </c>
      <c r="O30" s="70">
        <v>0.76600000000000001</v>
      </c>
      <c r="P30" s="70">
        <v>0.86199999999999999</v>
      </c>
      <c r="Q30" s="70">
        <v>0.90800000000000003</v>
      </c>
      <c r="S30" s="123">
        <f>Q30-table1!I31</f>
        <v>4.04592944882598E-4</v>
      </c>
    </row>
    <row r="31" spans="1:19">
      <c r="A31" t="s">
        <v>65</v>
      </c>
      <c r="B31" s="70">
        <v>1.228</v>
      </c>
      <c r="C31" s="70">
        <v>0.97499999999999998</v>
      </c>
      <c r="D31" s="70">
        <v>1.0820000000000001</v>
      </c>
      <c r="E31" s="70">
        <v>0.95799999999999996</v>
      </c>
      <c r="F31" s="70">
        <v>0.85799999999999998</v>
      </c>
      <c r="G31" s="70">
        <v>0.72299999999999998</v>
      </c>
      <c r="H31" s="70">
        <v>0.76100000000000001</v>
      </c>
      <c r="I31" s="70">
        <v>0.71</v>
      </c>
      <c r="J31" s="70">
        <v>0.76300000000000001</v>
      </c>
      <c r="K31" s="70">
        <v>0.621</v>
      </c>
      <c r="L31" s="70">
        <v>0.59499999999999997</v>
      </c>
      <c r="M31" s="70">
        <v>0.46800000000000003</v>
      </c>
      <c r="N31" s="70">
        <v>0.39300000000000002</v>
      </c>
      <c r="O31" s="70">
        <v>0.499</v>
      </c>
      <c r="P31" s="70">
        <v>0.38600000000000001</v>
      </c>
      <c r="Q31" s="70">
        <v>0.3</v>
      </c>
      <c r="S31" s="123">
        <f>Q31-table1!I32</f>
        <v>-4.4164922435985243E-4</v>
      </c>
    </row>
    <row r="32" spans="1:19">
      <c r="A32" t="s">
        <v>66</v>
      </c>
      <c r="B32" s="70" t="s">
        <v>132</v>
      </c>
      <c r="C32" s="70" t="s">
        <v>132</v>
      </c>
      <c r="D32" s="70" t="s">
        <v>132</v>
      </c>
      <c r="E32" s="70">
        <v>3.46</v>
      </c>
      <c r="F32" s="70">
        <v>3.3580000000000001</v>
      </c>
      <c r="G32" s="70">
        <v>3.1739999999999999</v>
      </c>
      <c r="H32" s="70">
        <v>2.843</v>
      </c>
      <c r="I32" s="70">
        <v>2.7919999999999998</v>
      </c>
      <c r="J32" s="70">
        <v>2.4670000000000001</v>
      </c>
      <c r="K32" s="70">
        <v>2.0760000000000001</v>
      </c>
      <c r="L32" s="70">
        <v>1.696</v>
      </c>
      <c r="M32" s="70">
        <v>1.732</v>
      </c>
      <c r="N32" s="70">
        <v>1.4359999999999999</v>
      </c>
      <c r="O32" s="70">
        <v>1.3069999999999999</v>
      </c>
      <c r="P32" s="70">
        <v>1.21</v>
      </c>
      <c r="Q32" s="70">
        <v>1.0720000000000001</v>
      </c>
      <c r="S32" s="123">
        <f>Q32-table1!I33</f>
        <v>8.9313729067175274E-5</v>
      </c>
    </row>
    <row r="33" spans="1:19" ht="14.25">
      <c r="A33" s="14" t="s">
        <v>124</v>
      </c>
      <c r="B33" s="70">
        <v>3.8580000000000001</v>
      </c>
      <c r="C33" s="70">
        <v>3.36</v>
      </c>
      <c r="D33" s="70">
        <v>3.3250000000000002</v>
      </c>
      <c r="E33" s="70">
        <v>3.016</v>
      </c>
      <c r="F33" s="70">
        <v>2.4620000000000002</v>
      </c>
      <c r="G33" s="70">
        <v>2.3359999999999999</v>
      </c>
      <c r="H33" s="70">
        <v>1.804</v>
      </c>
      <c r="I33" s="70">
        <v>1.7889999999999999</v>
      </c>
      <c r="J33" s="70">
        <v>1.613</v>
      </c>
      <c r="K33" s="70">
        <v>1.524</v>
      </c>
      <c r="L33" s="70">
        <v>1.617</v>
      </c>
      <c r="M33" s="70" t="s">
        <v>132</v>
      </c>
      <c r="N33" s="70" t="s">
        <v>132</v>
      </c>
      <c r="O33" s="70" t="s">
        <v>132</v>
      </c>
      <c r="P33" s="70" t="s">
        <v>132</v>
      </c>
      <c r="Q33" s="70" t="s">
        <v>132</v>
      </c>
      <c r="S33" s="123"/>
    </row>
    <row r="34" spans="1:19">
      <c r="A34" t="s">
        <v>68</v>
      </c>
      <c r="B34" s="70">
        <v>3.2069999999999999</v>
      </c>
      <c r="C34" s="70">
        <v>2.7610000000000001</v>
      </c>
      <c r="D34" s="70">
        <v>2.6190000000000002</v>
      </c>
      <c r="E34" s="70">
        <v>2.23</v>
      </c>
      <c r="F34" s="70">
        <v>2.5019999999999998</v>
      </c>
      <c r="G34" s="70">
        <v>2.2970000000000002</v>
      </c>
      <c r="H34" s="70">
        <v>2.2210000000000001</v>
      </c>
      <c r="I34" s="70">
        <v>2.44</v>
      </c>
      <c r="J34" s="70">
        <v>1.7050000000000001</v>
      </c>
      <c r="K34" s="70">
        <v>1.3069999999999999</v>
      </c>
      <c r="L34" s="70">
        <v>1.036</v>
      </c>
      <c r="M34" s="70">
        <v>1.054</v>
      </c>
      <c r="N34" s="70">
        <v>0.96199999999999997</v>
      </c>
      <c r="O34" s="70">
        <v>0.92200000000000004</v>
      </c>
      <c r="P34" s="70">
        <v>0.78700000000000003</v>
      </c>
      <c r="Q34" s="70">
        <v>0.86</v>
      </c>
      <c r="S34" s="123">
        <f>Q34-table1!I35</f>
        <v>-8.4962059502147191E-5</v>
      </c>
    </row>
    <row r="35" spans="1:19">
      <c r="A35" t="s">
        <v>69</v>
      </c>
      <c r="B35" s="70">
        <v>2.246</v>
      </c>
      <c r="C35" s="70">
        <v>2.117</v>
      </c>
      <c r="D35" s="70">
        <v>1.972</v>
      </c>
      <c r="E35" s="70">
        <v>1.9770000000000001</v>
      </c>
      <c r="F35" s="70">
        <v>1.653</v>
      </c>
      <c r="G35" s="70">
        <v>1.482</v>
      </c>
      <c r="H35" s="70">
        <v>1.3069999999999999</v>
      </c>
      <c r="I35" s="70">
        <v>1.167</v>
      </c>
      <c r="J35" s="70">
        <v>0.92900000000000005</v>
      </c>
      <c r="K35" s="70">
        <v>0.81699999999999995</v>
      </c>
      <c r="L35" s="70">
        <v>0.74199999999999999</v>
      </c>
      <c r="M35" s="70">
        <v>0.61499999999999999</v>
      </c>
      <c r="N35" s="70">
        <v>0.56999999999999995</v>
      </c>
      <c r="O35" s="70">
        <v>0.50900000000000001</v>
      </c>
      <c r="P35" s="70">
        <v>0.51100000000000001</v>
      </c>
      <c r="Q35" s="70">
        <v>0.505</v>
      </c>
      <c r="S35" s="123">
        <f>Q35-table1!I36</f>
        <v>-4.9347805670463263E-4</v>
      </c>
    </row>
    <row r="36" spans="1:19">
      <c r="A36" t="s">
        <v>70</v>
      </c>
      <c r="B36" s="70">
        <v>1.2210000000000001</v>
      </c>
      <c r="C36" s="70">
        <v>1.1120000000000001</v>
      </c>
      <c r="D36" s="70">
        <v>1.0529999999999999</v>
      </c>
      <c r="E36" s="70">
        <v>1.034</v>
      </c>
      <c r="F36" s="70">
        <v>0.92300000000000004</v>
      </c>
      <c r="G36" s="70">
        <v>0.83199999999999996</v>
      </c>
      <c r="H36" s="70">
        <v>0.82599999999999996</v>
      </c>
      <c r="I36" s="70">
        <v>0.85799999999999998</v>
      </c>
      <c r="J36" s="70">
        <v>0.70899999999999996</v>
      </c>
      <c r="K36" s="70">
        <v>0.63500000000000001</v>
      </c>
      <c r="L36" s="70">
        <v>0.47</v>
      </c>
      <c r="M36" s="70">
        <v>0.56799999999999995</v>
      </c>
      <c r="N36" s="70">
        <v>0.495</v>
      </c>
      <c r="O36" s="70">
        <v>0.44700000000000001</v>
      </c>
      <c r="P36" s="70">
        <v>0.45600000000000002</v>
      </c>
      <c r="Q36" s="70">
        <v>0.43</v>
      </c>
      <c r="S36" s="123">
        <f>Q36-table1!I37</f>
        <v>-1.6110280684272782E-4</v>
      </c>
    </row>
    <row r="37" spans="1:19">
      <c r="A37" t="s">
        <v>71</v>
      </c>
      <c r="B37" s="70">
        <v>1.228</v>
      </c>
      <c r="C37" s="70">
        <v>1.1040000000000001</v>
      </c>
      <c r="D37" s="70">
        <v>1.0229999999999999</v>
      </c>
      <c r="E37" s="70">
        <v>1.075</v>
      </c>
      <c r="F37" s="70">
        <v>0.98899999999999999</v>
      </c>
      <c r="G37" s="70">
        <v>0.78300000000000003</v>
      </c>
      <c r="H37" s="70">
        <v>0.7</v>
      </c>
      <c r="I37" s="70">
        <v>0.71699999999999997</v>
      </c>
      <c r="J37" s="70">
        <v>0.66</v>
      </c>
      <c r="K37" s="70">
        <v>0.64200000000000002</v>
      </c>
      <c r="L37" s="70">
        <v>0.59199999999999997</v>
      </c>
      <c r="M37" s="70">
        <v>0.56699999999999995</v>
      </c>
      <c r="N37" s="70">
        <v>0.58899999999999997</v>
      </c>
      <c r="O37" s="70">
        <v>0.46100000000000002</v>
      </c>
      <c r="P37" s="70">
        <v>0.40899999999999997</v>
      </c>
      <c r="Q37" s="70">
        <v>0.41799999999999998</v>
      </c>
      <c r="S37" s="123">
        <f>Q37-table1!I38</f>
        <v>-4.8914831172713891E-4</v>
      </c>
    </row>
    <row r="38" spans="1:19">
      <c r="A38" t="s">
        <v>72</v>
      </c>
      <c r="B38" s="70">
        <v>1.208</v>
      </c>
      <c r="C38" s="70">
        <v>1.179</v>
      </c>
      <c r="D38" s="70">
        <v>1.1419999999999999</v>
      </c>
      <c r="E38" s="70">
        <v>1.1419999999999999</v>
      </c>
      <c r="F38" s="70">
        <v>1.0169999999999999</v>
      </c>
      <c r="G38" s="70">
        <v>0.98699999999999999</v>
      </c>
      <c r="H38" s="70">
        <v>0.96099999999999997</v>
      </c>
      <c r="I38" s="70">
        <v>0.88300000000000001</v>
      </c>
      <c r="J38" s="70">
        <v>0.75800000000000001</v>
      </c>
      <c r="K38" s="70">
        <v>0.66800000000000004</v>
      </c>
      <c r="L38" s="70">
        <v>0.54200000000000004</v>
      </c>
      <c r="M38" s="70">
        <v>0.55600000000000005</v>
      </c>
      <c r="N38" s="70">
        <v>0.50600000000000001</v>
      </c>
      <c r="O38" s="70">
        <v>0.49</v>
      </c>
      <c r="P38" s="70">
        <v>0.505</v>
      </c>
      <c r="Q38" s="70">
        <v>0.48</v>
      </c>
      <c r="S38" s="123">
        <f>Q38-table1!I39</f>
        <v>-1.6412456937275888E-4</v>
      </c>
    </row>
    <row r="39" spans="1:19" ht="13.5" thickBot="1">
      <c r="A39" s="81" t="s">
        <v>73</v>
      </c>
      <c r="B39" s="86">
        <v>1.9330000000000001</v>
      </c>
      <c r="C39" s="86">
        <v>1.907</v>
      </c>
      <c r="D39" s="86">
        <v>1.9059999999999999</v>
      </c>
      <c r="E39" s="86">
        <v>1.859</v>
      </c>
      <c r="F39" s="86">
        <v>1.8</v>
      </c>
      <c r="G39" s="86">
        <v>1.7709999999999999</v>
      </c>
      <c r="H39" s="86">
        <v>1.6990000000000001</v>
      </c>
      <c r="I39" s="86">
        <v>1.6020000000000001</v>
      </c>
      <c r="J39" s="86">
        <v>1.4430000000000001</v>
      </c>
      <c r="K39" s="86">
        <v>1.3080000000000001</v>
      </c>
      <c r="L39" s="86">
        <v>1.282</v>
      </c>
      <c r="M39" s="86">
        <v>1.2250000000000001</v>
      </c>
      <c r="N39" s="86">
        <v>1.272</v>
      </c>
      <c r="O39" s="86">
        <v>1.2210000000000001</v>
      </c>
      <c r="P39" s="86">
        <v>1.1919999999999999</v>
      </c>
      <c r="Q39" s="86">
        <v>1.2470000000000001</v>
      </c>
      <c r="S39" s="123">
        <f>Q39-table1!I40</f>
        <v>-4.4056421339999652E-4</v>
      </c>
    </row>
    <row r="42" spans="1:19">
      <c r="A42" t="s">
        <v>8</v>
      </c>
      <c r="B42" t="s">
        <v>9</v>
      </c>
    </row>
    <row r="43" spans="1:19">
      <c r="B43" s="14" t="s">
        <v>134</v>
      </c>
    </row>
  </sheetData>
  <phoneticPr fontId="0" type="noConversion"/>
  <hyperlinks>
    <hyperlink ref="E1" location="'Contents and notes'!A1" display="return to contents"/>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S43"/>
  <sheetViews>
    <sheetView workbookViewId="0">
      <selection activeCell="U15" sqref="U15"/>
    </sheetView>
  </sheetViews>
  <sheetFormatPr defaultRowHeight="12.75"/>
  <cols>
    <col min="1" max="1" width="17.85546875" customWidth="1"/>
  </cols>
  <sheetData>
    <row r="1" spans="1:19">
      <c r="E1" s="74" t="s">
        <v>113</v>
      </c>
    </row>
    <row r="2" spans="1:19">
      <c r="A2" s="3" t="s">
        <v>146</v>
      </c>
    </row>
    <row r="3" spans="1:19">
      <c r="A3" s="3"/>
    </row>
    <row r="4" spans="1:19">
      <c r="A4" s="3" t="s">
        <v>147</v>
      </c>
    </row>
    <row r="5" spans="1:19" ht="13.5" thickBot="1"/>
    <row r="6" spans="1:19" ht="13.5" thickBot="1">
      <c r="A6" s="57" t="s">
        <v>1</v>
      </c>
      <c r="B6" s="57">
        <v>2000</v>
      </c>
      <c r="C6" s="57">
        <v>2001</v>
      </c>
      <c r="D6" s="57">
        <v>2002</v>
      </c>
      <c r="E6" s="57">
        <v>2003</v>
      </c>
      <c r="F6" s="57">
        <v>2004</v>
      </c>
      <c r="G6" s="57">
        <v>2005</v>
      </c>
      <c r="H6" s="57">
        <v>2006</v>
      </c>
      <c r="I6" s="57">
        <v>2007</v>
      </c>
      <c r="J6" s="57">
        <v>2008</v>
      </c>
      <c r="K6" s="57">
        <v>2009</v>
      </c>
      <c r="L6" s="57">
        <v>2010</v>
      </c>
      <c r="M6" s="57">
        <v>2011</v>
      </c>
      <c r="N6" s="57">
        <v>2012</v>
      </c>
      <c r="O6" s="57">
        <v>2013</v>
      </c>
      <c r="P6" s="57">
        <v>2014</v>
      </c>
      <c r="Q6" s="57">
        <v>2015</v>
      </c>
    </row>
    <row r="7" spans="1:19">
      <c r="S7" s="119" t="s">
        <v>151</v>
      </c>
    </row>
    <row r="8" spans="1:19">
      <c r="A8" t="s">
        <v>80</v>
      </c>
      <c r="B8" s="70" t="s">
        <v>132</v>
      </c>
      <c r="C8" s="70" t="s">
        <v>132</v>
      </c>
      <c r="D8" s="70" t="s">
        <v>132</v>
      </c>
      <c r="E8" s="70" t="s">
        <v>132</v>
      </c>
      <c r="F8" s="70" t="s">
        <v>132</v>
      </c>
      <c r="G8" s="70" t="s">
        <v>132</v>
      </c>
      <c r="H8" s="70" t="s">
        <v>132</v>
      </c>
      <c r="I8" s="70" t="s">
        <v>132</v>
      </c>
      <c r="J8" s="70" t="s">
        <v>132</v>
      </c>
      <c r="K8" s="70" t="s">
        <v>132</v>
      </c>
      <c r="L8" s="70" t="s">
        <v>132</v>
      </c>
      <c r="M8" s="70" t="s">
        <v>132</v>
      </c>
      <c r="N8" s="70" t="s">
        <v>132</v>
      </c>
      <c r="O8" s="70" t="s">
        <v>132</v>
      </c>
      <c r="P8" s="70" t="s">
        <v>132</v>
      </c>
      <c r="Q8" s="70" t="s">
        <v>132</v>
      </c>
      <c r="S8" s="119"/>
    </row>
    <row r="9" spans="1:19">
      <c r="A9" t="s">
        <v>45</v>
      </c>
      <c r="B9" s="70">
        <v>9.843</v>
      </c>
      <c r="C9" s="70">
        <v>9.1349999999999998</v>
      </c>
      <c r="D9" s="70">
        <v>8.923</v>
      </c>
      <c r="E9" s="70">
        <v>8.0449999999999999</v>
      </c>
      <c r="F9" s="70">
        <v>7.9530000000000003</v>
      </c>
      <c r="G9" s="70">
        <v>7.4139999999999997</v>
      </c>
      <c r="H9" s="70">
        <v>7.3339999999999996</v>
      </c>
      <c r="I9" s="70">
        <v>7.2210000000000001</v>
      </c>
      <c r="J9" s="70">
        <v>6.3840000000000003</v>
      </c>
      <c r="K9" s="70">
        <v>6.601</v>
      </c>
      <c r="L9" s="70">
        <v>5.91</v>
      </c>
      <c r="M9" s="70">
        <v>5.4909999999999997</v>
      </c>
      <c r="N9" s="70">
        <v>5.5</v>
      </c>
      <c r="O9" s="70">
        <v>4.944</v>
      </c>
      <c r="P9" s="70">
        <v>4.74</v>
      </c>
      <c r="Q9" s="70">
        <v>4.8860000000000001</v>
      </c>
      <c r="S9" s="123">
        <f>Q9-table1!J10</f>
        <v>0</v>
      </c>
    </row>
    <row r="10" spans="1:19">
      <c r="A10" t="s">
        <v>46</v>
      </c>
      <c r="B10" s="70">
        <v>14.981999999999999</v>
      </c>
      <c r="C10" s="70">
        <v>14.446999999999999</v>
      </c>
      <c r="D10" s="70">
        <v>14.090999999999999</v>
      </c>
      <c r="E10" s="70">
        <v>13.46</v>
      </c>
      <c r="F10" s="70">
        <v>12.516</v>
      </c>
      <c r="G10" s="70">
        <v>10.739000000000001</v>
      </c>
      <c r="H10" s="70">
        <v>10.061</v>
      </c>
      <c r="I10" s="70">
        <v>9.3130000000000006</v>
      </c>
      <c r="J10" s="70">
        <v>9.0090000000000003</v>
      </c>
      <c r="K10" s="70">
        <v>8.4749999999999996</v>
      </c>
      <c r="L10" s="70">
        <v>7.2729999999999997</v>
      </c>
      <c r="M10" s="70">
        <v>6.7720000000000002</v>
      </c>
      <c r="N10" s="70">
        <v>6.88</v>
      </c>
      <c r="O10" s="70">
        <v>5.8250000000000002</v>
      </c>
      <c r="P10" s="70">
        <v>5.3650000000000002</v>
      </c>
      <c r="Q10" s="70" t="s">
        <v>132</v>
      </c>
      <c r="S10" s="123"/>
    </row>
    <row r="11" spans="1:19">
      <c r="A11" s="14" t="s">
        <v>148</v>
      </c>
      <c r="B11" s="70">
        <v>16.327000000000002</v>
      </c>
      <c r="C11" s="70">
        <v>16.245999999999999</v>
      </c>
      <c r="D11" s="70">
        <v>14.598000000000001</v>
      </c>
      <c r="E11" s="70">
        <v>13.032</v>
      </c>
      <c r="F11" s="70">
        <v>12.289</v>
      </c>
      <c r="G11" s="70">
        <v>11.47</v>
      </c>
      <c r="H11" s="70">
        <v>11.087</v>
      </c>
      <c r="I11" s="70">
        <v>10.840999999999999</v>
      </c>
      <c r="J11" s="70">
        <v>9.6859999999999999</v>
      </c>
      <c r="K11" s="70">
        <v>9.6059999999999999</v>
      </c>
      <c r="L11" s="70">
        <v>8.5129999999999999</v>
      </c>
      <c r="M11" s="70">
        <v>8.6389999999999993</v>
      </c>
      <c r="N11" s="70">
        <v>7.702</v>
      </c>
      <c r="O11" s="70">
        <v>7.4080000000000004</v>
      </c>
      <c r="P11" s="70">
        <v>7.3289999999999997</v>
      </c>
      <c r="Q11" s="70">
        <v>7.298</v>
      </c>
      <c r="S11" s="123">
        <f>Q11-table1!J12</f>
        <v>0</v>
      </c>
    </row>
    <row r="12" spans="1:19">
      <c r="A12" t="s">
        <v>48</v>
      </c>
      <c r="B12" s="70">
        <v>9.3279999999999994</v>
      </c>
      <c r="C12" s="70">
        <v>8.8460000000000001</v>
      </c>
      <c r="D12" s="70">
        <v>9.1980000000000004</v>
      </c>
      <c r="E12" s="70">
        <v>8.8190000000000008</v>
      </c>
      <c r="F12" s="70">
        <v>8.6679999999999993</v>
      </c>
      <c r="G12" s="70">
        <v>9.0790000000000006</v>
      </c>
      <c r="H12" s="70">
        <v>8.6929999999999996</v>
      </c>
      <c r="I12" s="70">
        <v>8.1790000000000003</v>
      </c>
      <c r="J12" s="70">
        <v>7.3639999999999999</v>
      </c>
      <c r="K12" s="70">
        <v>6.649</v>
      </c>
      <c r="L12" s="70">
        <v>6.6630000000000003</v>
      </c>
      <c r="M12" s="70">
        <v>5.9950000000000001</v>
      </c>
      <c r="N12" s="70">
        <v>6.0650000000000004</v>
      </c>
      <c r="O12" s="70">
        <v>5.415</v>
      </c>
      <c r="P12" s="70">
        <v>5.2329999999999997</v>
      </c>
      <c r="Q12" s="70" t="s">
        <v>132</v>
      </c>
      <c r="S12" s="123"/>
    </row>
    <row r="13" spans="1:19">
      <c r="A13" t="s">
        <v>118</v>
      </c>
      <c r="B13" s="70" t="s">
        <v>132</v>
      </c>
      <c r="C13" s="70" t="s">
        <v>132</v>
      </c>
      <c r="D13" s="70" t="s">
        <v>132</v>
      </c>
      <c r="E13" s="70" t="s">
        <v>132</v>
      </c>
      <c r="F13" s="70" t="s">
        <v>132</v>
      </c>
      <c r="G13" s="70" t="s">
        <v>132</v>
      </c>
      <c r="H13" s="70" t="s">
        <v>132</v>
      </c>
      <c r="I13" s="70" t="s">
        <v>132</v>
      </c>
      <c r="J13" s="70" t="s">
        <v>132</v>
      </c>
      <c r="K13" s="70" t="s">
        <v>132</v>
      </c>
      <c r="L13" s="70" t="s">
        <v>132</v>
      </c>
      <c r="M13" s="70" t="s">
        <v>132</v>
      </c>
      <c r="N13" s="70" t="s">
        <v>132</v>
      </c>
      <c r="O13" s="70" t="s">
        <v>132</v>
      </c>
      <c r="P13" s="70" t="s">
        <v>132</v>
      </c>
      <c r="Q13" s="70" t="s">
        <v>132</v>
      </c>
      <c r="S13" s="123"/>
    </row>
    <row r="14" spans="1:19">
      <c r="A14" s="14" t="s">
        <v>49</v>
      </c>
      <c r="B14" s="70">
        <v>36.709000000000003</v>
      </c>
      <c r="C14" s="70">
        <v>32.354999999999997</v>
      </c>
      <c r="D14" s="70">
        <v>33.134</v>
      </c>
      <c r="E14" s="70">
        <v>31.678999999999998</v>
      </c>
      <c r="F14" s="70">
        <v>29.283999999999999</v>
      </c>
      <c r="G14" s="70">
        <v>25.585999999999999</v>
      </c>
      <c r="H14" s="70">
        <v>20.565999999999999</v>
      </c>
      <c r="I14" s="70">
        <v>22.788</v>
      </c>
      <c r="J14" s="70">
        <v>19.45</v>
      </c>
      <c r="K14" s="70">
        <v>15.766</v>
      </c>
      <c r="L14" s="70">
        <v>16.224</v>
      </c>
      <c r="M14" s="70">
        <v>16.207999999999998</v>
      </c>
      <c r="N14" s="70">
        <v>15.728999999999999</v>
      </c>
      <c r="O14" s="70">
        <v>13.821999999999999</v>
      </c>
      <c r="P14" s="70">
        <v>14.182</v>
      </c>
      <c r="Q14" s="70">
        <v>14.445</v>
      </c>
      <c r="S14" s="123">
        <f>Q14-table1!J15</f>
        <v>0</v>
      </c>
    </row>
    <row r="15" spans="1:19">
      <c r="A15" s="14" t="s">
        <v>50</v>
      </c>
      <c r="B15" s="70">
        <v>10.651999999999999</v>
      </c>
      <c r="C15" s="70">
        <v>9.1920000000000002</v>
      </c>
      <c r="D15" s="70">
        <v>9.6579999999999995</v>
      </c>
      <c r="E15" s="70" t="s">
        <v>132</v>
      </c>
      <c r="F15" s="70">
        <v>7.6970000000000001</v>
      </c>
      <c r="G15" s="70">
        <v>7.1020000000000003</v>
      </c>
      <c r="H15" s="70">
        <v>6.4240000000000004</v>
      </c>
      <c r="I15" s="70">
        <v>8.27</v>
      </c>
      <c r="J15" s="70">
        <v>8.2159999999999993</v>
      </c>
      <c r="K15" s="70">
        <v>6.609</v>
      </c>
      <c r="L15" s="70">
        <v>5.6470000000000002</v>
      </c>
      <c r="M15" s="70">
        <v>4.7619999999999996</v>
      </c>
      <c r="N15" s="70">
        <v>3.4009999999999998</v>
      </c>
      <c r="O15" s="70">
        <v>3.8620000000000001</v>
      </c>
      <c r="P15" s="70">
        <v>3.59</v>
      </c>
      <c r="Q15" s="70">
        <v>3.4129999999999998</v>
      </c>
      <c r="S15" s="123">
        <f>Q15-table1!J16</f>
        <v>0</v>
      </c>
    </row>
    <row r="16" spans="1:19">
      <c r="A16" t="s">
        <v>51</v>
      </c>
      <c r="B16" s="70">
        <v>8.4779999999999998</v>
      </c>
      <c r="C16" s="70">
        <v>9.0869999999999997</v>
      </c>
      <c r="D16" s="70">
        <v>8.5129999999999999</v>
      </c>
      <c r="E16" s="70">
        <v>7.6120000000000001</v>
      </c>
      <c r="F16" s="70">
        <v>7.3689999999999998</v>
      </c>
      <c r="G16" s="70">
        <v>7.3339999999999996</v>
      </c>
      <c r="H16" s="70">
        <v>6.4429999999999996</v>
      </c>
      <c r="I16" s="70">
        <v>7.1360000000000001</v>
      </c>
      <c r="J16" s="70">
        <v>6.4930000000000003</v>
      </c>
      <c r="K16" s="70">
        <v>5.23</v>
      </c>
      <c r="L16" s="70">
        <v>5.0540000000000003</v>
      </c>
      <c r="M16" s="70">
        <v>5.3620000000000001</v>
      </c>
      <c r="N16" s="70">
        <v>4.702</v>
      </c>
      <c r="O16" s="70">
        <v>4.7629999999999999</v>
      </c>
      <c r="P16" s="70">
        <v>4.1959999999999997</v>
      </c>
      <c r="Q16" s="70">
        <v>4.8959999999999999</v>
      </c>
      <c r="S16" s="123">
        <f>Q16-table1!J17</f>
        <v>0</v>
      </c>
    </row>
    <row r="17" spans="1:19">
      <c r="A17" t="s">
        <v>52</v>
      </c>
      <c r="B17" s="70">
        <v>15.589</v>
      </c>
      <c r="C17" s="70">
        <v>15.14</v>
      </c>
      <c r="D17" s="70">
        <v>13.973000000000001</v>
      </c>
      <c r="E17" s="70">
        <v>10.961</v>
      </c>
      <c r="F17" s="70">
        <v>10.039999999999999</v>
      </c>
      <c r="G17" s="70">
        <v>9.593</v>
      </c>
      <c r="H17" s="70">
        <v>8.4809999999999999</v>
      </c>
      <c r="I17" s="70">
        <v>8.2260000000000009</v>
      </c>
      <c r="J17" s="70">
        <v>7.7350000000000003</v>
      </c>
      <c r="K17" s="70">
        <v>7.7380000000000004</v>
      </c>
      <c r="L17" s="70">
        <v>7.1230000000000002</v>
      </c>
      <c r="M17" s="70">
        <v>7.0140000000000002</v>
      </c>
      <c r="N17" s="70">
        <v>6.48</v>
      </c>
      <c r="O17" s="70">
        <v>5.7549999999999999</v>
      </c>
      <c r="P17" s="70">
        <v>5.9119999999999999</v>
      </c>
      <c r="Q17" s="70">
        <v>5.9169999999999998</v>
      </c>
      <c r="S17" s="123">
        <f>Q17-table1!J18</f>
        <v>0</v>
      </c>
    </row>
    <row r="18" spans="1:19">
      <c r="A18" t="s">
        <v>53</v>
      </c>
      <c r="B18" s="70">
        <v>11.311999999999999</v>
      </c>
      <c r="C18" s="70">
        <v>10.218999999999999</v>
      </c>
      <c r="D18" s="70">
        <v>9.9550000000000001</v>
      </c>
      <c r="E18" s="70">
        <v>9.6929999999999996</v>
      </c>
      <c r="F18" s="70">
        <v>8.3889999999999993</v>
      </c>
      <c r="G18" s="70">
        <v>7.8339999999999996</v>
      </c>
      <c r="H18" s="70">
        <v>7.407</v>
      </c>
      <c r="I18" s="70">
        <v>7.1520000000000001</v>
      </c>
      <c r="J18" s="70">
        <v>6.4870000000000001</v>
      </c>
      <c r="K18" s="70">
        <v>5.9390000000000001</v>
      </c>
      <c r="L18" s="70">
        <v>5.1760000000000002</v>
      </c>
      <c r="M18" s="70">
        <v>5.5869999999999997</v>
      </c>
      <c r="N18" s="70">
        <v>5.0049999999999999</v>
      </c>
      <c r="O18" s="70">
        <v>4.601</v>
      </c>
      <c r="P18" s="70">
        <v>4.5599999999999996</v>
      </c>
      <c r="Q18" s="70">
        <v>4.5979999999999999</v>
      </c>
      <c r="S18" s="123">
        <f>Q18-table1!J19</f>
        <v>0</v>
      </c>
    </row>
    <row r="19" spans="1:19">
      <c r="A19" t="s">
        <v>54</v>
      </c>
      <c r="B19" s="70" t="s">
        <v>132</v>
      </c>
      <c r="C19" s="70" t="s">
        <v>132</v>
      </c>
      <c r="D19" s="70" t="s">
        <v>132</v>
      </c>
      <c r="E19" s="70" t="s">
        <v>132</v>
      </c>
      <c r="F19" s="70" t="s">
        <v>132</v>
      </c>
      <c r="G19" s="70" t="s">
        <v>132</v>
      </c>
      <c r="H19" s="70" t="s">
        <v>132</v>
      </c>
      <c r="I19" s="70" t="s">
        <v>132</v>
      </c>
      <c r="J19" s="70" t="s">
        <v>132</v>
      </c>
      <c r="K19" s="70" t="s">
        <v>132</v>
      </c>
      <c r="L19" s="70" t="s">
        <v>132</v>
      </c>
      <c r="M19" s="70" t="s">
        <v>132</v>
      </c>
      <c r="N19" s="70" t="s">
        <v>132</v>
      </c>
      <c r="O19" s="70" t="s">
        <v>132</v>
      </c>
      <c r="P19" s="70" t="s">
        <v>132</v>
      </c>
      <c r="Q19" s="70" t="s">
        <v>132</v>
      </c>
      <c r="S19" s="123"/>
    </row>
    <row r="20" spans="1:19">
      <c r="A20" s="14" t="s">
        <v>55</v>
      </c>
      <c r="B20" s="70" t="s">
        <v>132</v>
      </c>
      <c r="C20" s="70" t="s">
        <v>132</v>
      </c>
      <c r="D20" s="70" t="s">
        <v>132</v>
      </c>
      <c r="E20" s="70" t="s">
        <v>132</v>
      </c>
      <c r="F20" s="70" t="s">
        <v>132</v>
      </c>
      <c r="G20" s="70" t="s">
        <v>132</v>
      </c>
      <c r="H20" s="70" t="s">
        <v>132</v>
      </c>
      <c r="I20" s="70" t="s">
        <v>132</v>
      </c>
      <c r="J20" s="70" t="s">
        <v>132</v>
      </c>
      <c r="K20" s="70" t="s">
        <v>132</v>
      </c>
      <c r="L20" s="70" t="s">
        <v>132</v>
      </c>
      <c r="M20" s="70" t="s">
        <v>132</v>
      </c>
      <c r="N20" s="70" t="s">
        <v>132</v>
      </c>
      <c r="O20" s="70" t="s">
        <v>132</v>
      </c>
      <c r="P20" s="70" t="s">
        <v>132</v>
      </c>
      <c r="Q20" s="70" t="s">
        <v>132</v>
      </c>
      <c r="S20" s="123"/>
    </row>
    <row r="21" spans="1:19">
      <c r="A21" t="s">
        <v>56</v>
      </c>
      <c r="B21" s="70">
        <v>13.817</v>
      </c>
      <c r="C21" s="70">
        <v>9.8719999999999999</v>
      </c>
      <c r="D21" s="70">
        <v>11.6</v>
      </c>
      <c r="E21" s="70">
        <v>8.9489999999999998</v>
      </c>
      <c r="F21" s="70">
        <v>8.6829999999999998</v>
      </c>
      <c r="G21" s="70">
        <v>6.7690000000000001</v>
      </c>
      <c r="H21" s="70">
        <v>10.417</v>
      </c>
      <c r="I21" s="70">
        <v>4.7969999999999997</v>
      </c>
      <c r="J21" s="70">
        <v>3.8730000000000002</v>
      </c>
      <c r="K21" s="70">
        <v>5.4420000000000002</v>
      </c>
      <c r="L21" s="70">
        <v>2.5249999999999999</v>
      </c>
      <c r="M21" s="70">
        <v>3.8180000000000001</v>
      </c>
      <c r="N21" s="70">
        <v>2.8879999999999999</v>
      </c>
      <c r="O21" s="70">
        <v>4.71</v>
      </c>
      <c r="P21" s="70">
        <v>1.224</v>
      </c>
      <c r="Q21" s="70">
        <v>4.6909999999999998</v>
      </c>
      <c r="S21" s="123">
        <f>Q21-table1!J22</f>
        <v>0</v>
      </c>
    </row>
    <row r="22" spans="1:19">
      <c r="A22" t="s">
        <v>57</v>
      </c>
      <c r="B22" s="70">
        <v>11.526999999999999</v>
      </c>
      <c r="C22" s="70">
        <v>10.862</v>
      </c>
      <c r="D22" s="70">
        <v>10.371</v>
      </c>
      <c r="E22" s="70">
        <v>8.8179999999999996</v>
      </c>
      <c r="F22" s="70">
        <v>9.3569999999999993</v>
      </c>
      <c r="G22" s="70">
        <v>9.4130000000000003</v>
      </c>
      <c r="H22" s="70">
        <v>8.0549999999999997</v>
      </c>
      <c r="I22" s="70">
        <v>7.01</v>
      </c>
      <c r="J22" s="70">
        <v>5.665</v>
      </c>
      <c r="K22" s="70">
        <v>4.9000000000000004</v>
      </c>
      <c r="L22" s="70">
        <v>4.4710000000000001</v>
      </c>
      <c r="M22" s="70">
        <v>4.4619999999999997</v>
      </c>
      <c r="N22" s="70">
        <v>3.9849999999999999</v>
      </c>
      <c r="O22" s="70">
        <v>4.5019999999999998</v>
      </c>
      <c r="P22" s="70">
        <v>4.5469999999999997</v>
      </c>
      <c r="Q22" s="70" t="s">
        <v>132</v>
      </c>
      <c r="S22" s="123"/>
    </row>
    <row r="23" spans="1:19">
      <c r="A23" s="14" t="s">
        <v>58</v>
      </c>
      <c r="B23" s="70">
        <v>12.39</v>
      </c>
      <c r="C23" s="70">
        <v>14.101000000000001</v>
      </c>
      <c r="D23" s="70">
        <v>13.567</v>
      </c>
      <c r="E23" s="70">
        <v>11.427</v>
      </c>
      <c r="F23" s="70">
        <v>11.712999999999999</v>
      </c>
      <c r="G23" s="70">
        <v>10.472</v>
      </c>
      <c r="H23" s="70">
        <v>9.3659999999999997</v>
      </c>
      <c r="I23" s="70">
        <v>8.49</v>
      </c>
      <c r="J23" s="70">
        <v>8.7349999999999994</v>
      </c>
      <c r="K23" s="70">
        <v>6.4379999999999997</v>
      </c>
      <c r="L23" s="70">
        <v>7.0579999999999998</v>
      </c>
      <c r="M23" s="70">
        <v>6.7270000000000003</v>
      </c>
      <c r="N23" s="70">
        <v>5.2489999999999997</v>
      </c>
      <c r="O23" s="70">
        <v>5.4089999999999998</v>
      </c>
      <c r="P23" s="70">
        <v>5.3239999999999998</v>
      </c>
      <c r="Q23" s="70">
        <v>5.8739999999999997</v>
      </c>
      <c r="S23" s="123">
        <f>Q23-table1!J24</f>
        <v>0</v>
      </c>
    </row>
    <row r="24" spans="1:19">
      <c r="A24" t="s">
        <v>59</v>
      </c>
      <c r="B24" s="70" t="s">
        <v>132</v>
      </c>
      <c r="C24" s="70" t="s">
        <v>132</v>
      </c>
      <c r="D24" s="70" t="s">
        <v>132</v>
      </c>
      <c r="E24" s="70" t="s">
        <v>132</v>
      </c>
      <c r="F24" s="70" t="s">
        <v>132</v>
      </c>
      <c r="G24" s="70" t="s">
        <v>132</v>
      </c>
      <c r="H24" s="70" t="s">
        <v>132</v>
      </c>
      <c r="I24" s="70" t="s">
        <v>132</v>
      </c>
      <c r="J24" s="70" t="s">
        <v>132</v>
      </c>
      <c r="K24" s="70" t="s">
        <v>132</v>
      </c>
      <c r="L24" s="70" t="s">
        <v>132</v>
      </c>
      <c r="M24" s="70" t="s">
        <v>132</v>
      </c>
      <c r="N24" s="70" t="s">
        <v>132</v>
      </c>
      <c r="O24" s="70" t="s">
        <v>132</v>
      </c>
      <c r="P24" s="70" t="s">
        <v>132</v>
      </c>
      <c r="Q24" s="70" t="s">
        <v>132</v>
      </c>
      <c r="S24" s="123"/>
    </row>
    <row r="25" spans="1:19">
      <c r="A25" t="s">
        <v>60</v>
      </c>
      <c r="B25" s="70">
        <v>13.42</v>
      </c>
      <c r="C25" s="70">
        <v>12.734999999999999</v>
      </c>
      <c r="D25" s="70">
        <v>12.196</v>
      </c>
      <c r="E25" s="70">
        <v>11.273</v>
      </c>
      <c r="F25" s="70">
        <v>10.965999999999999</v>
      </c>
      <c r="G25" s="70">
        <v>10.401</v>
      </c>
      <c r="H25" s="70">
        <v>9.6199999999999992</v>
      </c>
      <c r="I25" s="70">
        <v>8.7669999999999995</v>
      </c>
      <c r="J25" s="70">
        <v>8.1389999999999993</v>
      </c>
      <c r="K25" s="70">
        <v>7.8280000000000003</v>
      </c>
      <c r="L25" s="70">
        <v>8.0250000000000004</v>
      </c>
      <c r="M25" s="70">
        <v>7.798</v>
      </c>
      <c r="N25" s="70">
        <v>7.1879999999999997</v>
      </c>
      <c r="O25" s="70">
        <v>6.9219999999999997</v>
      </c>
      <c r="P25" s="70">
        <v>6.2160000000000002</v>
      </c>
      <c r="Q25" s="70">
        <v>6.6589999999999998</v>
      </c>
      <c r="S25" s="123">
        <f>Q25-table1!J26</f>
        <v>0</v>
      </c>
    </row>
    <row r="26" spans="1:19">
      <c r="A26" s="14" t="s">
        <v>61</v>
      </c>
      <c r="B26" s="70">
        <v>49.453000000000003</v>
      </c>
      <c r="C26" s="70">
        <v>33.218000000000004</v>
      </c>
      <c r="D26" s="70">
        <v>27.87</v>
      </c>
      <c r="E26" s="70">
        <v>25.960999999999999</v>
      </c>
      <c r="F26" s="70">
        <v>23.126000000000001</v>
      </c>
      <c r="G26" s="70">
        <v>18.292999999999999</v>
      </c>
      <c r="H26" s="70">
        <v>19.260999999999999</v>
      </c>
      <c r="I26" s="70">
        <v>18.616</v>
      </c>
      <c r="J26" s="70">
        <v>17.904</v>
      </c>
      <c r="K26" s="70">
        <v>20.023</v>
      </c>
      <c r="L26" s="70">
        <v>18.658000000000001</v>
      </c>
      <c r="M26" s="70">
        <v>19.783999999999999</v>
      </c>
      <c r="N26" s="70">
        <v>19.3</v>
      </c>
      <c r="O26" s="70">
        <v>18.355</v>
      </c>
      <c r="P26" s="70">
        <v>16.420000000000002</v>
      </c>
      <c r="Q26" s="70">
        <v>15.49</v>
      </c>
      <c r="S26" s="123">
        <f>Q26-table1!J27</f>
        <v>0</v>
      </c>
    </row>
    <row r="27" spans="1:19">
      <c r="A27" t="s">
        <v>119</v>
      </c>
      <c r="B27" s="70" t="s">
        <v>132</v>
      </c>
      <c r="C27" s="70" t="s">
        <v>132</v>
      </c>
      <c r="D27" s="70" t="s">
        <v>132</v>
      </c>
      <c r="E27" s="70" t="s">
        <v>132</v>
      </c>
      <c r="F27" s="70" t="s">
        <v>132</v>
      </c>
      <c r="G27" s="70" t="s">
        <v>132</v>
      </c>
      <c r="H27" s="70" t="s">
        <v>132</v>
      </c>
      <c r="I27" s="70" t="s">
        <v>132</v>
      </c>
      <c r="J27" s="70" t="s">
        <v>132</v>
      </c>
      <c r="K27" s="70" t="s">
        <v>132</v>
      </c>
      <c r="L27" s="70" t="s">
        <v>132</v>
      </c>
      <c r="M27" s="70" t="s">
        <v>132</v>
      </c>
      <c r="N27" s="70" t="s">
        <v>132</v>
      </c>
      <c r="O27" s="70" t="s">
        <v>132</v>
      </c>
      <c r="P27" s="70" t="s">
        <v>132</v>
      </c>
      <c r="Q27" s="70" t="s">
        <v>132</v>
      </c>
      <c r="S27" s="123"/>
    </row>
    <row r="28" spans="1:19">
      <c r="A28" t="s">
        <v>62</v>
      </c>
      <c r="B28" s="70" t="s">
        <v>132</v>
      </c>
      <c r="C28" s="70" t="s">
        <v>132</v>
      </c>
      <c r="D28" s="70" t="s">
        <v>132</v>
      </c>
      <c r="E28" s="70" t="s">
        <v>132</v>
      </c>
      <c r="F28" s="70" t="s">
        <v>132</v>
      </c>
      <c r="G28" s="70" t="s">
        <v>132</v>
      </c>
      <c r="H28" s="70" t="s">
        <v>132</v>
      </c>
      <c r="I28" s="70" t="s">
        <v>132</v>
      </c>
      <c r="J28" s="70" t="s">
        <v>132</v>
      </c>
      <c r="K28" s="70" t="s">
        <v>132</v>
      </c>
      <c r="L28" s="70" t="s">
        <v>132</v>
      </c>
      <c r="M28" s="70" t="s">
        <v>132</v>
      </c>
      <c r="N28" s="70" t="s">
        <v>132</v>
      </c>
      <c r="O28" s="70" t="s">
        <v>132</v>
      </c>
      <c r="P28" s="70" t="s">
        <v>132</v>
      </c>
      <c r="Q28" s="70" t="s">
        <v>132</v>
      </c>
      <c r="S28" s="123"/>
    </row>
    <row r="29" spans="1:19">
      <c r="A29" t="s">
        <v>63</v>
      </c>
      <c r="B29" s="70">
        <v>8.5429999999999993</v>
      </c>
      <c r="C29" s="70">
        <v>7.7960000000000003</v>
      </c>
      <c r="D29" s="70">
        <v>7.7350000000000003</v>
      </c>
      <c r="E29" s="70">
        <v>7.6829999999999998</v>
      </c>
      <c r="F29" s="70" t="s">
        <v>132</v>
      </c>
      <c r="G29" s="70" t="s">
        <v>132</v>
      </c>
      <c r="H29" s="70" t="s">
        <v>132</v>
      </c>
      <c r="I29" s="70" t="s">
        <v>132</v>
      </c>
      <c r="J29" s="70">
        <v>5.3029999999999999</v>
      </c>
      <c r="K29" s="70">
        <v>5.0720000000000001</v>
      </c>
      <c r="L29" s="70">
        <v>4.2539999999999996</v>
      </c>
      <c r="M29" s="70">
        <v>4.2560000000000002</v>
      </c>
      <c r="N29" s="70">
        <v>4.3940000000000001</v>
      </c>
      <c r="O29" s="70">
        <v>3.7410000000000001</v>
      </c>
      <c r="P29" s="70">
        <v>3.7280000000000002</v>
      </c>
      <c r="Q29" s="70">
        <v>4.17</v>
      </c>
      <c r="S29" s="123">
        <f>Q29-table1!J30</f>
        <v>0</v>
      </c>
    </row>
    <row r="30" spans="1:19">
      <c r="A30" t="s">
        <v>64</v>
      </c>
      <c r="B30" s="70">
        <v>13.646000000000001</v>
      </c>
      <c r="C30" s="70">
        <v>13.007</v>
      </c>
      <c r="D30" s="70">
        <v>11.116</v>
      </c>
      <c r="E30" s="70">
        <v>12.24</v>
      </c>
      <c r="F30" s="70">
        <v>11.192</v>
      </c>
      <c r="G30" s="70">
        <v>10.262</v>
      </c>
      <c r="H30" s="70">
        <v>9.9469999999999992</v>
      </c>
      <c r="I30" s="70">
        <v>10.462</v>
      </c>
      <c r="J30" s="70">
        <v>9.1590000000000007</v>
      </c>
      <c r="K30" s="70">
        <v>9.6189999999999998</v>
      </c>
      <c r="L30" s="70">
        <v>9.3800000000000008</v>
      </c>
      <c r="M30" s="70">
        <v>7.1520000000000001</v>
      </c>
      <c r="N30" s="70">
        <v>7.6980000000000004</v>
      </c>
      <c r="O30" s="70">
        <v>6.2160000000000002</v>
      </c>
      <c r="P30" s="70">
        <v>7.024</v>
      </c>
      <c r="Q30" s="70">
        <v>7.4009999999999998</v>
      </c>
      <c r="S30" s="123">
        <f>Q30-table1!J31</f>
        <v>0</v>
      </c>
    </row>
    <row r="31" spans="1:19">
      <c r="A31" t="s">
        <v>65</v>
      </c>
      <c r="B31" s="70">
        <v>10.477</v>
      </c>
      <c r="C31" s="70">
        <v>8.2539999999999996</v>
      </c>
      <c r="D31" s="70">
        <v>9.0860000000000003</v>
      </c>
      <c r="E31" s="70">
        <v>8.0670000000000002</v>
      </c>
      <c r="F31" s="70">
        <v>7.24</v>
      </c>
      <c r="G31" s="70">
        <v>6.101</v>
      </c>
      <c r="H31" s="70">
        <v>6.5149999999999997</v>
      </c>
      <c r="I31" s="70">
        <v>6.0759999999999996</v>
      </c>
      <c r="J31" s="70">
        <v>6.0449999999999999</v>
      </c>
      <c r="K31" s="70">
        <v>4.9749999999999996</v>
      </c>
      <c r="L31" s="70">
        <v>4.8869999999999996</v>
      </c>
      <c r="M31" s="70">
        <v>3.9159999999999999</v>
      </c>
      <c r="N31" s="70">
        <v>3.2989999999999999</v>
      </c>
      <c r="O31" s="70">
        <v>4.258</v>
      </c>
      <c r="P31" s="70">
        <v>3.3610000000000002</v>
      </c>
      <c r="Q31" s="70">
        <v>2.6440000000000001</v>
      </c>
      <c r="S31" s="123">
        <f>Q31-table1!J32</f>
        <v>0</v>
      </c>
    </row>
    <row r="32" spans="1:19">
      <c r="A32" t="s">
        <v>66</v>
      </c>
      <c r="B32" s="70" t="s">
        <v>132</v>
      </c>
      <c r="C32" s="70" t="s">
        <v>132</v>
      </c>
      <c r="D32" s="70" t="s">
        <v>132</v>
      </c>
      <c r="E32" s="70" t="s">
        <v>132</v>
      </c>
      <c r="F32" s="70" t="s">
        <v>132</v>
      </c>
      <c r="G32" s="70" t="s">
        <v>132</v>
      </c>
      <c r="H32" s="70" t="s">
        <v>132</v>
      </c>
      <c r="I32" s="70" t="s">
        <v>132</v>
      </c>
      <c r="J32" s="70" t="s">
        <v>132</v>
      </c>
      <c r="K32" s="70" t="s">
        <v>132</v>
      </c>
      <c r="L32" s="70" t="s">
        <v>132</v>
      </c>
      <c r="M32" s="70" t="s">
        <v>132</v>
      </c>
      <c r="N32" s="70" t="s">
        <v>132</v>
      </c>
      <c r="O32" s="70">
        <v>15.821999999999999</v>
      </c>
      <c r="P32" s="70" t="s">
        <v>132</v>
      </c>
      <c r="Q32" s="70" t="s">
        <v>132</v>
      </c>
      <c r="S32" s="123"/>
    </row>
    <row r="33" spans="1:19">
      <c r="A33" s="14" t="s">
        <v>67</v>
      </c>
      <c r="B33" s="70" t="s">
        <v>132</v>
      </c>
      <c r="C33" s="70" t="s">
        <v>132</v>
      </c>
      <c r="D33" s="70" t="s">
        <v>132</v>
      </c>
      <c r="E33" s="70" t="s">
        <v>132</v>
      </c>
      <c r="F33" s="70" t="s">
        <v>132</v>
      </c>
      <c r="G33" s="70" t="s">
        <v>132</v>
      </c>
      <c r="H33" s="70" t="s">
        <v>132</v>
      </c>
      <c r="I33" s="70" t="s">
        <v>132</v>
      </c>
      <c r="J33" s="70" t="s">
        <v>132</v>
      </c>
      <c r="K33" s="70" t="s">
        <v>132</v>
      </c>
      <c r="L33" s="70" t="s">
        <v>132</v>
      </c>
      <c r="M33" s="70" t="s">
        <v>132</v>
      </c>
      <c r="N33" s="70" t="s">
        <v>132</v>
      </c>
      <c r="O33" s="70" t="s">
        <v>132</v>
      </c>
      <c r="P33" s="70" t="s">
        <v>132</v>
      </c>
      <c r="Q33" s="70" t="s">
        <v>132</v>
      </c>
      <c r="S33" s="123"/>
    </row>
    <row r="34" spans="1:19">
      <c r="A34" t="s">
        <v>68</v>
      </c>
      <c r="B34" s="70">
        <v>26.702999999999999</v>
      </c>
      <c r="C34" s="70">
        <v>23.138000000000002</v>
      </c>
      <c r="D34" s="70">
        <v>21.713000000000001</v>
      </c>
      <c r="E34" s="70">
        <v>16.66</v>
      </c>
      <c r="F34" s="70">
        <v>18.146999999999998</v>
      </c>
      <c r="G34" s="70">
        <v>16.625</v>
      </c>
      <c r="H34" s="70">
        <v>16.466999999999999</v>
      </c>
      <c r="I34" s="70">
        <v>17.177</v>
      </c>
      <c r="J34" s="70">
        <v>12.266</v>
      </c>
      <c r="K34" s="70">
        <v>9.5579999999999998</v>
      </c>
      <c r="L34" s="70">
        <v>7.742</v>
      </c>
      <c r="M34" s="70" t="s">
        <v>132</v>
      </c>
      <c r="N34" s="70" t="s">
        <v>132</v>
      </c>
      <c r="O34" s="70">
        <v>7.2279999999999998</v>
      </c>
      <c r="P34" s="70">
        <v>6.1440000000000001</v>
      </c>
      <c r="Q34" s="70">
        <v>6.6639999999999997</v>
      </c>
      <c r="S34" s="123">
        <f>Q34-table1!J35</f>
        <v>0</v>
      </c>
    </row>
    <row r="35" spans="1:19">
      <c r="A35" t="s">
        <v>69</v>
      </c>
      <c r="B35" s="70" t="s">
        <v>132</v>
      </c>
      <c r="C35" s="70" t="s">
        <v>132</v>
      </c>
      <c r="D35" s="70" t="s">
        <v>132</v>
      </c>
      <c r="E35" s="70" t="s">
        <v>132</v>
      </c>
      <c r="F35" s="70" t="s">
        <v>132</v>
      </c>
      <c r="G35" s="70" t="s">
        <v>132</v>
      </c>
      <c r="H35" s="70" t="s">
        <v>132</v>
      </c>
      <c r="I35" s="70" t="s">
        <v>132</v>
      </c>
      <c r="J35" s="70" t="s">
        <v>132</v>
      </c>
      <c r="K35" s="70" t="s">
        <v>132</v>
      </c>
      <c r="L35" s="70" t="s">
        <v>132</v>
      </c>
      <c r="M35" s="70" t="s">
        <v>132</v>
      </c>
      <c r="N35" s="70" t="s">
        <v>132</v>
      </c>
      <c r="O35" s="70" t="s">
        <v>132</v>
      </c>
      <c r="P35" s="70" t="s">
        <v>132</v>
      </c>
      <c r="Q35" s="70" t="s">
        <v>132</v>
      </c>
      <c r="S35" s="123"/>
    </row>
    <row r="36" spans="1:19">
      <c r="A36" t="s">
        <v>70</v>
      </c>
      <c r="B36" s="70">
        <v>8.532</v>
      </c>
      <c r="C36" s="70">
        <v>7.8879999999999999</v>
      </c>
      <c r="D36" s="70">
        <v>7.4279999999999999</v>
      </c>
      <c r="E36" s="70">
        <v>7.274</v>
      </c>
      <c r="F36" s="70">
        <v>6.5039999999999996</v>
      </c>
      <c r="G36" s="70">
        <v>5.8970000000000002</v>
      </c>
      <c r="H36" s="70">
        <v>5.9130000000000003</v>
      </c>
      <c r="I36" s="70">
        <v>6.0960000000000001</v>
      </c>
      <c r="J36" s="70">
        <v>5.1340000000000003</v>
      </c>
      <c r="K36" s="70">
        <v>4.6669999999999998</v>
      </c>
      <c r="L36" s="70">
        <v>3.4670000000000001</v>
      </c>
      <c r="M36" s="70">
        <v>4.101</v>
      </c>
      <c r="N36" s="70">
        <v>3.6880000000000002</v>
      </c>
      <c r="O36" s="70">
        <v>3.3439999999999999</v>
      </c>
      <c r="P36" s="70">
        <v>3.4079999999999999</v>
      </c>
      <c r="Q36" s="70">
        <v>3.2090000000000001</v>
      </c>
      <c r="S36" s="123">
        <f>Q36-table1!J37</f>
        <v>0</v>
      </c>
    </row>
    <row r="37" spans="1:19">
      <c r="A37" t="s">
        <v>71</v>
      </c>
      <c r="B37" s="70">
        <v>10.631</v>
      </c>
      <c r="C37" s="70">
        <v>9.6869999999999994</v>
      </c>
      <c r="D37" s="70">
        <v>9.0380000000000003</v>
      </c>
      <c r="E37" s="70">
        <v>9.5250000000000004</v>
      </c>
      <c r="F37" s="70">
        <v>8.8000000000000007</v>
      </c>
      <c r="G37" s="70">
        <v>6.9909999999999997</v>
      </c>
      <c r="H37" s="70">
        <v>6.2649999999999997</v>
      </c>
      <c r="I37" s="70">
        <v>6.4420000000000002</v>
      </c>
      <c r="J37" s="70">
        <v>5.91</v>
      </c>
      <c r="K37" s="70">
        <v>5.6840000000000002</v>
      </c>
      <c r="L37" s="70">
        <v>5.2460000000000004</v>
      </c>
      <c r="M37" s="70">
        <v>5.3520000000000003</v>
      </c>
      <c r="N37" s="70">
        <v>5.5609999999999999</v>
      </c>
      <c r="O37" s="70">
        <v>4.3380000000000001</v>
      </c>
      <c r="P37" s="70">
        <v>3.8580000000000001</v>
      </c>
      <c r="Q37" s="70">
        <v>3.968</v>
      </c>
      <c r="S37" s="123">
        <f>Q37-table1!J38</f>
        <v>0</v>
      </c>
    </row>
    <row r="38" spans="1:19">
      <c r="A38" t="s">
        <v>72</v>
      </c>
      <c r="B38" s="70">
        <v>7.4130000000000003</v>
      </c>
      <c r="C38" s="70">
        <v>7.3449999999999998</v>
      </c>
      <c r="D38" s="70">
        <v>7.141</v>
      </c>
      <c r="E38" s="70">
        <v>7.2450000000000001</v>
      </c>
      <c r="F38" s="70">
        <v>6.5679999999999996</v>
      </c>
      <c r="G38" s="70">
        <v>6.5039999999999996</v>
      </c>
      <c r="H38" s="70">
        <v>6.3369999999999997</v>
      </c>
      <c r="I38" s="70">
        <v>5.8220000000000001</v>
      </c>
      <c r="J38" s="70">
        <v>5.0860000000000003</v>
      </c>
      <c r="K38" s="70">
        <v>4.5289999999999999</v>
      </c>
      <c r="L38" s="70">
        <v>3.7509999999999999</v>
      </c>
      <c r="M38" s="70">
        <v>3.8530000000000002</v>
      </c>
      <c r="N38" s="70">
        <v>3.5550000000000002</v>
      </c>
      <c r="O38" s="70">
        <v>3.48</v>
      </c>
      <c r="P38" s="70">
        <v>3.556</v>
      </c>
      <c r="Q38" s="70" t="s">
        <v>132</v>
      </c>
      <c r="S38" s="123"/>
    </row>
    <row r="39" spans="1:19" ht="13.5" thickBot="1">
      <c r="A39" s="81" t="s">
        <v>73</v>
      </c>
      <c r="B39" s="86">
        <v>9.4879999999999995</v>
      </c>
      <c r="C39" s="86">
        <v>9.3789999999999996</v>
      </c>
      <c r="D39" s="86">
        <v>9.3580000000000005</v>
      </c>
      <c r="E39" s="86">
        <v>9.2200000000000006</v>
      </c>
      <c r="F39" s="86">
        <v>8.9779999999999998</v>
      </c>
      <c r="G39" s="86">
        <v>9.0440000000000005</v>
      </c>
      <c r="H39" s="86">
        <v>8.8040000000000003</v>
      </c>
      <c r="I39" s="86">
        <v>8.4580000000000002</v>
      </c>
      <c r="J39" s="86">
        <v>7.8120000000000003</v>
      </c>
      <c r="K39" s="86">
        <v>7.1210000000000004</v>
      </c>
      <c r="L39" s="86">
        <v>6.91</v>
      </c>
      <c r="M39" s="86">
        <v>6.84</v>
      </c>
      <c r="N39" s="86">
        <v>7.069</v>
      </c>
      <c r="O39" s="86">
        <v>6.84</v>
      </c>
      <c r="P39" s="86">
        <v>6.7249999999999996</v>
      </c>
      <c r="Q39" s="86">
        <v>7.0439999999999996</v>
      </c>
      <c r="S39" s="123">
        <f>Q39-table1!J40</f>
        <v>0</v>
      </c>
    </row>
    <row r="42" spans="1:19">
      <c r="A42" t="s">
        <v>8</v>
      </c>
      <c r="B42" t="s">
        <v>9</v>
      </c>
    </row>
    <row r="43" spans="1:19">
      <c r="B43" s="14"/>
    </row>
  </sheetData>
  <hyperlinks>
    <hyperlink ref="E1" location="'Contents and notes'!A1" display="return to contents"/>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P45"/>
  <sheetViews>
    <sheetView workbookViewId="0">
      <selection activeCell="O19" sqref="O19"/>
    </sheetView>
  </sheetViews>
  <sheetFormatPr defaultRowHeight="12.75"/>
  <cols>
    <col min="1" max="1" width="19.7109375" customWidth="1"/>
    <col min="3" max="3" width="10" customWidth="1"/>
    <col min="4" max="4" width="10.85546875" customWidth="1"/>
    <col min="5" max="5" width="12" customWidth="1"/>
    <col min="6" max="7" width="11" customWidth="1"/>
    <col min="8" max="8" width="11.85546875" customWidth="1"/>
    <col min="9" max="10" width="11.5703125" customWidth="1"/>
  </cols>
  <sheetData>
    <row r="1" spans="1:16">
      <c r="A1" s="3" t="s">
        <v>28</v>
      </c>
      <c r="E1" s="74" t="s">
        <v>113</v>
      </c>
    </row>
    <row r="2" spans="1:16">
      <c r="A2" s="3"/>
    </row>
    <row r="3" spans="1:16">
      <c r="A3" s="3" t="s">
        <v>98</v>
      </c>
    </row>
    <row r="5" spans="1:16" ht="13.5" thickBot="1"/>
    <row r="6" spans="1:16" ht="25.5">
      <c r="A6" s="116" t="s">
        <v>1</v>
      </c>
      <c r="B6" s="110" t="s">
        <v>2</v>
      </c>
      <c r="C6" s="75" t="s">
        <v>115</v>
      </c>
      <c r="D6" s="108" t="s">
        <v>116</v>
      </c>
      <c r="E6" s="110"/>
      <c r="F6" s="110"/>
      <c r="G6" s="110"/>
      <c r="H6" s="76" t="s">
        <v>117</v>
      </c>
      <c r="I6" s="114" t="s">
        <v>15</v>
      </c>
    </row>
    <row r="7" spans="1:16" ht="28.5" customHeight="1" thickBot="1">
      <c r="A7" s="117"/>
      <c r="B7" s="111"/>
      <c r="C7" s="71" t="s">
        <v>29</v>
      </c>
      <c r="D7" s="71" t="s">
        <v>30</v>
      </c>
      <c r="E7" s="71" t="s">
        <v>31</v>
      </c>
      <c r="F7" s="71" t="s">
        <v>32</v>
      </c>
      <c r="G7" s="71" t="s">
        <v>33</v>
      </c>
      <c r="H7" s="66" t="s">
        <v>44</v>
      </c>
      <c r="I7" s="115"/>
      <c r="J7" s="2"/>
      <c r="K7" s="124" t="s">
        <v>151</v>
      </c>
      <c r="L7" s="9"/>
    </row>
    <row r="8" spans="1:16">
      <c r="A8" t="s">
        <v>80</v>
      </c>
      <c r="B8">
        <v>2014</v>
      </c>
      <c r="C8" s="26">
        <v>0.57946580791816626</v>
      </c>
      <c r="D8" s="26"/>
      <c r="E8" s="26"/>
      <c r="F8" s="26"/>
      <c r="G8" s="26"/>
      <c r="H8" s="26"/>
      <c r="I8">
        <v>5279</v>
      </c>
      <c r="K8" s="119">
        <f>I8-table1!G9</f>
        <v>0</v>
      </c>
      <c r="L8" s="7"/>
    </row>
    <row r="9" spans="1:16">
      <c r="A9" t="s">
        <v>45</v>
      </c>
      <c r="B9">
        <v>2015</v>
      </c>
      <c r="C9" s="26">
        <v>0.40713101160862353</v>
      </c>
      <c r="D9" s="26"/>
      <c r="E9" s="26"/>
      <c r="F9" s="26"/>
      <c r="G9" s="26"/>
      <c r="H9" s="26">
        <v>0</v>
      </c>
      <c r="I9">
        <v>1206</v>
      </c>
      <c r="K9" s="119">
        <f>I9-table1!G10</f>
        <v>0</v>
      </c>
      <c r="L9" s="7"/>
      <c r="M9" s="7"/>
      <c r="N9" s="7"/>
      <c r="O9" s="7"/>
      <c r="P9" s="7"/>
    </row>
    <row r="10" spans="1:16">
      <c r="A10" t="s">
        <v>46</v>
      </c>
      <c r="B10">
        <v>2015</v>
      </c>
      <c r="C10" s="26">
        <v>0.26722338204592899</v>
      </c>
      <c r="D10" s="26">
        <v>9.1858037578288101E-2</v>
      </c>
      <c r="E10" s="26">
        <v>0.36325678496868474</v>
      </c>
      <c r="F10" s="26">
        <v>0.27766179540709812</v>
      </c>
      <c r="G10" s="26">
        <v>0.73277661795407101</v>
      </c>
      <c r="H10" s="26">
        <v>0</v>
      </c>
      <c r="I10">
        <v>479</v>
      </c>
      <c r="K10" s="119">
        <f>I10-table1!G11</f>
        <v>0</v>
      </c>
      <c r="L10" s="7"/>
      <c r="M10" s="7"/>
      <c r="N10" s="7"/>
      <c r="O10" s="7"/>
      <c r="P10" s="7"/>
    </row>
    <row r="11" spans="1:16">
      <c r="A11" t="s">
        <v>47</v>
      </c>
      <c r="B11">
        <v>2015</v>
      </c>
      <c r="C11" s="26">
        <v>0.30601092896174864</v>
      </c>
      <c r="D11" s="26">
        <v>0.13934426229508196</v>
      </c>
      <c r="E11" s="26"/>
      <c r="F11" s="26"/>
      <c r="G11" s="26">
        <v>0.64480874316939896</v>
      </c>
      <c r="H11" s="26">
        <v>4.9180327868852458E-2</v>
      </c>
      <c r="I11">
        <v>732</v>
      </c>
      <c r="K11" s="119">
        <f>I11-table1!G12</f>
        <v>0</v>
      </c>
      <c r="L11" s="7"/>
      <c r="M11" s="7"/>
      <c r="N11" s="7"/>
      <c r="O11" s="7"/>
      <c r="P11" s="7"/>
    </row>
    <row r="12" spans="1:16">
      <c r="A12" t="s">
        <v>48</v>
      </c>
      <c r="B12">
        <v>2014</v>
      </c>
      <c r="C12" s="26">
        <v>0.22388059701492538</v>
      </c>
      <c r="D12" s="26">
        <v>0.14925373134328357</v>
      </c>
      <c r="E12" s="26"/>
      <c r="F12" s="26"/>
      <c r="G12" s="26">
        <v>0.52452025586353945</v>
      </c>
      <c r="H12" s="26">
        <v>0.25159914712153519</v>
      </c>
      <c r="I12">
        <v>1876</v>
      </c>
      <c r="K12" s="119">
        <f>I12-table1!G13</f>
        <v>0</v>
      </c>
      <c r="L12" s="7"/>
      <c r="M12" s="7"/>
      <c r="N12" s="7"/>
      <c r="O12" s="7"/>
      <c r="P12" s="7"/>
    </row>
    <row r="13" spans="1:16">
      <c r="A13" t="s">
        <v>118</v>
      </c>
      <c r="B13">
        <v>2015</v>
      </c>
      <c r="C13" s="26">
        <v>0.38598130841121497</v>
      </c>
      <c r="D13" s="26"/>
      <c r="E13" s="26"/>
      <c r="F13" s="26"/>
      <c r="G13" s="26"/>
      <c r="H13" s="26"/>
      <c r="I13">
        <v>2140</v>
      </c>
      <c r="K13" s="119">
        <f>I13-table1!G14</f>
        <v>0</v>
      </c>
      <c r="L13" s="7"/>
      <c r="M13" s="7"/>
      <c r="N13" s="7"/>
      <c r="O13" s="7"/>
      <c r="P13" s="7"/>
    </row>
    <row r="14" spans="1:16">
      <c r="A14" t="s">
        <v>49</v>
      </c>
      <c r="B14">
        <v>2015</v>
      </c>
      <c r="C14" s="26">
        <v>0.30257801899592945</v>
      </c>
      <c r="D14" s="26">
        <v>4.2062415196743558E-2</v>
      </c>
      <c r="E14" s="26">
        <v>0.31886024423337855</v>
      </c>
      <c r="F14" s="26">
        <v>0.33649932157394846</v>
      </c>
      <c r="G14" s="26">
        <v>0.6974219810040706</v>
      </c>
      <c r="H14" s="26">
        <v>0</v>
      </c>
      <c r="I14">
        <v>737</v>
      </c>
      <c r="K14" s="119">
        <f>I14-table1!G15</f>
        <v>0</v>
      </c>
      <c r="L14" s="7"/>
      <c r="M14" s="7"/>
      <c r="N14" s="7"/>
      <c r="O14" s="7"/>
      <c r="P14" s="7"/>
    </row>
    <row r="15" spans="1:16">
      <c r="A15" t="s">
        <v>50</v>
      </c>
      <c r="B15">
        <v>2015</v>
      </c>
      <c r="C15" s="26">
        <v>0.34831460674157305</v>
      </c>
      <c r="D15" s="26">
        <v>8.98876404494382E-2</v>
      </c>
      <c r="E15" s="26">
        <v>0.1853932584269663</v>
      </c>
      <c r="F15" s="26">
        <v>0.37640449438202245</v>
      </c>
      <c r="G15" s="26">
        <v>0.651685393258427</v>
      </c>
      <c r="H15" s="26">
        <v>0</v>
      </c>
      <c r="I15">
        <v>178</v>
      </c>
      <c r="K15" s="119">
        <f>I15-table1!G16</f>
        <v>0</v>
      </c>
      <c r="L15" s="7"/>
      <c r="M15" s="7"/>
      <c r="N15" s="7"/>
      <c r="O15" s="7"/>
      <c r="P15" s="7"/>
    </row>
    <row r="16" spans="1:16">
      <c r="A16" t="s">
        <v>51</v>
      </c>
      <c r="B16">
        <v>2015</v>
      </c>
      <c r="C16" s="26">
        <v>0.27777777777777779</v>
      </c>
      <c r="D16" s="26">
        <v>2.2222222222222223E-2</v>
      </c>
      <c r="E16" s="26">
        <v>0.3925925925925926</v>
      </c>
      <c r="F16" s="26">
        <v>0.30740740740740741</v>
      </c>
      <c r="G16" s="26">
        <v>0.72222222222222221</v>
      </c>
      <c r="H16" s="26">
        <v>0</v>
      </c>
      <c r="I16">
        <v>270</v>
      </c>
      <c r="K16" s="119">
        <f>I16-table1!G17</f>
        <v>0</v>
      </c>
      <c r="L16" s="7"/>
      <c r="M16" s="7"/>
      <c r="N16" s="7"/>
      <c r="O16" s="7"/>
      <c r="P16" s="7"/>
    </row>
    <row r="17" spans="1:16">
      <c r="A17" t="s">
        <v>52</v>
      </c>
      <c r="B17">
        <v>2015</v>
      </c>
      <c r="C17" s="26">
        <v>0.28546662814215545</v>
      </c>
      <c r="D17" s="26">
        <v>8.6102282577289802E-2</v>
      </c>
      <c r="E17" s="26">
        <v>6.1831840508523549E-2</v>
      </c>
      <c r="F17" s="26">
        <v>0.56659924877203116</v>
      </c>
      <c r="G17" s="26">
        <v>0.7145333718578446</v>
      </c>
      <c r="H17" s="26">
        <v>0</v>
      </c>
      <c r="I17">
        <v>3461</v>
      </c>
      <c r="K17" s="119">
        <f>I17-table1!G18</f>
        <v>0</v>
      </c>
      <c r="L17" s="7"/>
      <c r="M17" s="7"/>
      <c r="N17" s="7"/>
      <c r="O17" s="7"/>
      <c r="P17" s="7"/>
    </row>
    <row r="18" spans="1:16">
      <c r="A18" t="s">
        <v>53</v>
      </c>
      <c r="B18">
        <v>2015</v>
      </c>
      <c r="C18" s="26">
        <v>0.30297773923099164</v>
      </c>
      <c r="D18" s="26">
        <v>0.1196877710320902</v>
      </c>
      <c r="E18" s="26">
        <v>0.22289679098005205</v>
      </c>
      <c r="F18" s="26">
        <v>0.35443769875686615</v>
      </c>
      <c r="G18" s="26">
        <v>0.69702226076900842</v>
      </c>
      <c r="H18" s="26">
        <v>0</v>
      </c>
      <c r="I18">
        <v>3459</v>
      </c>
      <c r="K18" s="119">
        <f>I18-table1!G19</f>
        <v>0</v>
      </c>
      <c r="L18" s="7"/>
      <c r="M18" s="7"/>
      <c r="N18" s="7"/>
      <c r="O18" s="7"/>
      <c r="P18" s="7"/>
    </row>
    <row r="19" spans="1:16">
      <c r="A19" t="s">
        <v>54</v>
      </c>
      <c r="B19">
        <v>2015</v>
      </c>
      <c r="C19" s="26">
        <v>0.48928121059268598</v>
      </c>
      <c r="D19" s="26">
        <v>6.683480453972257E-2</v>
      </c>
      <c r="E19" s="26">
        <v>0.2244640605296343</v>
      </c>
      <c r="F19" s="26">
        <v>0.21941992433795712</v>
      </c>
      <c r="G19" s="26">
        <v>0.51071878940731397</v>
      </c>
      <c r="H19" s="26">
        <v>0</v>
      </c>
      <c r="I19">
        <v>793</v>
      </c>
      <c r="K19" s="119">
        <f>I19-table1!G20</f>
        <v>0</v>
      </c>
      <c r="L19" s="7"/>
      <c r="M19" s="7"/>
      <c r="N19" s="7"/>
      <c r="O19" s="7"/>
      <c r="P19" s="7"/>
    </row>
    <row r="20" spans="1:16">
      <c r="A20" t="s">
        <v>55</v>
      </c>
      <c r="B20">
        <v>2015</v>
      </c>
      <c r="C20" s="26">
        <v>0.40527950310559008</v>
      </c>
      <c r="D20" s="26">
        <v>5.2795031055900624E-2</v>
      </c>
      <c r="E20" s="26">
        <v>0.34937888198757766</v>
      </c>
      <c r="F20" s="26">
        <v>0.19099378881987578</v>
      </c>
      <c r="G20" s="26">
        <v>0.59316770186335399</v>
      </c>
      <c r="H20" s="26">
        <v>1.5527950310559005E-3</v>
      </c>
      <c r="I20">
        <v>644</v>
      </c>
      <c r="K20" s="119">
        <f>I20-table1!G21</f>
        <v>0</v>
      </c>
      <c r="L20" s="7"/>
      <c r="M20" s="7"/>
      <c r="N20" s="7"/>
      <c r="O20" s="7"/>
      <c r="P20" s="7"/>
    </row>
    <row r="21" spans="1:16">
      <c r="A21" t="s">
        <v>56</v>
      </c>
      <c r="B21">
        <v>2015</v>
      </c>
      <c r="C21" s="26">
        <v>0.1875</v>
      </c>
      <c r="D21" s="26"/>
      <c r="E21" s="26"/>
      <c r="F21" s="26"/>
      <c r="G21" s="26"/>
      <c r="H21" s="26">
        <v>0</v>
      </c>
      <c r="I21">
        <v>16</v>
      </c>
      <c r="K21" s="119">
        <f>I21-table1!G22</f>
        <v>0</v>
      </c>
      <c r="L21" s="7"/>
      <c r="M21" s="7"/>
      <c r="N21" s="7"/>
      <c r="O21" s="7"/>
      <c r="P21" s="7"/>
    </row>
    <row r="22" spans="1:16">
      <c r="A22" t="s">
        <v>57</v>
      </c>
      <c r="B22">
        <v>2015</v>
      </c>
      <c r="C22" s="26">
        <v>0.22222222222222221</v>
      </c>
      <c r="D22" s="26">
        <v>3.7037037037037035E-2</v>
      </c>
      <c r="E22" s="26">
        <v>0.29012345679012347</v>
      </c>
      <c r="F22" s="26">
        <v>0.45061728395061729</v>
      </c>
      <c r="G22" s="26">
        <v>0.77777777777777779</v>
      </c>
      <c r="H22" s="26">
        <v>0</v>
      </c>
      <c r="I22">
        <v>162</v>
      </c>
      <c r="K22" s="119">
        <f>I22-table1!G23</f>
        <v>0</v>
      </c>
      <c r="L22" s="7"/>
      <c r="M22" s="7"/>
      <c r="N22" s="7"/>
      <c r="O22" s="7"/>
      <c r="P22" s="7"/>
    </row>
    <row r="23" spans="1:16">
      <c r="A23" t="s">
        <v>58</v>
      </c>
      <c r="B23">
        <v>2015</v>
      </c>
      <c r="C23" s="26">
        <v>0.40062111801242234</v>
      </c>
      <c r="D23" s="26"/>
      <c r="E23" s="26"/>
      <c r="F23" s="26"/>
      <c r="G23" s="26"/>
      <c r="H23" s="26">
        <v>0</v>
      </c>
      <c r="I23">
        <v>322</v>
      </c>
      <c r="K23" s="119">
        <f>I23-table1!G24</f>
        <v>0</v>
      </c>
      <c r="L23" s="7"/>
      <c r="M23" s="7"/>
      <c r="N23" s="7"/>
      <c r="O23" s="7"/>
      <c r="P23" s="7"/>
    </row>
    <row r="24" spans="1:16">
      <c r="A24" t="s">
        <v>59</v>
      </c>
      <c r="B24">
        <v>2015</v>
      </c>
      <c r="C24" s="26">
        <v>0.43815635939323222</v>
      </c>
      <c r="D24" s="26">
        <v>8.8973162193698954E-2</v>
      </c>
      <c r="E24" s="26">
        <v>0.12689614935822638</v>
      </c>
      <c r="F24" s="26">
        <v>0.34597432905484249</v>
      </c>
      <c r="G24" s="26">
        <v>0.56184364060676784</v>
      </c>
      <c r="H24" s="26">
        <v>0</v>
      </c>
      <c r="I24">
        <v>3428</v>
      </c>
      <c r="K24" s="119">
        <f>I24-table1!G25</f>
        <v>0</v>
      </c>
      <c r="L24" s="7"/>
      <c r="M24" s="7"/>
      <c r="N24" s="7"/>
      <c r="O24" s="7"/>
      <c r="P24" s="7"/>
    </row>
    <row r="25" spans="1:16">
      <c r="A25" t="s">
        <v>60</v>
      </c>
      <c r="B25">
        <v>2015</v>
      </c>
      <c r="C25" s="26">
        <v>0.56276967331004724</v>
      </c>
      <c r="D25" s="26">
        <v>3.5134579823299775E-2</v>
      </c>
      <c r="E25" s="26"/>
      <c r="F25" s="26"/>
      <c r="G25" s="26">
        <v>0.43723032668995276</v>
      </c>
      <c r="H25" s="26">
        <v>0</v>
      </c>
      <c r="I25">
        <v>4867</v>
      </c>
      <c r="K25" s="119">
        <f>I25-table1!G26</f>
        <v>0</v>
      </c>
      <c r="L25" s="7"/>
      <c r="M25" s="7"/>
      <c r="N25" s="7"/>
      <c r="O25" s="7"/>
      <c r="P25" s="7"/>
    </row>
    <row r="26" spans="1:16">
      <c r="A26" t="s">
        <v>61</v>
      </c>
      <c r="B26">
        <v>2015</v>
      </c>
      <c r="C26" s="26">
        <v>0.50724951309240429</v>
      </c>
      <c r="D26" s="26">
        <v>2.1856740965159056E-2</v>
      </c>
      <c r="E26" s="26">
        <v>0.1871889201471543</v>
      </c>
      <c r="F26" s="26">
        <v>0.28370482579528239</v>
      </c>
      <c r="G26" s="26">
        <v>0.49275048690759576</v>
      </c>
      <c r="H26" s="26">
        <v>0</v>
      </c>
      <c r="I26">
        <v>4621</v>
      </c>
      <c r="K26" s="119">
        <f>I26-table1!G27</f>
        <v>0</v>
      </c>
      <c r="L26" s="7"/>
      <c r="M26" s="7"/>
      <c r="N26" s="7"/>
      <c r="O26" s="7"/>
      <c r="P26" s="7"/>
    </row>
    <row r="27" spans="1:16">
      <c r="A27" t="s">
        <v>119</v>
      </c>
      <c r="B27">
        <v>2015</v>
      </c>
      <c r="C27" s="26">
        <v>0.28099173553719009</v>
      </c>
      <c r="D27" s="26">
        <v>8.2644628099173556E-3</v>
      </c>
      <c r="E27" s="26"/>
      <c r="F27" s="26"/>
      <c r="G27" s="26">
        <v>0.71900826446280997</v>
      </c>
      <c r="H27" s="26">
        <v>0</v>
      </c>
      <c r="I27">
        <v>242</v>
      </c>
      <c r="K27" s="119">
        <f>I27-table1!G28</f>
        <v>0</v>
      </c>
      <c r="L27" s="7"/>
      <c r="M27" s="7"/>
      <c r="N27" s="7"/>
      <c r="O27" s="7"/>
      <c r="P27" s="7"/>
    </row>
    <row r="28" spans="1:16">
      <c r="A28" t="s">
        <v>62</v>
      </c>
      <c r="B28">
        <v>2015</v>
      </c>
      <c r="C28" s="26">
        <v>0.1388888888888889</v>
      </c>
      <c r="D28" s="26">
        <v>8.3333333333333329E-2</v>
      </c>
      <c r="E28" s="26">
        <v>0.77777777777777779</v>
      </c>
      <c r="F28" s="26">
        <v>0</v>
      </c>
      <c r="G28" s="26">
        <v>0.86111111111111116</v>
      </c>
      <c r="H28" s="26">
        <v>0</v>
      </c>
      <c r="I28">
        <v>36</v>
      </c>
      <c r="K28" s="119">
        <f>I28-table1!G29</f>
        <v>0</v>
      </c>
      <c r="L28" s="7"/>
      <c r="M28" s="7"/>
      <c r="N28" s="7"/>
      <c r="O28" s="7"/>
      <c r="P28" s="7"/>
    </row>
    <row r="29" spans="1:16">
      <c r="A29" t="s">
        <v>63</v>
      </c>
      <c r="B29">
        <v>2015</v>
      </c>
      <c r="C29" s="26"/>
      <c r="D29" s="26">
        <v>0.1544256120527307</v>
      </c>
      <c r="E29" s="26"/>
      <c r="F29" s="26"/>
      <c r="G29" s="26"/>
      <c r="H29" s="26"/>
      <c r="I29">
        <v>531</v>
      </c>
      <c r="K29" s="119">
        <f>I29-table1!G30</f>
        <v>0</v>
      </c>
      <c r="L29" s="7"/>
      <c r="M29" s="7"/>
      <c r="N29" s="7"/>
      <c r="O29" s="7"/>
      <c r="P29" s="7"/>
    </row>
    <row r="30" spans="1:16">
      <c r="A30" t="s">
        <v>64</v>
      </c>
      <c r="B30">
        <v>2015</v>
      </c>
      <c r="C30" s="26">
        <v>0.2601880877742947</v>
      </c>
      <c r="D30" s="26">
        <v>2.5078369905956112E-2</v>
      </c>
      <c r="E30" s="26">
        <v>0.43573667711598746</v>
      </c>
      <c r="F30" s="26">
        <v>0.27586206896551724</v>
      </c>
      <c r="G30" s="26">
        <v>0.73667711598746077</v>
      </c>
      <c r="H30" s="26">
        <v>3.134796238244514E-3</v>
      </c>
      <c r="I30">
        <v>319</v>
      </c>
      <c r="K30" s="119">
        <f>I30-table1!G31</f>
        <v>0</v>
      </c>
      <c r="L30" s="7"/>
      <c r="M30" s="7"/>
      <c r="N30" s="7"/>
      <c r="O30" s="7"/>
      <c r="P30" s="7"/>
    </row>
    <row r="31" spans="1:16">
      <c r="A31" t="s">
        <v>65</v>
      </c>
      <c r="B31">
        <v>2015</v>
      </c>
      <c r="C31" s="26"/>
      <c r="D31" s="26"/>
      <c r="E31" s="26"/>
      <c r="F31" s="26"/>
      <c r="G31" s="26"/>
      <c r="H31" s="26"/>
      <c r="I31">
        <v>117</v>
      </c>
      <c r="K31" s="119">
        <f>I31-table1!G32</f>
        <v>0</v>
      </c>
      <c r="L31" s="7"/>
      <c r="M31" s="7"/>
      <c r="N31" s="7"/>
      <c r="O31" s="7"/>
      <c r="P31" s="7"/>
    </row>
    <row r="32" spans="1:16">
      <c r="A32" t="s">
        <v>66</v>
      </c>
      <c r="B32">
        <v>2015</v>
      </c>
      <c r="C32" s="26">
        <v>0.4247787610619469</v>
      </c>
      <c r="D32" s="26">
        <v>2.0762423417290673E-2</v>
      </c>
      <c r="E32" s="26"/>
      <c r="F32" s="26"/>
      <c r="G32" s="26">
        <v>0.5752212389380531</v>
      </c>
      <c r="H32" s="26">
        <v>0</v>
      </c>
      <c r="I32">
        <v>2938</v>
      </c>
      <c r="K32" s="119">
        <f>I32-table1!G33</f>
        <v>0</v>
      </c>
      <c r="L32" s="7"/>
      <c r="M32" s="7"/>
      <c r="N32" s="7"/>
      <c r="O32" s="7"/>
      <c r="P32" s="7"/>
    </row>
    <row r="33" spans="1:16">
      <c r="A33" t="s">
        <v>67</v>
      </c>
      <c r="B33">
        <v>2015</v>
      </c>
      <c r="C33" s="26">
        <v>0.51264755480607083</v>
      </c>
      <c r="D33" s="26">
        <v>0.10286677908937605</v>
      </c>
      <c r="E33" s="26">
        <v>6.5767284991568295E-2</v>
      </c>
      <c r="F33" s="26">
        <v>0.31871838111298484</v>
      </c>
      <c r="G33" s="26">
        <v>0.48735244519392917</v>
      </c>
      <c r="H33" s="26">
        <v>0</v>
      </c>
      <c r="I33">
        <v>593</v>
      </c>
      <c r="K33" s="119">
        <f>I33-table1!G34</f>
        <v>0</v>
      </c>
      <c r="L33" s="7"/>
      <c r="M33" s="7"/>
      <c r="N33" s="7"/>
      <c r="O33" s="7"/>
      <c r="P33" s="7"/>
    </row>
    <row r="34" spans="1:16">
      <c r="A34" t="s">
        <v>68</v>
      </c>
      <c r="B34">
        <v>2015</v>
      </c>
      <c r="C34" s="26">
        <v>0.32500000000000001</v>
      </c>
      <c r="D34" s="26">
        <v>0.125</v>
      </c>
      <c r="E34" s="26">
        <v>0.17499999999999999</v>
      </c>
      <c r="F34" s="26">
        <v>0.375</v>
      </c>
      <c r="G34" s="26">
        <v>0.67500000000000004</v>
      </c>
      <c r="H34" s="26">
        <v>0</v>
      </c>
      <c r="I34">
        <v>120</v>
      </c>
      <c r="K34" s="119">
        <f>I34-table1!G35</f>
        <v>0</v>
      </c>
      <c r="L34" s="7"/>
      <c r="M34" s="7"/>
      <c r="N34" s="7"/>
      <c r="O34" s="7"/>
      <c r="P34" s="7"/>
    </row>
    <row r="35" spans="1:16">
      <c r="A35" t="s">
        <v>69</v>
      </c>
      <c r="B35">
        <v>2015</v>
      </c>
      <c r="C35" s="26">
        <v>0.261101243339254</v>
      </c>
      <c r="D35" s="26">
        <v>4.4404973357015987E-2</v>
      </c>
      <c r="E35" s="26"/>
      <c r="F35" s="26"/>
      <c r="G35" s="26">
        <v>0.738898756660746</v>
      </c>
      <c r="H35" s="26">
        <v>0</v>
      </c>
      <c r="I35">
        <v>1689</v>
      </c>
      <c r="K35" s="119">
        <f>I35-table1!G36</f>
        <v>0</v>
      </c>
      <c r="L35" s="7"/>
      <c r="M35" s="7"/>
      <c r="N35" s="7"/>
      <c r="O35" s="7"/>
      <c r="P35" s="7"/>
    </row>
    <row r="36" spans="1:16">
      <c r="A36" t="s">
        <v>70</v>
      </c>
      <c r="B36">
        <v>2015</v>
      </c>
      <c r="C36" s="26">
        <v>0.22393822393822393</v>
      </c>
      <c r="D36" s="26">
        <v>5.7915057915057917E-2</v>
      </c>
      <c r="E36" s="26"/>
      <c r="F36" s="26"/>
      <c r="G36" s="26">
        <v>0.72972972972972971</v>
      </c>
      <c r="H36" s="26">
        <v>4.633204633204633E-2</v>
      </c>
      <c r="I36">
        <v>259</v>
      </c>
      <c r="K36" s="119">
        <f>I36-table1!G37</f>
        <v>0</v>
      </c>
      <c r="L36" s="7"/>
      <c r="M36" s="7"/>
      <c r="N36" s="7"/>
      <c r="O36" s="7"/>
      <c r="P36" s="7"/>
    </row>
    <row r="37" spans="1:16">
      <c r="A37" t="s">
        <v>71</v>
      </c>
      <c r="B37">
        <v>2015</v>
      </c>
      <c r="C37" s="26">
        <v>0.47035573122529645</v>
      </c>
      <c r="D37" s="26">
        <v>8.3003952569169967E-2</v>
      </c>
      <c r="E37" s="26">
        <v>0.28458498023715417</v>
      </c>
      <c r="F37" s="26">
        <v>0.16205533596837945</v>
      </c>
      <c r="G37" s="26">
        <v>0.52964426877470361</v>
      </c>
      <c r="H37" s="26">
        <v>0</v>
      </c>
      <c r="I37">
        <v>253</v>
      </c>
      <c r="K37" s="119">
        <f>I37-table1!G38</f>
        <v>0</v>
      </c>
      <c r="L37" s="7"/>
      <c r="M37" s="7"/>
      <c r="N37" s="7"/>
      <c r="O37" s="7"/>
      <c r="P37" s="7"/>
    </row>
    <row r="38" spans="1:16">
      <c r="A38" t="s">
        <v>72</v>
      </c>
      <c r="B38">
        <v>2015</v>
      </c>
      <c r="C38" s="26">
        <v>0.34368070953436808</v>
      </c>
      <c r="D38" s="26">
        <v>6.1529933481152994E-2</v>
      </c>
      <c r="E38" s="26"/>
      <c r="F38" s="26"/>
      <c r="G38" s="26">
        <v>0.65631929046563198</v>
      </c>
      <c r="H38" s="26">
        <v>0</v>
      </c>
      <c r="I38">
        <v>1804</v>
      </c>
      <c r="K38" s="119">
        <f>I38-table1!G39</f>
        <v>0</v>
      </c>
      <c r="L38" s="7"/>
      <c r="M38" s="7"/>
      <c r="N38" s="7"/>
      <c r="O38" s="7"/>
      <c r="P38" s="7"/>
    </row>
    <row r="39" spans="1:16" ht="13.5" thickBot="1">
      <c r="A39" s="81" t="s">
        <v>73</v>
      </c>
      <c r="B39" s="81">
        <v>2015</v>
      </c>
      <c r="C39" s="85">
        <v>0.36623731904707624</v>
      </c>
      <c r="D39" s="85">
        <v>0.12373190470762567</v>
      </c>
      <c r="E39" s="85">
        <v>0.21583266841445345</v>
      </c>
      <c r="F39" s="85">
        <v>0.18998632166875642</v>
      </c>
      <c r="G39" s="85">
        <v>0.5295508947908355</v>
      </c>
      <c r="H39" s="85">
        <v>0.10421178616208822</v>
      </c>
      <c r="I39" s="81">
        <v>35092</v>
      </c>
      <c r="K39" s="119">
        <f>I39-table1!G40</f>
        <v>0</v>
      </c>
    </row>
    <row r="41" spans="1:16">
      <c r="A41" t="s">
        <v>8</v>
      </c>
      <c r="B41" t="s">
        <v>9</v>
      </c>
    </row>
    <row r="42" spans="1:16">
      <c r="B42" t="s">
        <v>34</v>
      </c>
    </row>
    <row r="45" spans="1:16">
      <c r="C45" s="6"/>
      <c r="D45" s="6"/>
      <c r="E45" s="6"/>
      <c r="F45" s="6"/>
      <c r="G45" s="6"/>
    </row>
  </sheetData>
  <mergeCells count="4">
    <mergeCell ref="D6:G6"/>
    <mergeCell ref="I6:I7"/>
    <mergeCell ref="B6:B7"/>
    <mergeCell ref="A6:A7"/>
  </mergeCells>
  <hyperlinks>
    <hyperlink ref="E1" location="'Contents and notes'!A1" display="return to contents"/>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74"/>
  <sheetViews>
    <sheetView workbookViewId="0">
      <selection activeCell="S22" sqref="S22"/>
    </sheetView>
  </sheetViews>
  <sheetFormatPr defaultRowHeight="12.75"/>
  <cols>
    <col min="1" max="1" width="9.140625" style="18"/>
    <col min="2" max="2" width="27" style="18" customWidth="1"/>
    <col min="3" max="3" width="10.5703125" style="18" customWidth="1"/>
    <col min="4" max="16384" width="9.140625" style="18"/>
  </cols>
  <sheetData>
    <row r="1" spans="1:5">
      <c r="E1" s="74" t="s">
        <v>113</v>
      </c>
    </row>
    <row r="3" spans="1:5">
      <c r="A3" s="24" t="s">
        <v>100</v>
      </c>
    </row>
    <row r="5" spans="1:5">
      <c r="A5" s="18" t="s">
        <v>2</v>
      </c>
      <c r="B5" s="18" t="s">
        <v>1</v>
      </c>
      <c r="C5" s="28" t="s">
        <v>29</v>
      </c>
    </row>
    <row r="6" spans="1:5">
      <c r="A6">
        <v>2015</v>
      </c>
      <c r="B6" t="s">
        <v>62</v>
      </c>
      <c r="C6" s="26">
        <v>0.1388888888888889</v>
      </c>
    </row>
    <row r="7" spans="1:5">
      <c r="A7">
        <v>2015</v>
      </c>
      <c r="B7" t="s">
        <v>56</v>
      </c>
      <c r="C7" s="26">
        <v>0.1875</v>
      </c>
    </row>
    <row r="8" spans="1:5">
      <c r="A8">
        <v>2015</v>
      </c>
      <c r="B8" t="s">
        <v>57</v>
      </c>
      <c r="C8" s="26">
        <v>0.22222222222222221</v>
      </c>
    </row>
    <row r="9" spans="1:5">
      <c r="A9">
        <v>2014</v>
      </c>
      <c r="B9" t="s">
        <v>48</v>
      </c>
      <c r="C9" s="26">
        <v>0.22388059701492538</v>
      </c>
    </row>
    <row r="10" spans="1:5">
      <c r="A10">
        <v>2015</v>
      </c>
      <c r="B10" t="s">
        <v>70</v>
      </c>
      <c r="C10" s="26">
        <v>0.22393822393822393</v>
      </c>
    </row>
    <row r="11" spans="1:5">
      <c r="A11">
        <v>2015</v>
      </c>
      <c r="B11" t="s">
        <v>64</v>
      </c>
      <c r="C11" s="26">
        <v>0.2601880877742947</v>
      </c>
    </row>
    <row r="12" spans="1:5">
      <c r="A12">
        <v>2015</v>
      </c>
      <c r="B12" t="s">
        <v>69</v>
      </c>
      <c r="C12" s="26">
        <v>0.261101243339254</v>
      </c>
    </row>
    <row r="13" spans="1:5">
      <c r="A13">
        <v>2015</v>
      </c>
      <c r="B13" t="s">
        <v>46</v>
      </c>
      <c r="C13" s="26">
        <v>0.26722338204592899</v>
      </c>
    </row>
    <row r="14" spans="1:5">
      <c r="A14">
        <v>2015</v>
      </c>
      <c r="B14" t="s">
        <v>51</v>
      </c>
      <c r="C14" s="26">
        <v>0.27777777777777779</v>
      </c>
    </row>
    <row r="15" spans="1:5">
      <c r="A15">
        <v>2015</v>
      </c>
      <c r="B15" t="s">
        <v>119</v>
      </c>
      <c r="C15" s="26">
        <v>0.28099173553719009</v>
      </c>
    </row>
    <row r="16" spans="1:5">
      <c r="A16">
        <v>2015</v>
      </c>
      <c r="B16" t="s">
        <v>52</v>
      </c>
      <c r="C16" s="26">
        <v>0.28546662814215545</v>
      </c>
    </row>
    <row r="17" spans="1:3">
      <c r="A17">
        <v>2015</v>
      </c>
      <c r="B17" t="s">
        <v>49</v>
      </c>
      <c r="C17" s="26">
        <v>0.30257801899592945</v>
      </c>
    </row>
    <row r="18" spans="1:3">
      <c r="A18">
        <v>2015</v>
      </c>
      <c r="B18" t="s">
        <v>53</v>
      </c>
      <c r="C18" s="26">
        <v>0.30297773923099164</v>
      </c>
    </row>
    <row r="19" spans="1:3">
      <c r="A19">
        <v>2015</v>
      </c>
      <c r="B19" t="s">
        <v>47</v>
      </c>
      <c r="C19" s="26">
        <v>0.30601092896174864</v>
      </c>
    </row>
    <row r="20" spans="1:3">
      <c r="A20">
        <v>2015</v>
      </c>
      <c r="B20" t="s">
        <v>68</v>
      </c>
      <c r="C20" s="26">
        <v>0.32500000000000001</v>
      </c>
    </row>
    <row r="21" spans="1:3">
      <c r="A21">
        <v>2015</v>
      </c>
      <c r="B21" t="s">
        <v>72</v>
      </c>
      <c r="C21" s="26">
        <v>0.34368070953436808</v>
      </c>
    </row>
    <row r="22" spans="1:3">
      <c r="A22">
        <v>2015</v>
      </c>
      <c r="B22" t="s">
        <v>50</v>
      </c>
      <c r="C22" s="26">
        <v>0.34831460674157305</v>
      </c>
    </row>
    <row r="23" spans="1:3">
      <c r="A23">
        <v>2015</v>
      </c>
      <c r="B23" t="s">
        <v>73</v>
      </c>
      <c r="C23" s="26">
        <v>0.36623731904707624</v>
      </c>
    </row>
    <row r="24" spans="1:3">
      <c r="A24">
        <v>2015</v>
      </c>
      <c r="B24" t="s">
        <v>118</v>
      </c>
      <c r="C24" s="26">
        <v>0.38598130841121497</v>
      </c>
    </row>
    <row r="25" spans="1:3">
      <c r="A25">
        <v>2015</v>
      </c>
      <c r="B25" t="s">
        <v>58</v>
      </c>
      <c r="C25" s="26">
        <v>0.40062111801242234</v>
      </c>
    </row>
    <row r="26" spans="1:3">
      <c r="A26">
        <v>2015</v>
      </c>
      <c r="B26" t="s">
        <v>55</v>
      </c>
      <c r="C26" s="26">
        <v>0.40527950310559008</v>
      </c>
    </row>
    <row r="27" spans="1:3">
      <c r="A27">
        <v>2015</v>
      </c>
      <c r="B27" t="s">
        <v>45</v>
      </c>
      <c r="C27" s="26">
        <v>0.40713101160862353</v>
      </c>
    </row>
    <row r="28" spans="1:3">
      <c r="A28">
        <v>2015</v>
      </c>
      <c r="B28" t="s">
        <v>66</v>
      </c>
      <c r="C28" s="26">
        <v>0.4247787610619469</v>
      </c>
    </row>
    <row r="29" spans="1:3">
      <c r="A29">
        <v>2015</v>
      </c>
      <c r="B29" t="s">
        <v>59</v>
      </c>
      <c r="C29" s="26">
        <v>0.43815635939323222</v>
      </c>
    </row>
    <row r="30" spans="1:3">
      <c r="A30">
        <v>2015</v>
      </c>
      <c r="B30" t="s">
        <v>71</v>
      </c>
      <c r="C30" s="26">
        <v>0.47035573122529645</v>
      </c>
    </row>
    <row r="31" spans="1:3">
      <c r="A31">
        <v>2015</v>
      </c>
      <c r="B31" t="s">
        <v>54</v>
      </c>
      <c r="C31" s="26">
        <v>0.48928121059268598</v>
      </c>
    </row>
    <row r="32" spans="1:3">
      <c r="A32">
        <v>2015</v>
      </c>
      <c r="B32" t="s">
        <v>61</v>
      </c>
      <c r="C32" s="26">
        <v>0.50724951309240429</v>
      </c>
    </row>
    <row r="33" spans="1:4">
      <c r="A33">
        <v>2015</v>
      </c>
      <c r="B33" t="s">
        <v>67</v>
      </c>
      <c r="C33" s="26">
        <v>0.51264755480607083</v>
      </c>
    </row>
    <row r="34" spans="1:4">
      <c r="A34" s="18">
        <v>2015</v>
      </c>
      <c r="B34" s="18" t="s">
        <v>60</v>
      </c>
      <c r="C34" s="26">
        <v>0.56276967331004724</v>
      </c>
    </row>
    <row r="35" spans="1:4">
      <c r="A35" s="18">
        <v>2014</v>
      </c>
      <c r="B35" s="18" t="s">
        <v>80</v>
      </c>
      <c r="C35" s="26">
        <v>0.57946580791816626</v>
      </c>
    </row>
    <row r="36" spans="1:4">
      <c r="C36" s="26"/>
    </row>
    <row r="37" spans="1:4">
      <c r="C37" s="26"/>
    </row>
    <row r="38" spans="1:4">
      <c r="A38" s="32"/>
      <c r="C38" s="26"/>
    </row>
    <row r="40" spans="1:4">
      <c r="A40" s="24" t="s">
        <v>101</v>
      </c>
    </row>
    <row r="42" spans="1:4">
      <c r="A42" s="18" t="s">
        <v>2</v>
      </c>
      <c r="B42" s="18" t="s">
        <v>1</v>
      </c>
      <c r="C42" s="28" t="s">
        <v>30</v>
      </c>
      <c r="D42" s="28"/>
    </row>
    <row r="43" spans="1:4">
      <c r="A43">
        <v>2014</v>
      </c>
      <c r="B43" t="s">
        <v>119</v>
      </c>
      <c r="C43" s="26">
        <v>8.2644628099173556E-3</v>
      </c>
      <c r="D43" s="26"/>
    </row>
    <row r="44" spans="1:4">
      <c r="A44">
        <v>2014</v>
      </c>
      <c r="B44" t="s">
        <v>66</v>
      </c>
      <c r="C44" s="26">
        <v>2.0762423417290673E-2</v>
      </c>
      <c r="D44" s="26"/>
    </row>
    <row r="45" spans="1:4">
      <c r="A45">
        <v>2014</v>
      </c>
      <c r="B45" t="s">
        <v>61</v>
      </c>
      <c r="C45" s="26">
        <v>2.1856740965159056E-2</v>
      </c>
      <c r="D45" s="26"/>
    </row>
    <row r="46" spans="1:4">
      <c r="A46">
        <v>2014</v>
      </c>
      <c r="B46" t="s">
        <v>51</v>
      </c>
      <c r="C46" s="26">
        <v>2.2222222222222223E-2</v>
      </c>
      <c r="D46" s="26"/>
    </row>
    <row r="47" spans="1:4">
      <c r="A47">
        <v>2014</v>
      </c>
      <c r="B47" t="s">
        <v>64</v>
      </c>
      <c r="C47" s="26">
        <v>2.5078369905956112E-2</v>
      </c>
      <c r="D47" s="26"/>
    </row>
    <row r="48" spans="1:4">
      <c r="A48">
        <v>2014</v>
      </c>
      <c r="B48" t="s">
        <v>60</v>
      </c>
      <c r="C48" s="26">
        <v>3.5134579823299775E-2</v>
      </c>
      <c r="D48" s="26"/>
    </row>
    <row r="49" spans="1:4">
      <c r="A49">
        <v>2014</v>
      </c>
      <c r="B49" t="s">
        <v>57</v>
      </c>
      <c r="C49" s="26">
        <v>3.7037037037037035E-2</v>
      </c>
      <c r="D49" s="26"/>
    </row>
    <row r="50" spans="1:4">
      <c r="A50">
        <v>2013</v>
      </c>
      <c r="B50" t="s">
        <v>49</v>
      </c>
      <c r="C50" s="26">
        <v>4.2062415196743558E-2</v>
      </c>
      <c r="D50" s="26"/>
    </row>
    <row r="51" spans="1:4">
      <c r="A51">
        <v>2014</v>
      </c>
      <c r="B51" t="s">
        <v>69</v>
      </c>
      <c r="C51" s="26">
        <v>4.4404973357015987E-2</v>
      </c>
      <c r="D51" s="26"/>
    </row>
    <row r="52" spans="1:4">
      <c r="A52">
        <v>2013</v>
      </c>
      <c r="B52" t="s">
        <v>55</v>
      </c>
      <c r="C52" s="26">
        <v>5.2795031055900624E-2</v>
      </c>
      <c r="D52" s="26"/>
    </row>
    <row r="53" spans="1:4">
      <c r="A53">
        <v>2014</v>
      </c>
      <c r="B53" t="s">
        <v>70</v>
      </c>
      <c r="C53" s="26">
        <v>5.7915057915057917E-2</v>
      </c>
      <c r="D53" s="26"/>
    </row>
    <row r="54" spans="1:4">
      <c r="A54">
        <v>2014</v>
      </c>
      <c r="B54" t="s">
        <v>72</v>
      </c>
      <c r="C54" s="26">
        <v>6.1529933481152994E-2</v>
      </c>
      <c r="D54" s="26"/>
    </row>
    <row r="55" spans="1:4">
      <c r="A55">
        <v>2014</v>
      </c>
      <c r="B55" t="s">
        <v>54</v>
      </c>
      <c r="C55" s="26">
        <v>6.683480453972257E-2</v>
      </c>
      <c r="D55" s="26"/>
    </row>
    <row r="56" spans="1:4">
      <c r="A56">
        <v>2014</v>
      </c>
      <c r="B56" t="s">
        <v>71</v>
      </c>
      <c r="C56" s="26">
        <v>8.3003952569169967E-2</v>
      </c>
      <c r="D56" s="26"/>
    </row>
    <row r="57" spans="1:4">
      <c r="A57">
        <v>2014</v>
      </c>
      <c r="B57" t="s">
        <v>62</v>
      </c>
      <c r="C57" s="26">
        <v>8.3333333333333329E-2</v>
      </c>
      <c r="D57" s="26"/>
    </row>
    <row r="58" spans="1:4">
      <c r="A58">
        <v>2014</v>
      </c>
      <c r="B58" t="s">
        <v>52</v>
      </c>
      <c r="C58" s="26">
        <v>8.6102282577289802E-2</v>
      </c>
      <c r="D58" s="26"/>
    </row>
    <row r="59" spans="1:4">
      <c r="A59">
        <v>2014</v>
      </c>
      <c r="B59" t="s">
        <v>59</v>
      </c>
      <c r="C59" s="26">
        <v>8.8973162193698954E-2</v>
      </c>
      <c r="D59" s="26"/>
    </row>
    <row r="60" spans="1:4">
      <c r="A60">
        <v>2014</v>
      </c>
      <c r="B60" t="s">
        <v>50</v>
      </c>
      <c r="C60" s="26">
        <v>8.98876404494382E-2</v>
      </c>
      <c r="D60" s="26"/>
    </row>
    <row r="61" spans="1:4">
      <c r="A61">
        <v>2014</v>
      </c>
      <c r="B61" t="s">
        <v>46</v>
      </c>
      <c r="C61" s="26">
        <v>9.1858037578288101E-2</v>
      </c>
      <c r="D61" s="26"/>
    </row>
    <row r="62" spans="1:4">
      <c r="A62">
        <v>2014</v>
      </c>
      <c r="B62" t="s">
        <v>67</v>
      </c>
      <c r="C62" s="26">
        <v>0.10286677908937605</v>
      </c>
      <c r="D62" s="26"/>
    </row>
    <row r="63" spans="1:4">
      <c r="A63">
        <v>2014</v>
      </c>
      <c r="B63" t="s">
        <v>53</v>
      </c>
      <c r="C63" s="26">
        <v>0.1196877710320902</v>
      </c>
      <c r="D63" s="26"/>
    </row>
    <row r="64" spans="1:4">
      <c r="A64">
        <v>2014</v>
      </c>
      <c r="B64" t="s">
        <v>73</v>
      </c>
      <c r="C64" s="26">
        <v>0.12373190470762567</v>
      </c>
      <c r="D64" s="26"/>
    </row>
    <row r="65" spans="1:4">
      <c r="A65">
        <v>2014</v>
      </c>
      <c r="B65" t="s">
        <v>68</v>
      </c>
      <c r="C65" s="26">
        <v>0.125</v>
      </c>
      <c r="D65" s="26"/>
    </row>
    <row r="66" spans="1:4">
      <c r="A66">
        <v>2013</v>
      </c>
      <c r="B66" t="s">
        <v>47</v>
      </c>
      <c r="C66" s="26">
        <v>0.13934426229508196</v>
      </c>
      <c r="D66" s="26"/>
    </row>
    <row r="67" spans="1:4">
      <c r="A67" s="18">
        <v>2014</v>
      </c>
      <c r="B67" s="18" t="s">
        <v>48</v>
      </c>
      <c r="C67" s="26">
        <v>0.14925373134328357</v>
      </c>
      <c r="D67" s="26"/>
    </row>
    <row r="68" spans="1:4">
      <c r="A68" s="18">
        <v>2014</v>
      </c>
      <c r="B68" s="18" t="s">
        <v>63</v>
      </c>
      <c r="C68" s="26">
        <v>0.1544256120527307</v>
      </c>
      <c r="D68" s="26"/>
    </row>
    <row r="69" spans="1:4">
      <c r="C69" s="26"/>
      <c r="D69" s="26"/>
    </row>
    <row r="70" spans="1:4">
      <c r="C70" s="26"/>
      <c r="D70" s="26"/>
    </row>
    <row r="71" spans="1:4">
      <c r="C71" s="26"/>
      <c r="D71" s="26"/>
    </row>
    <row r="72" spans="1:4">
      <c r="C72" s="26"/>
      <c r="D72" s="26"/>
    </row>
    <row r="73" spans="1:4">
      <c r="C73" s="26"/>
    </row>
    <row r="74" spans="1:4">
      <c r="C74" s="26"/>
    </row>
  </sheetData>
  <hyperlinks>
    <hyperlink ref="E1" location="'Contents and notes'!A1" display="return to 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9"/>
  <sheetViews>
    <sheetView workbookViewId="0">
      <selection activeCell="I3" sqref="I3"/>
    </sheetView>
  </sheetViews>
  <sheetFormatPr defaultRowHeight="12.75"/>
  <cols>
    <col min="1" max="1" width="18.7109375" customWidth="1"/>
    <col min="3" max="3" width="12.42578125" customWidth="1"/>
    <col min="4" max="4" width="11.5703125" customWidth="1"/>
    <col min="5" max="6" width="11.28515625" customWidth="1"/>
    <col min="7" max="7" width="10.5703125" customWidth="1"/>
    <col min="8" max="9" width="11.28515625" customWidth="1"/>
    <col min="10" max="10" width="11.42578125" customWidth="1"/>
  </cols>
  <sheetData>
    <row r="1" spans="1:10">
      <c r="E1" s="74" t="s">
        <v>113</v>
      </c>
      <c r="F1" s="74"/>
    </row>
    <row r="2" spans="1:10">
      <c r="A2" s="3" t="s">
        <v>0</v>
      </c>
    </row>
    <row r="3" spans="1:10">
      <c r="A3" s="3"/>
    </row>
    <row r="4" spans="1:10">
      <c r="A4" s="3" t="s">
        <v>81</v>
      </c>
    </row>
    <row r="6" spans="1:10" ht="13.5" thickBot="1"/>
    <row r="7" spans="1:10" ht="39" thickBot="1">
      <c r="A7" s="57" t="s">
        <v>1</v>
      </c>
      <c r="B7" s="59" t="s">
        <v>2</v>
      </c>
      <c r="C7" s="58" t="s">
        <v>3</v>
      </c>
      <c r="D7" s="58" t="s">
        <v>4</v>
      </c>
      <c r="E7" s="59" t="s">
        <v>75</v>
      </c>
      <c r="F7" s="59" t="s">
        <v>136</v>
      </c>
      <c r="G7" s="58" t="s">
        <v>5</v>
      </c>
      <c r="H7" s="58" t="s">
        <v>6</v>
      </c>
      <c r="I7" s="58" t="s">
        <v>7</v>
      </c>
      <c r="J7" s="59" t="s">
        <v>137</v>
      </c>
    </row>
    <row r="9" spans="1:10">
      <c r="A9" t="s">
        <v>80</v>
      </c>
      <c r="B9">
        <v>2014</v>
      </c>
      <c r="C9" s="15">
        <v>42669.5</v>
      </c>
      <c r="D9" s="16">
        <v>23543.714</v>
      </c>
      <c r="E9" s="16">
        <v>551.76900000000001</v>
      </c>
      <c r="F9" s="12" t="s">
        <v>132</v>
      </c>
      <c r="G9" s="11">
        <v>5279</v>
      </c>
      <c r="H9" s="12">
        <v>12.372</v>
      </c>
      <c r="I9" s="5">
        <v>2.2422120825966538</v>
      </c>
      <c r="J9" s="1" t="s">
        <v>132</v>
      </c>
    </row>
    <row r="10" spans="1:10">
      <c r="A10" t="s">
        <v>45</v>
      </c>
      <c r="B10">
        <v>2015</v>
      </c>
      <c r="C10" s="15">
        <v>23786.123</v>
      </c>
      <c r="D10" s="16">
        <v>18007.767</v>
      </c>
      <c r="E10" s="16">
        <v>757.07</v>
      </c>
      <c r="F10" s="94">
        <v>246.836376</v>
      </c>
      <c r="G10" s="11">
        <v>1206</v>
      </c>
      <c r="H10" s="12">
        <v>5.07</v>
      </c>
      <c r="I10" s="5">
        <v>0.66971101969500157</v>
      </c>
      <c r="J10" s="12">
        <v>4.8860000000000001</v>
      </c>
    </row>
    <row r="11" spans="1:10" ht="14.25">
      <c r="A11" s="14" t="s">
        <v>138</v>
      </c>
      <c r="B11">
        <v>2015</v>
      </c>
      <c r="C11" s="15">
        <v>8576.2610000000004</v>
      </c>
      <c r="D11" s="15">
        <v>6466</v>
      </c>
      <c r="E11" s="16">
        <v>753.94200000000001</v>
      </c>
      <c r="F11" s="118">
        <v>80.150182999999998</v>
      </c>
      <c r="G11" s="11">
        <v>479</v>
      </c>
      <c r="H11" s="12">
        <v>5.585</v>
      </c>
      <c r="I11" s="5">
        <v>0.74079802041447573</v>
      </c>
      <c r="J11" s="12">
        <v>5.3650000000000002</v>
      </c>
    </row>
    <row r="12" spans="1:10" ht="14.25">
      <c r="A12" s="14" t="s">
        <v>121</v>
      </c>
      <c r="B12">
        <v>2015</v>
      </c>
      <c r="C12" s="15">
        <v>11258.433999999999</v>
      </c>
      <c r="D12" s="88">
        <v>7175.0619999999999</v>
      </c>
      <c r="E12" s="88">
        <v>637.30600000000004</v>
      </c>
      <c r="F12" s="94">
        <v>100.30592999999999</v>
      </c>
      <c r="G12" s="11">
        <v>732</v>
      </c>
      <c r="H12" s="12">
        <v>6.5019999999999998</v>
      </c>
      <c r="I12" s="90">
        <v>1.0202002435658395</v>
      </c>
      <c r="J12" s="12">
        <v>7.298</v>
      </c>
    </row>
    <row r="13" spans="1:10">
      <c r="A13" t="s">
        <v>48</v>
      </c>
      <c r="B13">
        <v>2014</v>
      </c>
      <c r="C13" s="15">
        <v>35540.419000000002</v>
      </c>
      <c r="D13" s="16">
        <v>23538.004000000001</v>
      </c>
      <c r="E13" s="16">
        <v>662.28800000000001</v>
      </c>
      <c r="F13" s="94">
        <v>358.51799999999997</v>
      </c>
      <c r="G13" s="11">
        <v>1876</v>
      </c>
      <c r="H13" s="12">
        <v>5.2779999999999996</v>
      </c>
      <c r="I13" s="5">
        <v>0.79700895623945001</v>
      </c>
      <c r="J13" s="12">
        <v>5.2329999999999997</v>
      </c>
    </row>
    <row r="14" spans="1:10" ht="14.25">
      <c r="A14" s="14" t="s">
        <v>125</v>
      </c>
      <c r="B14">
        <v>2015</v>
      </c>
      <c r="C14" s="15">
        <v>18006.406999999999</v>
      </c>
      <c r="D14" s="88">
        <v>4647.1226927252983</v>
      </c>
      <c r="E14" s="89">
        <v>258.08162021025618</v>
      </c>
      <c r="F14" s="12" t="s">
        <v>132</v>
      </c>
      <c r="G14" s="11">
        <v>2140</v>
      </c>
      <c r="H14" s="12">
        <v>11.885</v>
      </c>
      <c r="I14" s="5">
        <v>4.6050000000000004</v>
      </c>
      <c r="J14" s="12" t="s">
        <v>132</v>
      </c>
    </row>
    <row r="15" spans="1:10">
      <c r="A15" s="14" t="s">
        <v>49</v>
      </c>
      <c r="B15">
        <v>2015</v>
      </c>
      <c r="C15" s="15">
        <v>10538.275</v>
      </c>
      <c r="D15" s="16">
        <v>6499</v>
      </c>
      <c r="E15" s="16">
        <v>616.70399999999995</v>
      </c>
      <c r="F15" s="94">
        <v>51.02</v>
      </c>
      <c r="G15" s="11">
        <v>737</v>
      </c>
      <c r="H15" s="12">
        <v>6.9939999999999998</v>
      </c>
      <c r="I15" s="5">
        <v>1.134020618556701</v>
      </c>
      <c r="J15" s="12">
        <v>14.445</v>
      </c>
    </row>
    <row r="16" spans="1:10" ht="14.25">
      <c r="A16" s="14" t="s">
        <v>122</v>
      </c>
      <c r="B16">
        <v>2015</v>
      </c>
      <c r="C16" s="15">
        <v>5659.7150000000001</v>
      </c>
      <c r="D16" s="87">
        <v>3029</v>
      </c>
      <c r="E16" s="87">
        <v>535.18600000000004</v>
      </c>
      <c r="F16" s="94">
        <v>52.151000000000003</v>
      </c>
      <c r="G16" s="11">
        <v>178</v>
      </c>
      <c r="H16" s="12">
        <v>3.145</v>
      </c>
      <c r="I16" s="90">
        <v>0.58765269065698256</v>
      </c>
      <c r="J16" s="12">
        <v>3.4129999999999998</v>
      </c>
    </row>
    <row r="17" spans="1:10">
      <c r="A17" t="s">
        <v>51</v>
      </c>
      <c r="B17">
        <v>2015</v>
      </c>
      <c r="C17" s="15">
        <v>5471.7529999999997</v>
      </c>
      <c r="D17" s="16">
        <v>4428</v>
      </c>
      <c r="E17" s="16">
        <v>809.24699999999996</v>
      </c>
      <c r="F17" s="94">
        <v>55.145000000000003</v>
      </c>
      <c r="G17" s="11">
        <v>270</v>
      </c>
      <c r="H17" s="12">
        <v>4.9340000000000002</v>
      </c>
      <c r="I17" s="5">
        <v>0.6097560975609756</v>
      </c>
      <c r="J17" s="12">
        <v>4.8959999999999999</v>
      </c>
    </row>
    <row r="18" spans="1:10">
      <c r="A18" t="s">
        <v>52</v>
      </c>
      <c r="B18">
        <v>2015</v>
      </c>
      <c r="C18" s="15">
        <v>64277.241999999998</v>
      </c>
      <c r="D18" s="16">
        <v>42701</v>
      </c>
      <c r="E18" s="16">
        <v>664.32500000000005</v>
      </c>
      <c r="F18" s="94">
        <v>584.91399999999999</v>
      </c>
      <c r="G18" s="11">
        <v>3461</v>
      </c>
      <c r="H18" s="12">
        <v>5.3840000000000003</v>
      </c>
      <c r="I18" s="5">
        <v>0.81051965996112507</v>
      </c>
      <c r="J18" s="12">
        <v>5.9169999999999998</v>
      </c>
    </row>
    <row r="19" spans="1:10">
      <c r="A19" s="14" t="s">
        <v>53</v>
      </c>
      <c r="B19">
        <v>2015</v>
      </c>
      <c r="C19" s="15">
        <v>81197.536999999997</v>
      </c>
      <c r="D19" s="15">
        <v>55752</v>
      </c>
      <c r="E19" s="16">
        <v>686.62199999999996</v>
      </c>
      <c r="F19" s="94">
        <v>752.3</v>
      </c>
      <c r="G19" s="1">
        <v>3459</v>
      </c>
      <c r="H19" s="5">
        <v>4.26</v>
      </c>
      <c r="I19" s="5">
        <v>0.6204261730520878</v>
      </c>
      <c r="J19" s="12">
        <v>4.5979999999999999</v>
      </c>
    </row>
    <row r="20" spans="1:10">
      <c r="A20" s="14" t="s">
        <v>54</v>
      </c>
      <c r="B20">
        <v>2015</v>
      </c>
      <c r="C20" s="15">
        <v>10858.018</v>
      </c>
      <c r="D20" s="16">
        <v>9518</v>
      </c>
      <c r="E20" s="16">
        <v>876.58699999999999</v>
      </c>
      <c r="F20" s="12" t="s">
        <v>132</v>
      </c>
      <c r="G20" s="11">
        <v>793</v>
      </c>
      <c r="H20" s="12">
        <v>7.3029999999999999</v>
      </c>
      <c r="I20" s="10">
        <v>0.83315822651817606</v>
      </c>
      <c r="J20" s="12" t="s">
        <v>132</v>
      </c>
    </row>
    <row r="21" spans="1:10" ht="14.25">
      <c r="A21" s="14" t="s">
        <v>123</v>
      </c>
      <c r="B21">
        <v>2015</v>
      </c>
      <c r="C21" s="15">
        <v>9855.5709999999999</v>
      </c>
      <c r="D21" s="88">
        <v>3822</v>
      </c>
      <c r="E21" s="88">
        <v>387.80099999999999</v>
      </c>
      <c r="F21" s="12" t="s">
        <v>132</v>
      </c>
      <c r="G21" s="11">
        <v>644</v>
      </c>
      <c r="H21" s="12">
        <v>6.5339999999999998</v>
      </c>
      <c r="I21" s="90">
        <v>1.684981684981685</v>
      </c>
      <c r="J21" s="12" t="s">
        <v>132</v>
      </c>
    </row>
    <row r="22" spans="1:10">
      <c r="A22" t="s">
        <v>56</v>
      </c>
      <c r="B22">
        <v>2015</v>
      </c>
      <c r="C22" s="15">
        <v>329.1</v>
      </c>
      <c r="D22" s="16">
        <v>285</v>
      </c>
      <c r="E22" s="16">
        <v>865.99800000000005</v>
      </c>
      <c r="F22" s="94">
        <v>3.411</v>
      </c>
      <c r="G22" s="11">
        <v>16</v>
      </c>
      <c r="H22" s="12">
        <v>4.8620000000000001</v>
      </c>
      <c r="I22" s="10">
        <v>0.56140350877192979</v>
      </c>
      <c r="J22" s="12">
        <v>4.6909999999999998</v>
      </c>
    </row>
    <row r="23" spans="1:10" ht="14.25">
      <c r="A23" s="14" t="s">
        <v>139</v>
      </c>
      <c r="B23">
        <v>2015</v>
      </c>
      <c r="C23" s="15">
        <v>4628.9489999999996</v>
      </c>
      <c r="D23" s="16">
        <v>2515.3220000000001</v>
      </c>
      <c r="E23" s="16">
        <v>546.15599999999995</v>
      </c>
      <c r="F23" s="118">
        <v>42.447000000000003</v>
      </c>
      <c r="G23" s="11">
        <v>162</v>
      </c>
      <c r="H23" s="12">
        <v>3.5</v>
      </c>
      <c r="I23" s="5">
        <v>0.76700000000000002</v>
      </c>
      <c r="J23" s="12">
        <v>4.5469999999999997</v>
      </c>
    </row>
    <row r="24" spans="1:10">
      <c r="A24" t="s">
        <v>58</v>
      </c>
      <c r="B24">
        <v>2015</v>
      </c>
      <c r="C24" s="15">
        <v>8463.4</v>
      </c>
      <c r="D24" s="16">
        <v>3086.2060000000001</v>
      </c>
      <c r="E24" s="16">
        <v>364.65300000000002</v>
      </c>
      <c r="F24" s="94">
        <v>54.82</v>
      </c>
      <c r="G24" s="11">
        <v>322</v>
      </c>
      <c r="H24" s="12">
        <v>3.8050000000000002</v>
      </c>
      <c r="I24" s="5">
        <v>1.043352258404008</v>
      </c>
      <c r="J24" s="12">
        <v>5.8739999999999997</v>
      </c>
    </row>
    <row r="25" spans="1:10">
      <c r="A25" s="14" t="s">
        <v>59</v>
      </c>
      <c r="B25">
        <v>2015</v>
      </c>
      <c r="C25" s="15">
        <v>60795.612000000001</v>
      </c>
      <c r="D25" s="15">
        <v>51910</v>
      </c>
      <c r="E25" s="16">
        <v>853.84500000000003</v>
      </c>
      <c r="F25" s="12" t="s">
        <v>132</v>
      </c>
      <c r="G25" s="11">
        <v>3428</v>
      </c>
      <c r="H25" s="12">
        <v>5.6390000000000002</v>
      </c>
      <c r="I25" s="5">
        <v>0.6603737237526488</v>
      </c>
      <c r="J25" s="12" t="s">
        <v>132</v>
      </c>
    </row>
    <row r="26" spans="1:10">
      <c r="A26" s="14" t="s">
        <v>60</v>
      </c>
      <c r="B26">
        <v>2015</v>
      </c>
      <c r="C26" s="15">
        <v>127094.745</v>
      </c>
      <c r="D26" s="16">
        <v>91315.87</v>
      </c>
      <c r="E26" s="16">
        <v>718.48699999999997</v>
      </c>
      <c r="F26" s="94">
        <v>730.93044599999996</v>
      </c>
      <c r="G26" s="11">
        <v>4867</v>
      </c>
      <c r="H26" s="12">
        <v>3.8290000000000002</v>
      </c>
      <c r="I26" s="5">
        <v>0.5329851207681644</v>
      </c>
      <c r="J26" s="12">
        <v>6.6589999999999998</v>
      </c>
    </row>
    <row r="27" spans="1:10">
      <c r="A27" t="s">
        <v>61</v>
      </c>
      <c r="B27">
        <v>2015</v>
      </c>
      <c r="C27" s="15">
        <v>50617.044999999998</v>
      </c>
      <c r="D27" s="16">
        <v>23658.915000000001</v>
      </c>
      <c r="E27" s="16">
        <v>467.41</v>
      </c>
      <c r="F27" s="94">
        <v>298.32289100000003</v>
      </c>
      <c r="G27" s="11">
        <v>4621</v>
      </c>
      <c r="H27" s="12">
        <v>9.1289999999999996</v>
      </c>
      <c r="I27" s="10">
        <v>1.9372797607214245</v>
      </c>
      <c r="J27" s="12">
        <v>15.49</v>
      </c>
    </row>
    <row r="28" spans="1:10">
      <c r="A28" t="s">
        <v>119</v>
      </c>
      <c r="B28">
        <v>2015</v>
      </c>
      <c r="C28" s="15">
        <v>2921.2620000000002</v>
      </c>
      <c r="D28" s="16">
        <v>1537.8989999999999</v>
      </c>
      <c r="E28" s="16">
        <v>526.45000000000005</v>
      </c>
      <c r="F28" s="12" t="s">
        <v>132</v>
      </c>
      <c r="G28" s="11">
        <v>242</v>
      </c>
      <c r="H28" s="17">
        <v>8.2840000000000007</v>
      </c>
      <c r="I28" s="10">
        <v>1.562138916753488</v>
      </c>
      <c r="J28" s="12" t="s">
        <v>132</v>
      </c>
    </row>
    <row r="29" spans="1:10">
      <c r="A29" t="s">
        <v>62</v>
      </c>
      <c r="B29">
        <v>2015</v>
      </c>
      <c r="C29" s="15">
        <v>562.95799999999997</v>
      </c>
      <c r="D29" s="16">
        <v>443.25</v>
      </c>
      <c r="E29" s="16">
        <v>787.35900000000004</v>
      </c>
      <c r="F29" s="12" t="s">
        <v>132</v>
      </c>
      <c r="G29" s="11">
        <v>36</v>
      </c>
      <c r="H29" s="12">
        <v>6.3949999999999996</v>
      </c>
      <c r="I29" s="5">
        <v>0.81218274111675126</v>
      </c>
      <c r="J29" s="12" t="s">
        <v>132</v>
      </c>
    </row>
    <row r="30" spans="1:10">
      <c r="A30" t="s">
        <v>63</v>
      </c>
      <c r="B30">
        <v>2015</v>
      </c>
      <c r="C30" s="15">
        <v>16900.725999999999</v>
      </c>
      <c r="D30" s="16">
        <v>10133</v>
      </c>
      <c r="E30" s="16">
        <v>599.55999999999995</v>
      </c>
      <c r="F30" s="94">
        <v>127.351</v>
      </c>
      <c r="G30" s="11">
        <v>531</v>
      </c>
      <c r="H30" s="12">
        <v>3.1419999999999999</v>
      </c>
      <c r="I30" s="5">
        <v>0.52403039573670185</v>
      </c>
      <c r="J30" s="12">
        <v>4.17</v>
      </c>
    </row>
    <row r="31" spans="1:10">
      <c r="A31" t="s">
        <v>64</v>
      </c>
      <c r="B31">
        <v>2015</v>
      </c>
      <c r="C31" s="15">
        <v>4596.7</v>
      </c>
      <c r="D31" s="16">
        <v>3514.7820000000002</v>
      </c>
      <c r="E31" s="16">
        <v>764.63199999999995</v>
      </c>
      <c r="F31" s="94">
        <v>43.10042</v>
      </c>
      <c r="G31" s="11">
        <v>319</v>
      </c>
      <c r="H31" s="12">
        <v>6.94</v>
      </c>
      <c r="I31" s="5">
        <v>0.90759540705511743</v>
      </c>
      <c r="J31" s="12">
        <v>7.4009999999999998</v>
      </c>
    </row>
    <row r="32" spans="1:10">
      <c r="A32" s="14" t="s">
        <v>65</v>
      </c>
      <c r="B32">
        <v>2015</v>
      </c>
      <c r="C32" s="15">
        <v>5166.4930000000004</v>
      </c>
      <c r="D32" s="16">
        <v>3894.2669999999998</v>
      </c>
      <c r="E32" s="16">
        <v>753.75400000000002</v>
      </c>
      <c r="F32" s="94">
        <v>44.2502</v>
      </c>
      <c r="G32" s="11">
        <v>117</v>
      </c>
      <c r="H32" s="12">
        <v>2.2650000000000001</v>
      </c>
      <c r="I32" s="5">
        <v>0.30044164922435984</v>
      </c>
      <c r="J32" s="12">
        <v>2.6440000000000001</v>
      </c>
    </row>
    <row r="33" spans="1:10">
      <c r="A33" t="s">
        <v>66</v>
      </c>
      <c r="B33">
        <v>2015</v>
      </c>
      <c r="C33" s="15">
        <v>38005.614000000001</v>
      </c>
      <c r="D33" s="16">
        <v>27409</v>
      </c>
      <c r="E33" s="16">
        <v>721.18299999999999</v>
      </c>
      <c r="F33" s="12" t="s">
        <v>132</v>
      </c>
      <c r="G33" s="11">
        <v>2938</v>
      </c>
      <c r="H33" s="12">
        <v>7.73</v>
      </c>
      <c r="I33" s="5">
        <v>1.0719106862709329</v>
      </c>
      <c r="J33" s="12" t="s">
        <v>132</v>
      </c>
    </row>
    <row r="34" spans="1:10" ht="14.25">
      <c r="A34" s="14" t="s">
        <v>124</v>
      </c>
      <c r="B34">
        <v>2015</v>
      </c>
      <c r="C34" s="15">
        <v>10374.822</v>
      </c>
      <c r="D34" s="88">
        <v>5721</v>
      </c>
      <c r="E34" s="88">
        <v>548.65599999999995</v>
      </c>
      <c r="F34" s="12" t="s">
        <v>132</v>
      </c>
      <c r="G34" s="11">
        <v>593</v>
      </c>
      <c r="H34" s="17">
        <v>5.7160000000000002</v>
      </c>
      <c r="I34" s="90">
        <v>1.0365320748120959</v>
      </c>
      <c r="J34" s="12" t="s">
        <v>132</v>
      </c>
    </row>
    <row r="35" spans="1:10">
      <c r="A35" t="s">
        <v>68</v>
      </c>
      <c r="B35">
        <v>2015</v>
      </c>
      <c r="C35" s="15">
        <v>2062.8739999999998</v>
      </c>
      <c r="D35" s="16">
        <v>1395.211</v>
      </c>
      <c r="E35" s="16">
        <v>676.34299999999996</v>
      </c>
      <c r="F35" s="94">
        <v>18.006</v>
      </c>
      <c r="G35" s="11">
        <v>120</v>
      </c>
      <c r="H35" s="12">
        <v>5.8170000000000002</v>
      </c>
      <c r="I35" s="10">
        <v>0.86008496205950213</v>
      </c>
      <c r="J35" s="12">
        <v>6.6639999999999997</v>
      </c>
    </row>
    <row r="36" spans="1:10">
      <c r="A36" s="14" t="s">
        <v>69</v>
      </c>
      <c r="B36">
        <v>2015</v>
      </c>
      <c r="C36" s="15">
        <v>46449.565000000002</v>
      </c>
      <c r="D36" s="15">
        <v>33412.894</v>
      </c>
      <c r="E36" s="16">
        <v>719.33699999999999</v>
      </c>
      <c r="F36" s="12" t="s">
        <v>132</v>
      </c>
      <c r="G36" s="11">
        <v>1689</v>
      </c>
      <c r="H36" s="12">
        <v>3.6360000000000001</v>
      </c>
      <c r="I36" s="5">
        <v>0.50549347805670464</v>
      </c>
      <c r="J36" s="12" t="s">
        <v>132</v>
      </c>
    </row>
    <row r="37" spans="1:10">
      <c r="A37" t="s">
        <v>70</v>
      </c>
      <c r="B37">
        <v>2015</v>
      </c>
      <c r="C37" s="15">
        <v>9747.3549999999996</v>
      </c>
      <c r="D37" s="15">
        <v>6021</v>
      </c>
      <c r="E37" s="15">
        <v>617.70600000000002</v>
      </c>
      <c r="F37" s="12">
        <v>80.714365000000001</v>
      </c>
      <c r="G37">
        <v>259</v>
      </c>
      <c r="H37" s="12">
        <v>2.657</v>
      </c>
      <c r="I37" s="5">
        <v>0.43016110280684272</v>
      </c>
      <c r="J37" s="12">
        <v>3.2090000000000001</v>
      </c>
    </row>
    <row r="38" spans="1:10">
      <c r="A38" t="s">
        <v>71</v>
      </c>
      <c r="B38">
        <v>2015</v>
      </c>
      <c r="C38" s="15">
        <v>8237.6659999999993</v>
      </c>
      <c r="D38" s="15">
        <v>6045.5569999999998</v>
      </c>
      <c r="E38" s="15">
        <v>733.89200000000005</v>
      </c>
      <c r="F38" s="94">
        <v>63.761000000000003</v>
      </c>
      <c r="G38">
        <v>253</v>
      </c>
      <c r="H38" s="12">
        <v>3.0710000000000002</v>
      </c>
      <c r="I38" s="5">
        <v>0.41848914831172712</v>
      </c>
      <c r="J38" s="12">
        <v>3.968</v>
      </c>
    </row>
    <row r="39" spans="1:10" ht="14.25">
      <c r="A39" s="14" t="s">
        <v>140</v>
      </c>
      <c r="B39">
        <v>2015</v>
      </c>
      <c r="C39" s="15">
        <v>65110.034</v>
      </c>
      <c r="D39" s="15">
        <v>37570.487000000001</v>
      </c>
      <c r="E39" s="15">
        <v>577.03099999999995</v>
      </c>
      <c r="F39" s="118">
        <v>521.30985099999998</v>
      </c>
      <c r="G39">
        <v>1804</v>
      </c>
      <c r="H39" s="12">
        <v>2.7709999999999999</v>
      </c>
      <c r="I39" s="5">
        <v>0.48016412456937274</v>
      </c>
      <c r="J39" s="12">
        <v>3.556</v>
      </c>
    </row>
    <row r="40" spans="1:10" ht="13.5" thickBot="1">
      <c r="A40" s="60" t="s">
        <v>73</v>
      </c>
      <c r="B40" s="60">
        <v>2015</v>
      </c>
      <c r="C40" s="61">
        <v>321418.82</v>
      </c>
      <c r="D40" s="61">
        <v>281312</v>
      </c>
      <c r="E40" s="61">
        <v>875.21900000000005</v>
      </c>
      <c r="F40" s="95">
        <v>4981.5200000000004</v>
      </c>
      <c r="G40" s="60">
        <v>35092</v>
      </c>
      <c r="H40" s="62">
        <v>10.917999999999999</v>
      </c>
      <c r="I40" s="63">
        <v>1.2474405642134001</v>
      </c>
      <c r="J40" s="63">
        <v>7.0439999999999996</v>
      </c>
    </row>
    <row r="43" spans="1:10">
      <c r="A43" t="s">
        <v>8</v>
      </c>
      <c r="B43" t="s">
        <v>9</v>
      </c>
    </row>
    <row r="44" spans="1:10">
      <c r="B44" s="93" t="s">
        <v>135</v>
      </c>
    </row>
    <row r="45" spans="1:10">
      <c r="B45" s="14" t="s">
        <v>120</v>
      </c>
    </row>
    <row r="46" spans="1:10">
      <c r="B46" s="14" t="s">
        <v>126</v>
      </c>
    </row>
    <row r="47" spans="1:10">
      <c r="B47" s="93" t="s">
        <v>150</v>
      </c>
    </row>
    <row r="49" spans="2:2">
      <c r="B49" s="14"/>
    </row>
  </sheetData>
  <phoneticPr fontId="2" type="noConversion"/>
  <hyperlinks>
    <hyperlink ref="E1" location="'Contents and notes'!A1" display="return to contents"/>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I121"/>
  <sheetViews>
    <sheetView workbookViewId="0">
      <selection activeCell="G3" sqref="G3"/>
    </sheetView>
  </sheetViews>
  <sheetFormatPr defaultRowHeight="12.75"/>
  <cols>
    <col min="1" max="1" width="18.28515625" style="18" bestFit="1" customWidth="1"/>
    <col min="2" max="16384" width="9.140625" style="18"/>
  </cols>
  <sheetData>
    <row r="1" spans="1:5">
      <c r="E1" s="74" t="s">
        <v>113</v>
      </c>
    </row>
    <row r="2" spans="1:5">
      <c r="A2" s="27" t="s">
        <v>86</v>
      </c>
    </row>
    <row r="4" spans="1:5">
      <c r="A4" s="27" t="s">
        <v>129</v>
      </c>
    </row>
    <row r="6" spans="1:5">
      <c r="A6" t="s">
        <v>43</v>
      </c>
      <c r="B6" s="46">
        <v>0</v>
      </c>
      <c r="C6"/>
    </row>
    <row r="7" spans="1:5">
      <c r="A7" s="41" t="s">
        <v>65</v>
      </c>
      <c r="B7" s="42">
        <v>2.2650000000000001</v>
      </c>
      <c r="C7" s="46">
        <v>1</v>
      </c>
    </row>
    <row r="8" spans="1:5">
      <c r="A8" s="41" t="s">
        <v>70</v>
      </c>
      <c r="B8" s="42">
        <v>2.657</v>
      </c>
      <c r="C8" s="46">
        <v>2</v>
      </c>
    </row>
    <row r="9" spans="1:5">
      <c r="A9" s="41" t="s">
        <v>72</v>
      </c>
      <c r="B9" s="42">
        <v>2.7709999999999999</v>
      </c>
      <c r="C9" s="46">
        <v>3</v>
      </c>
    </row>
    <row r="10" spans="1:5">
      <c r="A10" s="41" t="s">
        <v>71</v>
      </c>
      <c r="B10" s="42">
        <v>3.0710000000000002</v>
      </c>
      <c r="C10" s="46">
        <v>4</v>
      </c>
    </row>
    <row r="11" spans="1:5">
      <c r="A11" s="41" t="s">
        <v>63</v>
      </c>
      <c r="B11" s="42">
        <v>3.1419999999999999</v>
      </c>
      <c r="C11" s="46">
        <v>5</v>
      </c>
    </row>
    <row r="12" spans="1:5">
      <c r="A12" s="43" t="s">
        <v>50</v>
      </c>
      <c r="B12" s="42">
        <v>3.145</v>
      </c>
      <c r="C12" s="46">
        <v>6</v>
      </c>
    </row>
    <row r="13" spans="1:5">
      <c r="A13" s="41" t="s">
        <v>57</v>
      </c>
      <c r="B13" s="42">
        <v>3.5</v>
      </c>
      <c r="C13" s="46">
        <v>7</v>
      </c>
    </row>
    <row r="14" spans="1:5">
      <c r="A14" s="41" t="s">
        <v>69</v>
      </c>
      <c r="B14" s="42">
        <v>3.6360000000000001</v>
      </c>
      <c r="C14" s="46">
        <v>8</v>
      </c>
    </row>
    <row r="15" spans="1:5">
      <c r="A15" s="43" t="s">
        <v>58</v>
      </c>
      <c r="B15" s="42">
        <v>3.8050000000000002</v>
      </c>
      <c r="C15" s="46">
        <v>9</v>
      </c>
    </row>
    <row r="16" spans="1:5">
      <c r="A16" s="41" t="s">
        <v>60</v>
      </c>
      <c r="B16" s="42">
        <v>3.8290000000000002</v>
      </c>
      <c r="C16" s="46">
        <v>10</v>
      </c>
    </row>
    <row r="17" spans="1:3">
      <c r="A17" s="41" t="s">
        <v>53</v>
      </c>
      <c r="B17" s="42">
        <v>4.26</v>
      </c>
      <c r="C17" s="46">
        <v>11</v>
      </c>
    </row>
    <row r="18" spans="1:3">
      <c r="A18" s="41" t="s">
        <v>56</v>
      </c>
      <c r="B18" s="42">
        <v>4.8620000000000001</v>
      </c>
      <c r="C18" s="46">
        <v>12</v>
      </c>
    </row>
    <row r="19" spans="1:3">
      <c r="A19" s="41" t="s">
        <v>51</v>
      </c>
      <c r="B19" s="44">
        <v>4.9340000000000002</v>
      </c>
      <c r="C19" s="46">
        <v>13</v>
      </c>
    </row>
    <row r="20" spans="1:3">
      <c r="A20" s="41" t="s">
        <v>45</v>
      </c>
      <c r="B20" s="42">
        <v>5.07</v>
      </c>
      <c r="C20" s="46">
        <v>14</v>
      </c>
    </row>
    <row r="21" spans="1:3">
      <c r="A21" s="43" t="s">
        <v>127</v>
      </c>
      <c r="B21" s="42">
        <v>5.2779999999999996</v>
      </c>
      <c r="C21" s="46">
        <v>15</v>
      </c>
    </row>
    <row r="22" spans="1:3">
      <c r="A22" s="41" t="s">
        <v>52</v>
      </c>
      <c r="B22" s="44">
        <v>5.3840000000000003</v>
      </c>
      <c r="C22" s="46">
        <v>16</v>
      </c>
    </row>
    <row r="23" spans="1:3">
      <c r="A23" s="41" t="s">
        <v>46</v>
      </c>
      <c r="B23" s="42">
        <v>5.585</v>
      </c>
      <c r="C23" s="46">
        <v>17</v>
      </c>
    </row>
    <row r="24" spans="1:3">
      <c r="A24" s="43" t="s">
        <v>59</v>
      </c>
      <c r="B24" s="42">
        <v>5.6390000000000002</v>
      </c>
      <c r="C24" s="46">
        <v>18</v>
      </c>
    </row>
    <row r="25" spans="1:3">
      <c r="A25" s="41" t="s">
        <v>67</v>
      </c>
      <c r="B25" s="42">
        <v>5.7160000000000002</v>
      </c>
      <c r="C25" s="46">
        <v>19</v>
      </c>
    </row>
    <row r="26" spans="1:3">
      <c r="A26" s="43" t="s">
        <v>68</v>
      </c>
      <c r="B26" s="42">
        <v>5.8170000000000002</v>
      </c>
      <c r="C26" s="46">
        <v>20</v>
      </c>
    </row>
    <row r="27" spans="1:3">
      <c r="A27" s="43" t="s">
        <v>62</v>
      </c>
      <c r="B27" s="42">
        <v>6.3949999999999996</v>
      </c>
      <c r="C27" s="46">
        <v>21</v>
      </c>
    </row>
    <row r="28" spans="1:3">
      <c r="A28" s="43" t="s">
        <v>47</v>
      </c>
      <c r="B28" s="42">
        <v>6.5019999999999998</v>
      </c>
      <c r="C28" s="46">
        <v>22</v>
      </c>
    </row>
    <row r="29" spans="1:3">
      <c r="A29" s="41" t="s">
        <v>55</v>
      </c>
      <c r="B29" s="42">
        <v>6.5339999999999998</v>
      </c>
      <c r="C29" s="46">
        <v>23</v>
      </c>
    </row>
    <row r="30" spans="1:3">
      <c r="A30" s="91" t="s">
        <v>64</v>
      </c>
      <c r="B30" s="92">
        <v>6.94</v>
      </c>
      <c r="C30" s="69">
        <v>24</v>
      </c>
    </row>
    <row r="31" spans="1:3">
      <c r="A31" s="41" t="s">
        <v>49</v>
      </c>
      <c r="B31" s="42">
        <v>6.9939999999999998</v>
      </c>
      <c r="C31" s="46">
        <v>25</v>
      </c>
    </row>
    <row r="32" spans="1:3">
      <c r="A32" s="41" t="s">
        <v>54</v>
      </c>
      <c r="B32" s="42">
        <v>7.3029999999999999</v>
      </c>
      <c r="C32" s="46">
        <v>26</v>
      </c>
    </row>
    <row r="33" spans="1:3">
      <c r="A33" s="41" t="s">
        <v>66</v>
      </c>
      <c r="B33" s="42">
        <v>7.73</v>
      </c>
      <c r="C33" s="46">
        <v>27</v>
      </c>
    </row>
    <row r="34" spans="1:3">
      <c r="A34" s="43" t="s">
        <v>119</v>
      </c>
      <c r="B34" s="42">
        <v>8.2840000000000007</v>
      </c>
      <c r="C34" s="46">
        <v>28</v>
      </c>
    </row>
    <row r="35" spans="1:3">
      <c r="A35" s="41" t="s">
        <v>61</v>
      </c>
      <c r="B35" s="42">
        <v>9.1289999999999996</v>
      </c>
      <c r="C35" s="46">
        <v>29</v>
      </c>
    </row>
    <row r="36" spans="1:3">
      <c r="A36" s="41" t="s">
        <v>73</v>
      </c>
      <c r="B36" s="42">
        <v>10.917999999999999</v>
      </c>
      <c r="C36" s="46">
        <v>30</v>
      </c>
    </row>
    <row r="37" spans="1:3">
      <c r="A37" s="41" t="s">
        <v>118</v>
      </c>
      <c r="B37" s="42">
        <v>11.885</v>
      </c>
      <c r="C37" s="46">
        <v>31</v>
      </c>
    </row>
    <row r="38" spans="1:3">
      <c r="A38" s="43" t="s">
        <v>128</v>
      </c>
      <c r="B38" s="42">
        <v>12.372</v>
      </c>
      <c r="C38" s="46">
        <v>32</v>
      </c>
    </row>
    <row r="39" spans="1:3">
      <c r="A39"/>
      <c r="B39" s="46">
        <v>0</v>
      </c>
      <c r="C39"/>
    </row>
    <row r="86" spans="1:9">
      <c r="A86" s="19"/>
      <c r="B86" s="19"/>
      <c r="C86" s="19"/>
      <c r="D86" s="19"/>
    </row>
    <row r="87" spans="1:9">
      <c r="A87" s="19"/>
      <c r="B87" s="19"/>
      <c r="C87" s="19"/>
      <c r="D87" s="19"/>
    </row>
    <row r="88" spans="1:9">
      <c r="A88" s="21"/>
      <c r="B88" s="19"/>
      <c r="C88" s="19"/>
      <c r="D88" s="19"/>
    </row>
    <row r="89" spans="1:9">
      <c r="A89" s="19"/>
      <c r="B89" s="19"/>
      <c r="C89" s="19"/>
      <c r="D89" s="19"/>
    </row>
    <row r="90" spans="1:9">
      <c r="A90" s="19"/>
      <c r="B90" s="20"/>
      <c r="C90" s="19"/>
      <c r="D90" s="19"/>
      <c r="G90" s="19"/>
      <c r="H90" s="20"/>
      <c r="I90" s="19"/>
    </row>
    <row r="91" spans="1:9">
      <c r="A91" s="19"/>
      <c r="B91" s="20"/>
      <c r="C91" s="19"/>
      <c r="D91" s="19"/>
      <c r="G91" s="19"/>
      <c r="H91" s="20"/>
      <c r="I91" s="19"/>
    </row>
    <row r="92" spans="1:9">
      <c r="A92" s="19"/>
      <c r="B92" s="22"/>
      <c r="C92" s="19"/>
      <c r="D92" s="19"/>
      <c r="G92" s="19"/>
      <c r="H92" s="20"/>
      <c r="I92" s="19"/>
    </row>
    <row r="93" spans="1:9">
      <c r="A93" s="19"/>
      <c r="B93" s="20"/>
      <c r="C93" s="19"/>
      <c r="D93" s="19"/>
      <c r="G93" s="19"/>
      <c r="H93" s="20"/>
      <c r="I93" s="19"/>
    </row>
    <row r="94" spans="1:9">
      <c r="A94" s="19"/>
      <c r="B94" s="20"/>
      <c r="C94" s="19"/>
      <c r="D94" s="19"/>
      <c r="G94" s="21"/>
      <c r="H94" s="20"/>
      <c r="I94" s="19"/>
    </row>
    <row r="95" spans="1:9">
      <c r="A95" s="19"/>
      <c r="B95" s="20"/>
      <c r="C95" s="19"/>
      <c r="D95" s="19"/>
      <c r="G95" s="19"/>
      <c r="H95" s="20"/>
      <c r="I95" s="19"/>
    </row>
    <row r="96" spans="1:9">
      <c r="A96" s="19"/>
      <c r="B96" s="20"/>
      <c r="C96" s="19"/>
      <c r="D96" s="19"/>
      <c r="G96" s="19"/>
      <c r="H96" s="20"/>
      <c r="I96" s="19"/>
    </row>
    <row r="97" spans="1:9">
      <c r="A97" s="19"/>
      <c r="B97" s="20"/>
      <c r="C97" s="19"/>
      <c r="D97" s="19"/>
      <c r="G97" s="19"/>
      <c r="H97" s="20"/>
      <c r="I97" s="19"/>
    </row>
    <row r="98" spans="1:9">
      <c r="A98" s="19"/>
      <c r="B98" s="22"/>
      <c r="C98" s="19"/>
      <c r="D98" s="19"/>
      <c r="G98" s="19"/>
      <c r="H98" s="20"/>
      <c r="I98" s="19"/>
    </row>
    <row r="99" spans="1:9">
      <c r="A99" s="21"/>
      <c r="B99" s="20"/>
      <c r="C99" s="19"/>
      <c r="D99" s="19"/>
      <c r="G99" s="19"/>
      <c r="H99" s="20"/>
      <c r="I99" s="19"/>
    </row>
    <row r="100" spans="1:9">
      <c r="A100" s="19"/>
      <c r="B100" s="20"/>
      <c r="C100" s="19"/>
      <c r="D100" s="19"/>
      <c r="G100" s="21"/>
      <c r="H100" s="20"/>
      <c r="I100" s="19"/>
    </row>
    <row r="101" spans="1:9">
      <c r="A101" s="21"/>
      <c r="B101" s="20"/>
      <c r="C101" s="19"/>
      <c r="D101" s="19"/>
      <c r="G101" s="21"/>
      <c r="H101" s="20"/>
      <c r="I101" s="19"/>
    </row>
    <row r="102" spans="1:9">
      <c r="A102" s="19"/>
      <c r="B102" s="20"/>
      <c r="C102" s="19"/>
      <c r="D102" s="19"/>
      <c r="G102" s="19"/>
      <c r="H102" s="20"/>
      <c r="I102" s="19"/>
    </row>
    <row r="103" spans="1:9">
      <c r="A103" s="19"/>
      <c r="B103" s="20"/>
      <c r="C103" s="19"/>
      <c r="D103" s="19"/>
      <c r="G103" s="19"/>
      <c r="H103" s="20"/>
      <c r="I103" s="19"/>
    </row>
    <row r="104" spans="1:9">
      <c r="A104" s="19"/>
      <c r="B104" s="20"/>
      <c r="C104" s="19"/>
      <c r="D104" s="19"/>
      <c r="G104" s="21"/>
      <c r="H104" s="20"/>
      <c r="I104" s="19"/>
    </row>
    <row r="105" spans="1:9">
      <c r="A105" s="21"/>
      <c r="B105" s="20"/>
      <c r="C105" s="19"/>
      <c r="D105" s="19"/>
      <c r="G105" s="19"/>
      <c r="H105" s="20"/>
      <c r="I105" s="19"/>
    </row>
    <row r="106" spans="1:9">
      <c r="A106" s="19"/>
      <c r="B106" s="20"/>
      <c r="C106" s="19"/>
      <c r="D106" s="19"/>
      <c r="G106" s="21"/>
      <c r="H106" s="20"/>
      <c r="I106" s="19"/>
    </row>
    <row r="107" spans="1:9">
      <c r="A107" s="21"/>
      <c r="B107" s="20"/>
      <c r="C107" s="19"/>
      <c r="D107" s="19"/>
      <c r="G107" s="19"/>
      <c r="H107" s="20"/>
      <c r="I107" s="19"/>
    </row>
    <row r="108" spans="1:9">
      <c r="A108" s="19"/>
      <c r="B108" s="20"/>
      <c r="C108" s="19"/>
      <c r="D108" s="19"/>
      <c r="G108" s="19"/>
      <c r="H108" s="20"/>
      <c r="I108" s="19"/>
    </row>
    <row r="109" spans="1:9">
      <c r="A109" s="19"/>
      <c r="B109" s="20"/>
      <c r="C109" s="19"/>
      <c r="D109" s="19"/>
      <c r="G109" s="19"/>
      <c r="H109" s="20"/>
      <c r="I109" s="19"/>
    </row>
    <row r="110" spans="1:9">
      <c r="A110" s="19"/>
      <c r="B110" s="20"/>
      <c r="C110" s="19"/>
      <c r="D110" s="19"/>
      <c r="G110" s="19"/>
      <c r="H110" s="20"/>
      <c r="I110" s="19"/>
    </row>
    <row r="111" spans="1:9">
      <c r="A111" s="19"/>
      <c r="B111" s="20"/>
      <c r="C111" s="19"/>
      <c r="D111" s="19"/>
      <c r="G111" s="19"/>
      <c r="H111" s="22"/>
      <c r="I111" s="19"/>
    </row>
    <row r="112" spans="1:9">
      <c r="A112" s="19"/>
      <c r="B112" s="20"/>
      <c r="C112" s="19"/>
      <c r="D112" s="19"/>
      <c r="G112" s="21"/>
      <c r="H112" s="20"/>
      <c r="I112" s="19"/>
    </row>
    <row r="113" spans="1:9">
      <c r="A113" s="19"/>
      <c r="B113" s="20"/>
      <c r="C113" s="19"/>
      <c r="D113" s="19"/>
      <c r="G113" s="19"/>
      <c r="H113" s="20"/>
      <c r="I113" s="19"/>
    </row>
    <row r="114" spans="1:9">
      <c r="A114" s="19"/>
      <c r="B114" s="20"/>
      <c r="C114" s="19"/>
      <c r="D114" s="19"/>
      <c r="G114" s="19"/>
      <c r="H114" s="20"/>
      <c r="I114" s="19"/>
    </row>
    <row r="115" spans="1:9">
      <c r="A115" s="21"/>
      <c r="B115" s="20"/>
      <c r="C115" s="19"/>
      <c r="D115" s="19"/>
      <c r="G115" s="19"/>
      <c r="H115" s="20"/>
      <c r="I115" s="19"/>
    </row>
    <row r="116" spans="1:9">
      <c r="A116" s="21"/>
      <c r="B116" s="20"/>
      <c r="C116" s="19"/>
      <c r="D116" s="19"/>
      <c r="G116" s="19"/>
      <c r="H116" s="20"/>
      <c r="I116" s="19"/>
    </row>
    <row r="117" spans="1:9">
      <c r="A117" s="19"/>
      <c r="B117" s="20"/>
      <c r="C117" s="19"/>
      <c r="D117" s="19"/>
      <c r="G117" s="19"/>
      <c r="H117" s="22"/>
      <c r="I117" s="19"/>
    </row>
    <row r="118" spans="1:9">
      <c r="A118" s="19"/>
      <c r="B118" s="20"/>
      <c r="C118" s="19"/>
      <c r="D118" s="19"/>
      <c r="G118" s="19"/>
      <c r="H118" s="20"/>
      <c r="I118" s="19"/>
    </row>
    <row r="119" spans="1:9">
      <c r="A119" s="19"/>
      <c r="B119" s="20"/>
      <c r="C119" s="19"/>
      <c r="D119" s="19"/>
      <c r="G119" s="19"/>
      <c r="H119" s="20"/>
      <c r="I119" s="19"/>
    </row>
    <row r="120" spans="1:9">
      <c r="A120" s="19"/>
      <c r="B120" s="19"/>
      <c r="C120" s="19"/>
      <c r="D120" s="19"/>
    </row>
    <row r="121" spans="1:9">
      <c r="A121" s="19"/>
      <c r="B121" s="19"/>
      <c r="C121" s="19"/>
      <c r="D121" s="19"/>
    </row>
  </sheetData>
  <hyperlinks>
    <hyperlink ref="E1" location="'Contents and notes'!A1" display="return to contents"/>
  </hyperlink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A1:F80"/>
  <sheetViews>
    <sheetView workbookViewId="0">
      <selection activeCell="E1" sqref="E1"/>
    </sheetView>
  </sheetViews>
  <sheetFormatPr defaultRowHeight="12.75"/>
  <cols>
    <col min="1" max="1" width="19" style="18" customWidth="1"/>
    <col min="2" max="16384" width="9.140625" style="18"/>
  </cols>
  <sheetData>
    <row r="1" spans="1:5">
      <c r="E1" s="74" t="s">
        <v>113</v>
      </c>
    </row>
    <row r="2" spans="1:5">
      <c r="A2" s="27" t="s">
        <v>106</v>
      </c>
    </row>
    <row r="4" spans="1:5">
      <c r="A4" s="27" t="s">
        <v>131</v>
      </c>
    </row>
    <row r="6" spans="1:5">
      <c r="A6" t="s">
        <v>43</v>
      </c>
      <c r="B6" s="46">
        <v>0</v>
      </c>
      <c r="C6"/>
    </row>
    <row r="7" spans="1:5">
      <c r="A7" s="41" t="s">
        <v>65</v>
      </c>
      <c r="B7" s="47">
        <v>0.30044164922435984</v>
      </c>
      <c r="C7" s="46">
        <v>1</v>
      </c>
    </row>
    <row r="8" spans="1:5">
      <c r="A8" s="41" t="s">
        <v>71</v>
      </c>
      <c r="B8" s="47">
        <v>0.41848914831172712</v>
      </c>
      <c r="C8" s="46">
        <v>2</v>
      </c>
    </row>
    <row r="9" spans="1:5">
      <c r="A9" s="41" t="s">
        <v>70</v>
      </c>
      <c r="B9" s="47">
        <v>0.43016110280684272</v>
      </c>
      <c r="C9" s="46">
        <v>3</v>
      </c>
    </row>
    <row r="10" spans="1:5">
      <c r="A10" s="41" t="s">
        <v>72</v>
      </c>
      <c r="B10" s="47">
        <v>0.48016412456937274</v>
      </c>
      <c r="C10" s="46">
        <v>4</v>
      </c>
    </row>
    <row r="11" spans="1:5">
      <c r="A11" s="41" t="s">
        <v>69</v>
      </c>
      <c r="B11" s="47">
        <v>0.50549347805670464</v>
      </c>
      <c r="C11" s="46">
        <v>5</v>
      </c>
    </row>
    <row r="12" spans="1:5">
      <c r="A12" s="41" t="s">
        <v>63</v>
      </c>
      <c r="B12" s="47">
        <v>0.52403039573670185</v>
      </c>
      <c r="C12" s="46">
        <v>6</v>
      </c>
    </row>
    <row r="13" spans="1:5">
      <c r="A13" s="41" t="s">
        <v>60</v>
      </c>
      <c r="B13" s="47">
        <v>0.5329851207681644</v>
      </c>
      <c r="C13" s="46">
        <v>7</v>
      </c>
    </row>
    <row r="14" spans="1:5">
      <c r="A14" s="41" t="s">
        <v>56</v>
      </c>
      <c r="B14" s="47">
        <v>0.56140350877192979</v>
      </c>
      <c r="C14" s="46">
        <v>8</v>
      </c>
    </row>
    <row r="15" spans="1:5">
      <c r="A15" s="43" t="s">
        <v>83</v>
      </c>
      <c r="B15" s="47">
        <v>0.58765269065698256</v>
      </c>
      <c r="C15" s="46">
        <v>9</v>
      </c>
    </row>
    <row r="16" spans="1:5">
      <c r="A16" s="41" t="s">
        <v>51</v>
      </c>
      <c r="B16" s="47">
        <v>0.6097560975609756</v>
      </c>
      <c r="C16" s="46">
        <v>10</v>
      </c>
    </row>
    <row r="17" spans="1:3">
      <c r="A17" s="41" t="s">
        <v>53</v>
      </c>
      <c r="B17" s="47">
        <v>0.6204261730520878</v>
      </c>
      <c r="C17" s="46">
        <v>11</v>
      </c>
    </row>
    <row r="18" spans="1:3">
      <c r="A18" s="41" t="s">
        <v>59</v>
      </c>
      <c r="B18" s="47">
        <v>0.6603737237526488</v>
      </c>
      <c r="C18" s="46">
        <v>12</v>
      </c>
    </row>
    <row r="19" spans="1:3">
      <c r="A19" s="41" t="s">
        <v>45</v>
      </c>
      <c r="B19" s="47">
        <v>0.66971101969500157</v>
      </c>
      <c r="C19" s="46">
        <v>13</v>
      </c>
    </row>
    <row r="20" spans="1:3">
      <c r="A20" s="41" t="s">
        <v>46</v>
      </c>
      <c r="B20" s="47">
        <v>0.74079802041447573</v>
      </c>
      <c r="C20" s="46">
        <v>14</v>
      </c>
    </row>
    <row r="21" spans="1:3">
      <c r="A21" s="41" t="s">
        <v>130</v>
      </c>
      <c r="B21" s="47">
        <v>0.76700000000000002</v>
      </c>
      <c r="C21" s="46">
        <v>15</v>
      </c>
    </row>
    <row r="22" spans="1:3">
      <c r="A22" s="41" t="s">
        <v>127</v>
      </c>
      <c r="B22" s="47">
        <v>0.79700895623945001</v>
      </c>
      <c r="C22" s="46">
        <v>16</v>
      </c>
    </row>
    <row r="23" spans="1:3">
      <c r="A23" s="41" t="s">
        <v>52</v>
      </c>
      <c r="B23" s="47">
        <v>0.81051965996112507</v>
      </c>
      <c r="C23" s="46">
        <v>17</v>
      </c>
    </row>
    <row r="24" spans="1:3">
      <c r="A24" s="43" t="s">
        <v>62</v>
      </c>
      <c r="B24" s="47">
        <v>0.81218274111675126</v>
      </c>
      <c r="C24" s="46">
        <v>18</v>
      </c>
    </row>
    <row r="25" spans="1:3">
      <c r="A25" s="43" t="s">
        <v>54</v>
      </c>
      <c r="B25" s="47">
        <v>0.83315822651817606</v>
      </c>
      <c r="C25" s="46">
        <v>19</v>
      </c>
    </row>
    <row r="26" spans="1:3">
      <c r="A26" s="41" t="s">
        <v>68</v>
      </c>
      <c r="B26" s="47">
        <v>0.86008496205950213</v>
      </c>
      <c r="C26" s="46">
        <v>20</v>
      </c>
    </row>
    <row r="27" spans="1:3">
      <c r="A27" s="45" t="s">
        <v>64</v>
      </c>
      <c r="B27" s="48">
        <v>0.90759540705511743</v>
      </c>
      <c r="C27" s="69">
        <v>21</v>
      </c>
    </row>
    <row r="28" spans="1:3">
      <c r="A28" s="41" t="s">
        <v>82</v>
      </c>
      <c r="B28" s="47">
        <v>1.0202002435658395</v>
      </c>
      <c r="C28" s="46">
        <v>22</v>
      </c>
    </row>
    <row r="29" spans="1:3">
      <c r="A29" s="43" t="s">
        <v>85</v>
      </c>
      <c r="B29" s="47">
        <v>1.0365320748120959</v>
      </c>
      <c r="C29" s="46">
        <v>23</v>
      </c>
    </row>
    <row r="30" spans="1:3">
      <c r="A30" s="41" t="s">
        <v>58</v>
      </c>
      <c r="B30" s="47">
        <v>1.043352258404008</v>
      </c>
      <c r="C30" s="46">
        <v>24</v>
      </c>
    </row>
    <row r="31" spans="1:3">
      <c r="A31" s="41" t="s">
        <v>66</v>
      </c>
      <c r="B31" s="47">
        <v>1.0719106862709329</v>
      </c>
      <c r="C31" s="46">
        <v>25</v>
      </c>
    </row>
    <row r="32" spans="1:3">
      <c r="A32" s="43" t="s">
        <v>49</v>
      </c>
      <c r="B32" s="47">
        <v>1.134020618556701</v>
      </c>
      <c r="C32" s="46">
        <v>26</v>
      </c>
    </row>
    <row r="33" spans="1:6">
      <c r="A33" s="43" t="s">
        <v>73</v>
      </c>
      <c r="B33" s="47">
        <v>1.2474405642134001</v>
      </c>
      <c r="C33" s="46">
        <v>27</v>
      </c>
    </row>
    <row r="34" spans="1:6">
      <c r="A34" s="43" t="s">
        <v>119</v>
      </c>
      <c r="B34" s="47">
        <v>1.562138916753488</v>
      </c>
      <c r="C34" s="46">
        <v>28</v>
      </c>
    </row>
    <row r="35" spans="1:6">
      <c r="A35" s="41" t="s">
        <v>84</v>
      </c>
      <c r="B35" s="47">
        <v>1.684981684981685</v>
      </c>
      <c r="C35" s="46">
        <v>29</v>
      </c>
    </row>
    <row r="36" spans="1:6">
      <c r="A36" s="41" t="s">
        <v>61</v>
      </c>
      <c r="B36" s="47">
        <v>1.9372797607214245</v>
      </c>
      <c r="C36" s="46">
        <v>30</v>
      </c>
    </row>
    <row r="37" spans="1:6">
      <c r="A37" s="41" t="s">
        <v>128</v>
      </c>
      <c r="B37" s="47">
        <v>2.2422120825966538</v>
      </c>
      <c r="C37" s="46">
        <v>31</v>
      </c>
    </row>
    <row r="38" spans="1:6">
      <c r="A38" s="41" t="s">
        <v>118</v>
      </c>
      <c r="B38" s="47">
        <v>4.6050000000000004</v>
      </c>
      <c r="C38" s="46">
        <v>32</v>
      </c>
    </row>
    <row r="39" spans="1:6">
      <c r="B39" s="46">
        <v>0</v>
      </c>
    </row>
    <row r="44" spans="1:6">
      <c r="A44" s="23"/>
    </row>
    <row r="45" spans="1:6">
      <c r="A45" s="19"/>
      <c r="B45" s="19"/>
      <c r="C45" s="19"/>
      <c r="D45" s="19"/>
      <c r="E45" s="19"/>
      <c r="F45" s="19"/>
    </row>
    <row r="46" spans="1:6">
      <c r="A46" s="21"/>
      <c r="B46" s="19"/>
      <c r="C46" s="19"/>
      <c r="D46" s="19"/>
      <c r="E46" s="19"/>
      <c r="F46" s="19"/>
    </row>
    <row r="47" spans="1:6">
      <c r="A47" s="19"/>
      <c r="B47" s="19"/>
      <c r="C47" s="19"/>
      <c r="D47" s="19"/>
      <c r="E47" s="19"/>
      <c r="F47" s="14" t="s">
        <v>74</v>
      </c>
    </row>
    <row r="48" spans="1:6">
      <c r="A48" s="19"/>
      <c r="B48" s="25"/>
      <c r="C48" s="19"/>
      <c r="D48" s="19"/>
      <c r="E48" s="19"/>
      <c r="F48" s="19"/>
    </row>
    <row r="49" spans="1:6">
      <c r="A49" s="19"/>
      <c r="B49" s="25"/>
      <c r="C49" s="19"/>
      <c r="D49" s="19"/>
      <c r="E49" s="19"/>
      <c r="F49" s="19"/>
    </row>
    <row r="50" spans="1:6">
      <c r="A50" s="19"/>
      <c r="B50" s="25"/>
      <c r="C50" s="19"/>
      <c r="D50" s="19"/>
      <c r="E50" s="19"/>
      <c r="F50" s="19"/>
    </row>
    <row r="51" spans="1:6">
      <c r="A51" s="19"/>
      <c r="B51" s="25"/>
      <c r="C51" s="19"/>
      <c r="D51" s="19"/>
      <c r="E51" s="19"/>
      <c r="F51" s="19"/>
    </row>
    <row r="52" spans="1:6">
      <c r="A52" s="19"/>
      <c r="B52" s="25"/>
      <c r="C52" s="19"/>
      <c r="D52" s="19"/>
      <c r="E52" s="19"/>
      <c r="F52" s="19"/>
    </row>
    <row r="53" spans="1:6">
      <c r="A53" s="19"/>
      <c r="B53" s="25"/>
      <c r="C53" s="19"/>
      <c r="D53" s="19"/>
      <c r="E53" s="19"/>
      <c r="F53" s="19"/>
    </row>
    <row r="54" spans="1:6">
      <c r="A54" s="19"/>
      <c r="B54" s="25"/>
      <c r="C54" s="19"/>
      <c r="D54" s="19"/>
      <c r="E54" s="19"/>
      <c r="F54" s="19"/>
    </row>
    <row r="55" spans="1:6">
      <c r="A55" s="19"/>
      <c r="B55" s="25"/>
      <c r="C55" s="19"/>
      <c r="D55" s="19"/>
      <c r="E55" s="19"/>
      <c r="F55" s="19"/>
    </row>
    <row r="56" spans="1:6">
      <c r="A56" s="21"/>
      <c r="B56" s="25"/>
      <c r="C56" s="19"/>
      <c r="D56" s="19"/>
      <c r="E56" s="19"/>
      <c r="F56" s="19"/>
    </row>
    <row r="57" spans="1:6">
      <c r="A57" s="19"/>
      <c r="B57" s="25"/>
      <c r="C57" s="19"/>
      <c r="D57" s="19"/>
      <c r="E57" s="19"/>
      <c r="F57" s="19"/>
    </row>
    <row r="58" spans="1:6">
      <c r="A58" s="19"/>
      <c r="B58" s="25"/>
      <c r="C58" s="19"/>
      <c r="D58" s="19"/>
      <c r="E58" s="19"/>
      <c r="F58" s="19"/>
    </row>
    <row r="59" spans="1:6">
      <c r="A59" s="19"/>
      <c r="B59" s="25"/>
      <c r="C59" s="19"/>
      <c r="D59" s="19"/>
      <c r="E59" s="19"/>
      <c r="F59" s="19"/>
    </row>
    <row r="60" spans="1:6">
      <c r="A60" s="19"/>
      <c r="B60" s="25"/>
      <c r="C60" s="19"/>
      <c r="D60" s="19"/>
      <c r="E60" s="19"/>
      <c r="F60" s="19"/>
    </row>
    <row r="61" spans="1:6">
      <c r="A61" s="19"/>
      <c r="B61" s="25"/>
      <c r="C61" s="19"/>
      <c r="D61" s="19"/>
      <c r="E61" s="19"/>
      <c r="F61" s="19"/>
    </row>
    <row r="62" spans="1:6">
      <c r="A62" s="19"/>
      <c r="B62" s="25"/>
      <c r="C62" s="19"/>
      <c r="D62" s="19"/>
      <c r="E62" s="19"/>
      <c r="F62" s="19"/>
    </row>
    <row r="63" spans="1:6">
      <c r="A63" s="19"/>
      <c r="B63" s="25"/>
      <c r="C63" s="19"/>
      <c r="D63" s="19"/>
      <c r="E63" s="19"/>
      <c r="F63" s="19"/>
    </row>
    <row r="64" spans="1:6">
      <c r="A64" s="19"/>
      <c r="B64" s="25"/>
      <c r="C64" s="19"/>
      <c r="D64" s="19"/>
      <c r="E64" s="19"/>
      <c r="F64" s="19"/>
    </row>
    <row r="65" spans="1:6">
      <c r="A65" s="21"/>
      <c r="B65" s="25"/>
      <c r="C65" s="19"/>
      <c r="D65" s="19"/>
      <c r="E65" s="19"/>
      <c r="F65" s="19"/>
    </row>
    <row r="66" spans="1:6">
      <c r="A66" s="19"/>
      <c r="B66" s="25"/>
      <c r="C66" s="19"/>
      <c r="D66" s="19"/>
      <c r="E66" s="19"/>
      <c r="F66" s="19"/>
    </row>
    <row r="67" spans="1:6">
      <c r="A67" s="19"/>
      <c r="B67" s="25"/>
      <c r="C67" s="19"/>
      <c r="D67" s="19"/>
      <c r="E67" s="19"/>
      <c r="F67" s="19"/>
    </row>
    <row r="68" spans="1:6">
      <c r="A68" s="19"/>
      <c r="B68" s="25"/>
      <c r="C68" s="19"/>
      <c r="D68" s="19"/>
      <c r="E68" s="19"/>
      <c r="F68" s="19"/>
    </row>
    <row r="69" spans="1:6">
      <c r="A69" s="19"/>
      <c r="B69" s="25"/>
      <c r="C69" s="19"/>
      <c r="D69" s="19"/>
      <c r="E69" s="19"/>
      <c r="F69" s="19"/>
    </row>
    <row r="70" spans="1:6">
      <c r="A70" s="21"/>
      <c r="B70" s="25"/>
      <c r="C70" s="19"/>
      <c r="D70" s="19"/>
      <c r="E70" s="19"/>
      <c r="F70" s="19"/>
    </row>
    <row r="71" spans="1:6">
      <c r="A71" s="19"/>
      <c r="B71" s="25"/>
      <c r="C71" s="19"/>
      <c r="D71" s="19"/>
      <c r="E71" s="19"/>
      <c r="F71" s="19"/>
    </row>
    <row r="72" spans="1:6">
      <c r="A72" s="19"/>
      <c r="B72" s="25"/>
      <c r="C72" s="19"/>
      <c r="D72" s="19"/>
      <c r="E72" s="19"/>
      <c r="F72" s="19"/>
    </row>
    <row r="73" spans="1:6">
      <c r="A73" s="21"/>
      <c r="B73" s="25"/>
      <c r="C73" s="19"/>
      <c r="D73" s="19"/>
      <c r="E73" s="19"/>
      <c r="F73" s="19"/>
    </row>
    <row r="74" spans="1:6">
      <c r="A74" s="21"/>
      <c r="B74" s="25"/>
      <c r="C74" s="19"/>
      <c r="D74" s="19"/>
      <c r="E74" s="19"/>
      <c r="F74" s="19"/>
    </row>
    <row r="75" spans="1:6">
      <c r="A75" s="21"/>
      <c r="B75" s="25"/>
      <c r="C75" s="19"/>
      <c r="D75" s="19"/>
      <c r="E75" s="19"/>
      <c r="F75" s="19"/>
    </row>
    <row r="76" spans="1:6">
      <c r="A76" s="19"/>
      <c r="B76" s="25"/>
      <c r="C76" s="19"/>
      <c r="D76" s="19"/>
      <c r="E76" s="19"/>
      <c r="F76" s="19"/>
    </row>
    <row r="77" spans="1:6">
      <c r="A77" s="19"/>
      <c r="B77" s="19"/>
      <c r="C77" s="19"/>
      <c r="D77" s="19"/>
      <c r="E77" s="19"/>
      <c r="F77" s="19"/>
    </row>
    <row r="78" spans="1:6">
      <c r="A78" s="19"/>
      <c r="B78" s="25"/>
      <c r="C78" s="19"/>
      <c r="D78" s="21"/>
      <c r="E78" s="19"/>
      <c r="F78" s="19"/>
    </row>
    <row r="79" spans="1:6">
      <c r="A79" s="21"/>
      <c r="B79" s="19"/>
      <c r="C79" s="19"/>
      <c r="D79" s="19"/>
      <c r="E79" s="19"/>
      <c r="F79" s="19"/>
    </row>
    <row r="80" spans="1:6">
      <c r="A80" s="19"/>
      <c r="B80" s="19"/>
      <c r="C80" s="19"/>
      <c r="D80" s="19"/>
      <c r="E80" s="19"/>
      <c r="F80" s="19"/>
    </row>
  </sheetData>
  <hyperlinks>
    <hyperlink ref="E1" location="'Contents and notes'!A1" display="return to contents"/>
  </hyperlink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E81"/>
  <sheetViews>
    <sheetView workbookViewId="0">
      <selection activeCell="E1" sqref="E1"/>
    </sheetView>
  </sheetViews>
  <sheetFormatPr defaultRowHeight="12.75"/>
  <cols>
    <col min="1" max="1" width="20.42578125" style="18" customWidth="1"/>
    <col min="2" max="256" width="9.140625" style="18"/>
    <col min="257" max="257" width="20.42578125" style="18" customWidth="1"/>
    <col min="258" max="512" width="9.140625" style="18"/>
    <col min="513" max="513" width="20.42578125" style="18" customWidth="1"/>
    <col min="514" max="768" width="9.140625" style="18"/>
    <col min="769" max="769" width="20.42578125" style="18" customWidth="1"/>
    <col min="770" max="1024" width="9.140625" style="18"/>
    <col min="1025" max="1025" width="20.42578125" style="18" customWidth="1"/>
    <col min="1026" max="1280" width="9.140625" style="18"/>
    <col min="1281" max="1281" width="20.42578125" style="18" customWidth="1"/>
    <col min="1282" max="1536" width="9.140625" style="18"/>
    <col min="1537" max="1537" width="20.42578125" style="18" customWidth="1"/>
    <col min="1538" max="1792" width="9.140625" style="18"/>
    <col min="1793" max="1793" width="20.42578125" style="18" customWidth="1"/>
    <col min="1794" max="2048" width="9.140625" style="18"/>
    <col min="2049" max="2049" width="20.42578125" style="18" customWidth="1"/>
    <col min="2050" max="2304" width="9.140625" style="18"/>
    <col min="2305" max="2305" width="20.42578125" style="18" customWidth="1"/>
    <col min="2306" max="2560" width="9.140625" style="18"/>
    <col min="2561" max="2561" width="20.42578125" style="18" customWidth="1"/>
    <col min="2562" max="2816" width="9.140625" style="18"/>
    <col min="2817" max="2817" width="20.42578125" style="18" customWidth="1"/>
    <col min="2818" max="3072" width="9.140625" style="18"/>
    <col min="3073" max="3073" width="20.42578125" style="18" customWidth="1"/>
    <col min="3074" max="3328" width="9.140625" style="18"/>
    <col min="3329" max="3329" width="20.42578125" style="18" customWidth="1"/>
    <col min="3330" max="3584" width="9.140625" style="18"/>
    <col min="3585" max="3585" width="20.42578125" style="18" customWidth="1"/>
    <col min="3586" max="3840" width="9.140625" style="18"/>
    <col min="3841" max="3841" width="20.42578125" style="18" customWidth="1"/>
    <col min="3842" max="4096" width="9.140625" style="18"/>
    <col min="4097" max="4097" width="20.42578125" style="18" customWidth="1"/>
    <col min="4098" max="4352" width="9.140625" style="18"/>
    <col min="4353" max="4353" width="20.42578125" style="18" customWidth="1"/>
    <col min="4354" max="4608" width="9.140625" style="18"/>
    <col min="4609" max="4609" width="20.42578125" style="18" customWidth="1"/>
    <col min="4610" max="4864" width="9.140625" style="18"/>
    <col min="4865" max="4865" width="20.42578125" style="18" customWidth="1"/>
    <col min="4866" max="5120" width="9.140625" style="18"/>
    <col min="5121" max="5121" width="20.42578125" style="18" customWidth="1"/>
    <col min="5122" max="5376" width="9.140625" style="18"/>
    <col min="5377" max="5377" width="20.42578125" style="18" customWidth="1"/>
    <col min="5378" max="5632" width="9.140625" style="18"/>
    <col min="5633" max="5633" width="20.42578125" style="18" customWidth="1"/>
    <col min="5634" max="5888" width="9.140625" style="18"/>
    <col min="5889" max="5889" width="20.42578125" style="18" customWidth="1"/>
    <col min="5890" max="6144" width="9.140625" style="18"/>
    <col min="6145" max="6145" width="20.42578125" style="18" customWidth="1"/>
    <col min="6146" max="6400" width="9.140625" style="18"/>
    <col min="6401" max="6401" width="20.42578125" style="18" customWidth="1"/>
    <col min="6402" max="6656" width="9.140625" style="18"/>
    <col min="6657" max="6657" width="20.42578125" style="18" customWidth="1"/>
    <col min="6658" max="6912" width="9.140625" style="18"/>
    <col min="6913" max="6913" width="20.42578125" style="18" customWidth="1"/>
    <col min="6914" max="7168" width="9.140625" style="18"/>
    <col min="7169" max="7169" width="20.42578125" style="18" customWidth="1"/>
    <col min="7170" max="7424" width="9.140625" style="18"/>
    <col min="7425" max="7425" width="20.42578125" style="18" customWidth="1"/>
    <col min="7426" max="7680" width="9.140625" style="18"/>
    <col min="7681" max="7681" width="20.42578125" style="18" customWidth="1"/>
    <col min="7682" max="7936" width="9.140625" style="18"/>
    <col min="7937" max="7937" width="20.42578125" style="18" customWidth="1"/>
    <col min="7938" max="8192" width="9.140625" style="18"/>
    <col min="8193" max="8193" width="20.42578125" style="18" customWidth="1"/>
    <col min="8194" max="8448" width="9.140625" style="18"/>
    <col min="8449" max="8449" width="20.42578125" style="18" customWidth="1"/>
    <col min="8450" max="8704" width="9.140625" style="18"/>
    <col min="8705" max="8705" width="20.42578125" style="18" customWidth="1"/>
    <col min="8706" max="8960" width="9.140625" style="18"/>
    <col min="8961" max="8961" width="20.42578125" style="18" customWidth="1"/>
    <col min="8962" max="9216" width="9.140625" style="18"/>
    <col min="9217" max="9217" width="20.42578125" style="18" customWidth="1"/>
    <col min="9218" max="9472" width="9.140625" style="18"/>
    <col min="9473" max="9473" width="20.42578125" style="18" customWidth="1"/>
    <col min="9474" max="9728" width="9.140625" style="18"/>
    <col min="9729" max="9729" width="20.42578125" style="18" customWidth="1"/>
    <col min="9730" max="9984" width="9.140625" style="18"/>
    <col min="9985" max="9985" width="20.42578125" style="18" customWidth="1"/>
    <col min="9986" max="10240" width="9.140625" style="18"/>
    <col min="10241" max="10241" width="20.42578125" style="18" customWidth="1"/>
    <col min="10242" max="10496" width="9.140625" style="18"/>
    <col min="10497" max="10497" width="20.42578125" style="18" customWidth="1"/>
    <col min="10498" max="10752" width="9.140625" style="18"/>
    <col min="10753" max="10753" width="20.42578125" style="18" customWidth="1"/>
    <col min="10754" max="11008" width="9.140625" style="18"/>
    <col min="11009" max="11009" width="20.42578125" style="18" customWidth="1"/>
    <col min="11010" max="11264" width="9.140625" style="18"/>
    <col min="11265" max="11265" width="20.42578125" style="18" customWidth="1"/>
    <col min="11266" max="11520" width="9.140625" style="18"/>
    <col min="11521" max="11521" width="20.42578125" style="18" customWidth="1"/>
    <col min="11522" max="11776" width="9.140625" style="18"/>
    <col min="11777" max="11777" width="20.42578125" style="18" customWidth="1"/>
    <col min="11778" max="12032" width="9.140625" style="18"/>
    <col min="12033" max="12033" width="20.42578125" style="18" customWidth="1"/>
    <col min="12034" max="12288" width="9.140625" style="18"/>
    <col min="12289" max="12289" width="20.42578125" style="18" customWidth="1"/>
    <col min="12290" max="12544" width="9.140625" style="18"/>
    <col min="12545" max="12545" width="20.42578125" style="18" customWidth="1"/>
    <col min="12546" max="12800" width="9.140625" style="18"/>
    <col min="12801" max="12801" width="20.42578125" style="18" customWidth="1"/>
    <col min="12802" max="13056" width="9.140625" style="18"/>
    <col min="13057" max="13057" width="20.42578125" style="18" customWidth="1"/>
    <col min="13058" max="13312" width="9.140625" style="18"/>
    <col min="13313" max="13313" width="20.42578125" style="18" customWidth="1"/>
    <col min="13314" max="13568" width="9.140625" style="18"/>
    <col min="13569" max="13569" width="20.42578125" style="18" customWidth="1"/>
    <col min="13570" max="13824" width="9.140625" style="18"/>
    <col min="13825" max="13825" width="20.42578125" style="18" customWidth="1"/>
    <col min="13826" max="14080" width="9.140625" style="18"/>
    <col min="14081" max="14081" width="20.42578125" style="18" customWidth="1"/>
    <col min="14082" max="14336" width="9.140625" style="18"/>
    <col min="14337" max="14337" width="20.42578125" style="18" customWidth="1"/>
    <col min="14338" max="14592" width="9.140625" style="18"/>
    <col min="14593" max="14593" width="20.42578125" style="18" customWidth="1"/>
    <col min="14594" max="14848" width="9.140625" style="18"/>
    <col min="14849" max="14849" width="20.42578125" style="18" customWidth="1"/>
    <col min="14850" max="15104" width="9.140625" style="18"/>
    <col min="15105" max="15105" width="20.42578125" style="18" customWidth="1"/>
    <col min="15106" max="15360" width="9.140625" style="18"/>
    <col min="15361" max="15361" width="20.42578125" style="18" customWidth="1"/>
    <col min="15362" max="15616" width="9.140625" style="18"/>
    <col min="15617" max="15617" width="20.42578125" style="18" customWidth="1"/>
    <col min="15618" max="15872" width="9.140625" style="18"/>
    <col min="15873" max="15873" width="20.42578125" style="18" customWidth="1"/>
    <col min="15874" max="16128" width="9.140625" style="18"/>
    <col min="16129" max="16129" width="20.42578125" style="18" customWidth="1"/>
    <col min="16130" max="16384" width="9.140625" style="18"/>
  </cols>
  <sheetData>
    <row r="1" spans="1:5">
      <c r="E1" s="74" t="s">
        <v>113</v>
      </c>
    </row>
    <row r="2" spans="1:5">
      <c r="A2" s="27" t="s">
        <v>143</v>
      </c>
    </row>
    <row r="4" spans="1:5">
      <c r="A4" s="27" t="s">
        <v>144</v>
      </c>
    </row>
    <row r="6" spans="1:5">
      <c r="A6" s="18" t="s">
        <v>43</v>
      </c>
      <c r="B6" s="96">
        <v>0</v>
      </c>
    </row>
    <row r="7" spans="1:5">
      <c r="A7" s="97" t="s">
        <v>65</v>
      </c>
      <c r="B7" s="98">
        <v>2.6440000000000001</v>
      </c>
      <c r="C7" s="46">
        <v>1</v>
      </c>
    </row>
    <row r="8" spans="1:5">
      <c r="A8" s="97" t="s">
        <v>70</v>
      </c>
      <c r="B8" s="98">
        <v>3.2090000000000001</v>
      </c>
      <c r="C8" s="46">
        <v>2</v>
      </c>
    </row>
    <row r="9" spans="1:5">
      <c r="A9" s="100" t="s">
        <v>50</v>
      </c>
      <c r="B9" s="98">
        <v>3.4129999999999998</v>
      </c>
      <c r="C9" s="46">
        <v>3</v>
      </c>
    </row>
    <row r="10" spans="1:5">
      <c r="A10" s="97" t="s">
        <v>141</v>
      </c>
      <c r="B10" s="98">
        <v>3.556</v>
      </c>
      <c r="C10" s="46">
        <v>4</v>
      </c>
    </row>
    <row r="11" spans="1:5">
      <c r="A11" s="100" t="s">
        <v>71</v>
      </c>
      <c r="B11" s="98">
        <v>3.968</v>
      </c>
      <c r="C11" s="46">
        <v>5</v>
      </c>
    </row>
    <row r="12" spans="1:5">
      <c r="A12" s="100" t="s">
        <v>63</v>
      </c>
      <c r="B12" s="98">
        <v>4.17</v>
      </c>
      <c r="C12" s="46">
        <v>6</v>
      </c>
    </row>
    <row r="13" spans="1:5">
      <c r="A13" s="97" t="s">
        <v>130</v>
      </c>
      <c r="B13" s="98">
        <v>4.5469999999999997</v>
      </c>
      <c r="C13" s="46">
        <v>7</v>
      </c>
    </row>
    <row r="14" spans="1:5">
      <c r="A14" s="100" t="s">
        <v>53</v>
      </c>
      <c r="B14" s="98">
        <v>4.5979999999999999</v>
      </c>
      <c r="C14" s="46">
        <v>8</v>
      </c>
    </row>
    <row r="15" spans="1:5">
      <c r="A15" s="97" t="s">
        <v>56</v>
      </c>
      <c r="B15" s="98">
        <v>4.6909999999999998</v>
      </c>
      <c r="C15" s="46">
        <v>9</v>
      </c>
    </row>
    <row r="16" spans="1:5">
      <c r="A16" s="100" t="s">
        <v>45</v>
      </c>
      <c r="B16" s="98">
        <v>4.8860000000000001</v>
      </c>
      <c r="C16" s="46">
        <v>10</v>
      </c>
    </row>
    <row r="17" spans="1:3">
      <c r="A17" s="100" t="s">
        <v>51</v>
      </c>
      <c r="B17" s="98">
        <v>4.8959999999999999</v>
      </c>
      <c r="C17" s="46">
        <v>11</v>
      </c>
    </row>
    <row r="18" spans="1:3">
      <c r="A18" s="97" t="s">
        <v>127</v>
      </c>
      <c r="B18" s="98">
        <v>5.2329999999999997</v>
      </c>
      <c r="C18" s="46">
        <v>12</v>
      </c>
    </row>
    <row r="19" spans="1:3">
      <c r="A19" s="97" t="s">
        <v>142</v>
      </c>
      <c r="B19" s="98">
        <v>5.3650000000000002</v>
      </c>
      <c r="C19" s="46">
        <v>13</v>
      </c>
    </row>
    <row r="20" spans="1:3">
      <c r="A20" s="100" t="s">
        <v>58</v>
      </c>
      <c r="B20" s="98">
        <v>5.8739999999999997</v>
      </c>
      <c r="C20" s="46">
        <v>14</v>
      </c>
    </row>
    <row r="21" spans="1:3">
      <c r="A21" s="97" t="s">
        <v>52</v>
      </c>
      <c r="B21" s="98">
        <v>5.9169999999999998</v>
      </c>
      <c r="C21" s="46">
        <v>15</v>
      </c>
    </row>
    <row r="22" spans="1:3">
      <c r="A22" s="97" t="s">
        <v>60</v>
      </c>
      <c r="B22" s="98">
        <v>6.6589999999999998</v>
      </c>
      <c r="C22" s="46">
        <v>16</v>
      </c>
    </row>
    <row r="23" spans="1:3">
      <c r="A23" s="100" t="s">
        <v>68</v>
      </c>
      <c r="B23" s="98">
        <v>6.6639999999999997</v>
      </c>
      <c r="C23" s="46">
        <v>17</v>
      </c>
    </row>
    <row r="24" spans="1:3">
      <c r="A24" s="100" t="s">
        <v>73</v>
      </c>
      <c r="B24" s="98">
        <v>7.0439999999999996</v>
      </c>
      <c r="C24" s="46">
        <v>18</v>
      </c>
    </row>
    <row r="25" spans="1:3">
      <c r="A25" s="100" t="s">
        <v>47</v>
      </c>
      <c r="B25" s="98">
        <v>7.298</v>
      </c>
      <c r="C25" s="46">
        <v>19</v>
      </c>
    </row>
    <row r="26" spans="1:3">
      <c r="A26" s="100" t="s">
        <v>64</v>
      </c>
      <c r="B26" s="98">
        <v>7.4009999999999998</v>
      </c>
      <c r="C26" s="69">
        <v>20</v>
      </c>
    </row>
    <row r="27" spans="1:3">
      <c r="A27" s="100" t="s">
        <v>49</v>
      </c>
      <c r="B27" s="98">
        <v>14.445</v>
      </c>
      <c r="C27" s="46">
        <v>21</v>
      </c>
    </row>
    <row r="28" spans="1:3">
      <c r="A28" s="97" t="s">
        <v>61</v>
      </c>
      <c r="B28" s="98">
        <v>15.49</v>
      </c>
      <c r="C28" s="46">
        <v>22</v>
      </c>
    </row>
    <row r="29" spans="1:3">
      <c r="A29" s="21"/>
      <c r="B29" s="96">
        <v>0</v>
      </c>
      <c r="C29" s="99"/>
    </row>
    <row r="30" spans="1:3">
      <c r="A30" s="21"/>
      <c r="B30" s="25"/>
      <c r="C30" s="99"/>
    </row>
    <row r="31" spans="1:3">
      <c r="A31" s="19"/>
      <c r="B31" s="25"/>
      <c r="C31" s="99"/>
    </row>
    <row r="32" spans="1:3">
      <c r="A32" s="21"/>
      <c r="B32" s="25"/>
      <c r="C32" s="99"/>
    </row>
    <row r="33" spans="1:5">
      <c r="A33" s="19"/>
      <c r="B33" s="25"/>
      <c r="C33" s="99"/>
    </row>
    <row r="34" spans="1:5">
      <c r="A34" s="19"/>
      <c r="B34" s="25"/>
      <c r="C34" s="99"/>
    </row>
    <row r="35" spans="1:5">
      <c r="A35" s="21"/>
      <c r="B35" s="25"/>
      <c r="C35" s="99"/>
    </row>
    <row r="36" spans="1:5">
      <c r="A36" s="19"/>
      <c r="B36" s="25"/>
      <c r="C36" s="99"/>
    </row>
    <row r="37" spans="1:5">
      <c r="A37" s="21"/>
      <c r="B37" s="25"/>
      <c r="C37" s="99"/>
    </row>
    <row r="38" spans="1:5">
      <c r="A38" s="19"/>
      <c r="B38" s="25"/>
      <c r="C38" s="99"/>
    </row>
    <row r="39" spans="1:5">
      <c r="A39" s="19"/>
      <c r="B39" s="25"/>
    </row>
    <row r="40" spans="1:5">
      <c r="A40" s="19"/>
    </row>
    <row r="41" spans="1:5">
      <c r="A41" s="21"/>
    </row>
    <row r="44" spans="1:5">
      <c r="A44" s="23"/>
    </row>
    <row r="46" spans="1:5">
      <c r="A46" s="21"/>
      <c r="B46" s="19"/>
      <c r="C46" s="19"/>
      <c r="D46" s="19"/>
    </row>
    <row r="47" spans="1:5">
      <c r="A47" s="19"/>
      <c r="B47" s="19"/>
      <c r="C47" s="19"/>
      <c r="D47" s="21"/>
      <c r="E47" s="19"/>
    </row>
    <row r="48" spans="1:5">
      <c r="A48" s="21"/>
      <c r="B48" s="25"/>
      <c r="C48" s="19"/>
      <c r="D48" s="21"/>
    </row>
    <row r="49" spans="1:4">
      <c r="A49" s="21"/>
      <c r="B49" s="25"/>
      <c r="C49" s="19"/>
      <c r="D49" s="19"/>
    </row>
    <row r="50" spans="1:4">
      <c r="A50" s="19"/>
      <c r="B50" s="25"/>
      <c r="C50" s="19"/>
      <c r="D50" s="19"/>
    </row>
    <row r="51" spans="1:4">
      <c r="A51" s="19"/>
      <c r="B51" s="25"/>
      <c r="C51" s="19"/>
      <c r="D51" s="19"/>
    </row>
    <row r="52" spans="1:4">
      <c r="A52" s="19"/>
      <c r="B52" s="25"/>
      <c r="C52" s="19"/>
      <c r="D52" s="19"/>
    </row>
    <row r="53" spans="1:4">
      <c r="A53" s="19"/>
      <c r="B53" s="25"/>
      <c r="C53" s="19"/>
      <c r="D53" s="19"/>
    </row>
    <row r="54" spans="1:4">
      <c r="A54" s="19"/>
      <c r="B54" s="25"/>
      <c r="C54" s="21"/>
      <c r="D54" s="21"/>
    </row>
    <row r="55" spans="1:4">
      <c r="A55" s="19"/>
      <c r="B55" s="25"/>
      <c r="C55" s="19"/>
      <c r="D55" s="19"/>
    </row>
    <row r="56" spans="1:4">
      <c r="A56" s="19"/>
      <c r="B56" s="25"/>
      <c r="C56" s="19"/>
      <c r="D56" s="21"/>
    </row>
    <row r="57" spans="1:4">
      <c r="A57" s="21"/>
      <c r="B57" s="25"/>
      <c r="C57" s="19"/>
      <c r="D57" s="19"/>
    </row>
    <row r="58" spans="1:4">
      <c r="A58" s="21"/>
      <c r="B58" s="25"/>
      <c r="C58" s="19"/>
      <c r="D58" s="19"/>
    </row>
    <row r="59" spans="1:4">
      <c r="A59" s="19"/>
      <c r="B59" s="25"/>
      <c r="C59" s="19"/>
      <c r="D59" s="19"/>
    </row>
    <row r="60" spans="1:4">
      <c r="A60" s="19"/>
      <c r="B60" s="25"/>
      <c r="C60" s="19"/>
      <c r="D60" s="19"/>
    </row>
    <row r="61" spans="1:4">
      <c r="A61" s="19"/>
      <c r="B61" s="25"/>
      <c r="C61" s="19"/>
      <c r="D61" s="19"/>
    </row>
    <row r="62" spans="1:4">
      <c r="A62" s="19"/>
      <c r="B62" s="25"/>
      <c r="C62" s="19"/>
      <c r="D62" s="19"/>
    </row>
    <row r="63" spans="1:4">
      <c r="A63" s="19"/>
      <c r="B63" s="25"/>
      <c r="C63" s="19"/>
      <c r="D63" s="19"/>
    </row>
    <row r="64" spans="1:4">
      <c r="A64" s="19"/>
      <c r="B64" s="25"/>
      <c r="C64" s="19"/>
      <c r="D64" s="19"/>
    </row>
    <row r="65" spans="1:4">
      <c r="A65" s="19"/>
      <c r="B65" s="25"/>
      <c r="C65" s="19"/>
      <c r="D65" s="19"/>
    </row>
    <row r="66" spans="1:4">
      <c r="A66" s="19"/>
      <c r="B66" s="25"/>
      <c r="C66" s="19"/>
      <c r="D66" s="19"/>
    </row>
    <row r="67" spans="1:4">
      <c r="A67" s="19"/>
      <c r="B67" s="25"/>
      <c r="C67" s="19"/>
      <c r="D67" s="19"/>
    </row>
    <row r="68" spans="1:4">
      <c r="A68" s="19"/>
      <c r="B68" s="25"/>
      <c r="C68" s="19"/>
      <c r="D68" s="19"/>
    </row>
    <row r="69" spans="1:4">
      <c r="A69" s="19"/>
      <c r="B69" s="25"/>
      <c r="C69" s="19"/>
      <c r="D69" s="21"/>
    </row>
    <row r="70" spans="1:4">
      <c r="A70" s="21"/>
      <c r="B70" s="25"/>
      <c r="C70" s="19"/>
      <c r="D70" s="21"/>
    </row>
    <row r="71" spans="1:4">
      <c r="A71" s="19"/>
      <c r="B71" s="25"/>
      <c r="C71" s="19"/>
      <c r="D71" s="19"/>
    </row>
    <row r="72" spans="1:4">
      <c r="A72" s="21"/>
      <c r="B72" s="25"/>
      <c r="C72" s="19"/>
      <c r="D72" s="19"/>
    </row>
    <row r="73" spans="1:4">
      <c r="A73" s="19"/>
      <c r="B73" s="25"/>
      <c r="C73" s="19"/>
      <c r="D73" s="19"/>
    </row>
    <row r="74" spans="1:4">
      <c r="A74" s="19"/>
      <c r="B74" s="25"/>
      <c r="C74" s="19"/>
      <c r="D74" s="19"/>
    </row>
    <row r="75" spans="1:4">
      <c r="A75" s="19"/>
      <c r="B75" s="25"/>
      <c r="C75" s="19"/>
      <c r="D75" s="19"/>
    </row>
    <row r="76" spans="1:4">
      <c r="A76" s="19"/>
      <c r="B76" s="25"/>
      <c r="C76" s="19"/>
      <c r="D76" s="21"/>
    </row>
    <row r="77" spans="1:4">
      <c r="A77" s="19"/>
      <c r="B77" s="25"/>
      <c r="C77" s="19"/>
      <c r="D77" s="19"/>
    </row>
    <row r="78" spans="1:4">
      <c r="A78" s="21"/>
      <c r="B78" s="25"/>
      <c r="C78" s="19"/>
      <c r="D78" s="19"/>
    </row>
    <row r="79" spans="1:4">
      <c r="A79" s="19"/>
      <c r="B79" s="25"/>
      <c r="C79" s="19"/>
      <c r="D79" s="19"/>
    </row>
    <row r="80" spans="1:4">
      <c r="A80" s="19"/>
      <c r="B80" s="19"/>
      <c r="C80" s="19"/>
      <c r="D80" s="19"/>
    </row>
    <row r="81" spans="1:4">
      <c r="A81" s="19"/>
      <c r="B81" s="19"/>
      <c r="C81" s="19"/>
      <c r="D81" s="19"/>
    </row>
  </sheetData>
  <hyperlinks>
    <hyperlink ref="E1" location="'Contents and notes'!A1" display="return to contents"/>
  </hyperlink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U70"/>
  <sheetViews>
    <sheetView workbookViewId="0">
      <selection activeCell="H2" sqref="H2"/>
    </sheetView>
  </sheetViews>
  <sheetFormatPr defaultRowHeight="12.75"/>
  <cols>
    <col min="1" max="1" width="20" style="18" customWidth="1"/>
    <col min="2" max="2" width="9.140625" style="18"/>
    <col min="3" max="3" width="10.28515625" style="18" customWidth="1"/>
    <col min="4" max="4" width="12.140625" style="18" customWidth="1"/>
    <col min="5" max="5" width="12" style="18" customWidth="1"/>
    <col min="6" max="8" width="9.140625" style="18"/>
    <col min="9" max="9" width="9.7109375" style="18" customWidth="1"/>
    <col min="10" max="10" width="9.140625" style="18"/>
    <col min="11" max="11" width="18.5703125" style="18" customWidth="1"/>
    <col min="12" max="16384" width="9.140625" style="18"/>
  </cols>
  <sheetData>
    <row r="1" spans="1:21">
      <c r="E1" s="74" t="s">
        <v>113</v>
      </c>
    </row>
    <row r="2" spans="1:21">
      <c r="A2" s="27" t="s">
        <v>10</v>
      </c>
    </row>
    <row r="3" spans="1:21" ht="20.25">
      <c r="A3" s="27"/>
      <c r="O3" s="35"/>
      <c r="P3" s="35"/>
      <c r="Q3" s="35"/>
      <c r="R3" s="35" t="s">
        <v>41</v>
      </c>
      <c r="S3" s="35"/>
      <c r="T3" s="35"/>
      <c r="U3" s="35"/>
    </row>
    <row r="4" spans="1:21" ht="20.25">
      <c r="A4" s="3" t="s">
        <v>88</v>
      </c>
      <c r="O4" s="35" t="s">
        <v>89</v>
      </c>
      <c r="P4" s="35"/>
      <c r="Q4" s="35"/>
      <c r="R4" s="35"/>
      <c r="S4" s="35"/>
      <c r="T4" s="35"/>
      <c r="U4" s="35"/>
    </row>
    <row r="5" spans="1:21">
      <c r="D5" s="19"/>
      <c r="E5" s="40"/>
      <c r="F5" s="19"/>
      <c r="G5" s="19"/>
    </row>
    <row r="6" spans="1:21" ht="13.5" thickBot="1"/>
    <row r="7" spans="1:21">
      <c r="A7" s="101" t="s">
        <v>1</v>
      </c>
      <c r="B7" s="103" t="s">
        <v>2</v>
      </c>
      <c r="C7" s="105" t="s">
        <v>93</v>
      </c>
      <c r="D7" s="105"/>
      <c r="E7" s="105"/>
      <c r="F7" s="105"/>
      <c r="G7" s="105"/>
      <c r="H7" s="106" t="s">
        <v>15</v>
      </c>
    </row>
    <row r="8" spans="1:21" ht="39" thickBot="1">
      <c r="A8" s="102"/>
      <c r="B8" s="104"/>
      <c r="C8" s="65" t="s">
        <v>114</v>
      </c>
      <c r="D8" s="65" t="s">
        <v>11</v>
      </c>
      <c r="E8" s="65" t="s">
        <v>12</v>
      </c>
      <c r="F8" s="65" t="s">
        <v>13</v>
      </c>
      <c r="G8" s="65" t="s">
        <v>14</v>
      </c>
      <c r="H8" s="107"/>
      <c r="I8" s="29"/>
      <c r="J8" s="28"/>
    </row>
    <row r="9" spans="1:21">
      <c r="J9" s="121" t="s">
        <v>151</v>
      </c>
    </row>
    <row r="10" spans="1:21">
      <c r="A10" s="18" t="s">
        <v>80</v>
      </c>
      <c r="B10" s="29">
        <v>2014</v>
      </c>
      <c r="C10" s="26">
        <v>0.55635537033529081</v>
      </c>
      <c r="D10" s="26">
        <v>0.32032581928395532</v>
      </c>
      <c r="E10" s="26">
        <v>0.10759613563174844</v>
      </c>
      <c r="F10" s="26">
        <v>1.5722674749005492E-2</v>
      </c>
      <c r="G10" s="26">
        <v>0</v>
      </c>
      <c r="H10" s="18">
        <v>5279</v>
      </c>
      <c r="I10" s="26"/>
      <c r="J10" s="122">
        <f>H10-table1!G9</f>
        <v>0</v>
      </c>
    </row>
    <row r="11" spans="1:21">
      <c r="A11" s="18" t="s">
        <v>45</v>
      </c>
      <c r="B11" s="29">
        <v>2015</v>
      </c>
      <c r="C11" s="26">
        <v>0.67164179104477617</v>
      </c>
      <c r="D11" s="26">
        <v>0.16749585406301823</v>
      </c>
      <c r="E11" s="26">
        <v>0.13432835820895522</v>
      </c>
      <c r="F11" s="26">
        <v>2.4875621890547265E-2</v>
      </c>
      <c r="G11" s="26">
        <v>1.658374792703151E-3</v>
      </c>
      <c r="H11" s="31">
        <v>1206</v>
      </c>
      <c r="I11" s="26"/>
      <c r="J11" s="122">
        <f>H11-table1!G10</f>
        <v>0</v>
      </c>
    </row>
    <row r="12" spans="1:21">
      <c r="A12" s="18" t="s">
        <v>46</v>
      </c>
      <c r="B12" s="29">
        <v>2015</v>
      </c>
      <c r="C12" s="26">
        <v>0.55532359081419624</v>
      </c>
      <c r="D12" s="26">
        <v>0.18789144050104384</v>
      </c>
      <c r="E12" s="26">
        <v>0.17536534446764093</v>
      </c>
      <c r="F12" s="26">
        <v>8.1419624217118999E-2</v>
      </c>
      <c r="G12" s="26">
        <v>0</v>
      </c>
      <c r="H12" s="31">
        <v>479</v>
      </c>
      <c r="I12" s="26"/>
      <c r="J12" s="122">
        <f>H12-table1!G11</f>
        <v>0</v>
      </c>
    </row>
    <row r="13" spans="1:21">
      <c r="A13" s="18" t="s">
        <v>47</v>
      </c>
      <c r="B13" s="29">
        <v>2015</v>
      </c>
      <c r="C13" s="26">
        <v>0.58606557377049184</v>
      </c>
      <c r="D13" s="26">
        <v>0.16256830601092895</v>
      </c>
      <c r="E13" s="26">
        <v>0.12568306010928962</v>
      </c>
      <c r="F13" s="26">
        <v>0.1133879781420765</v>
      </c>
      <c r="G13" s="26">
        <v>1.2295081967213115E-2</v>
      </c>
      <c r="H13" s="33">
        <v>732</v>
      </c>
      <c r="I13" s="34"/>
      <c r="J13" s="122">
        <f>H13-table1!G12</f>
        <v>0</v>
      </c>
    </row>
    <row r="14" spans="1:21">
      <c r="A14" s="18" t="s">
        <v>48</v>
      </c>
      <c r="B14" s="29">
        <v>2014</v>
      </c>
      <c r="C14" s="26">
        <v>0.70842217484008529</v>
      </c>
      <c r="D14" s="26">
        <v>0.10341151385927505</v>
      </c>
      <c r="E14" s="26">
        <v>0.1652452025586354</v>
      </c>
      <c r="F14" s="26">
        <v>2.0788912579957356E-2</v>
      </c>
      <c r="G14" s="26">
        <v>2.1321961620469083E-3</v>
      </c>
      <c r="H14" s="31">
        <v>1876</v>
      </c>
      <c r="I14" s="26"/>
      <c r="J14" s="122">
        <f>H14-table1!G13</f>
        <v>0</v>
      </c>
    </row>
    <row r="15" spans="1:21">
      <c r="A15" s="19" t="s">
        <v>118</v>
      </c>
      <c r="B15" s="64">
        <v>2015</v>
      </c>
      <c r="C15" s="53">
        <v>0.48831775700934582</v>
      </c>
      <c r="D15" s="53">
        <v>9.2990654205607481E-2</v>
      </c>
      <c r="E15" s="53">
        <v>0.34252336448598131</v>
      </c>
      <c r="F15" s="53">
        <v>7.6168224299065418E-2</v>
      </c>
      <c r="G15" s="53">
        <v>0</v>
      </c>
      <c r="H15" s="54">
        <v>2140</v>
      </c>
      <c r="I15" s="26"/>
      <c r="J15" s="122">
        <f>H15-table1!G14</f>
        <v>0</v>
      </c>
    </row>
    <row r="16" spans="1:21">
      <c r="A16" s="19" t="s">
        <v>49</v>
      </c>
      <c r="B16" s="64">
        <v>2015</v>
      </c>
      <c r="C16" s="53">
        <v>0.54816824966078692</v>
      </c>
      <c r="D16" s="53">
        <v>0.13297150610583447</v>
      </c>
      <c r="E16" s="53">
        <v>0.20352781546811397</v>
      </c>
      <c r="F16" s="53">
        <v>0.11533242876526459</v>
      </c>
      <c r="G16" s="53">
        <v>0</v>
      </c>
      <c r="H16" s="54">
        <v>737</v>
      </c>
      <c r="I16" s="26"/>
      <c r="J16" s="122">
        <f>H16-table1!G15</f>
        <v>0</v>
      </c>
    </row>
    <row r="17" spans="1:10">
      <c r="A17" s="19" t="s">
        <v>50</v>
      </c>
      <c r="B17" s="64">
        <v>2015</v>
      </c>
      <c r="C17" s="53">
        <v>0.4887640449438202</v>
      </c>
      <c r="D17" s="53">
        <v>0.21348314606741572</v>
      </c>
      <c r="E17" s="53">
        <v>0.15168539325842698</v>
      </c>
      <c r="F17" s="53">
        <v>0.14606741573033707</v>
      </c>
      <c r="G17" s="53">
        <v>0</v>
      </c>
      <c r="H17" s="54">
        <v>178</v>
      </c>
      <c r="I17" s="26"/>
      <c r="J17" s="122">
        <f>H17-table1!G16</f>
        <v>0</v>
      </c>
    </row>
    <row r="18" spans="1:10">
      <c r="A18" s="19" t="s">
        <v>51</v>
      </c>
      <c r="B18" s="64">
        <v>2015</v>
      </c>
      <c r="C18" s="53">
        <v>0.68518518518518523</v>
      </c>
      <c r="D18" s="53">
        <v>8.1481481481481488E-2</v>
      </c>
      <c r="E18" s="53">
        <v>0.11851851851851852</v>
      </c>
      <c r="F18" s="53">
        <v>0.11481481481481481</v>
      </c>
      <c r="G18" s="53">
        <v>0</v>
      </c>
      <c r="H18" s="54">
        <v>270</v>
      </c>
      <c r="I18" s="26"/>
      <c r="J18" s="122">
        <f>H18-table1!G17</f>
        <v>0</v>
      </c>
    </row>
    <row r="19" spans="1:10">
      <c r="A19" s="19" t="s">
        <v>52</v>
      </c>
      <c r="B19" s="64">
        <v>2015</v>
      </c>
      <c r="C19" s="53">
        <v>0.59953770586535682</v>
      </c>
      <c r="D19" s="53">
        <v>0.22219011846287201</v>
      </c>
      <c r="E19" s="53">
        <v>0.13522103438312627</v>
      </c>
      <c r="F19" s="53">
        <v>4.3051141288644901E-2</v>
      </c>
      <c r="G19" s="53">
        <v>0</v>
      </c>
      <c r="H19" s="54">
        <v>3461</v>
      </c>
      <c r="I19" s="26"/>
      <c r="J19" s="122">
        <f>H19-table1!G18</f>
        <v>0</v>
      </c>
    </row>
    <row r="20" spans="1:10">
      <c r="A20" s="19" t="s">
        <v>53</v>
      </c>
      <c r="B20" s="64">
        <v>2015</v>
      </c>
      <c r="C20" s="53">
        <v>0.53136744723908647</v>
      </c>
      <c r="D20" s="53">
        <v>0.20265972824515757</v>
      </c>
      <c r="E20" s="53">
        <v>0.15524718126626191</v>
      </c>
      <c r="F20" s="53">
        <v>0.11072564324949408</v>
      </c>
      <c r="G20" s="53">
        <v>0</v>
      </c>
      <c r="H20" s="54">
        <v>3459</v>
      </c>
      <c r="I20" s="26"/>
      <c r="J20" s="122">
        <f>H20-table1!G19</f>
        <v>0</v>
      </c>
    </row>
    <row r="21" spans="1:10">
      <c r="A21" s="19" t="s">
        <v>54</v>
      </c>
      <c r="B21" s="64">
        <v>2015</v>
      </c>
      <c r="C21" s="53">
        <v>0.4854981084489281</v>
      </c>
      <c r="D21" s="53">
        <v>0.33921815889029006</v>
      </c>
      <c r="E21" s="53">
        <v>0.16141235813366961</v>
      </c>
      <c r="F21" s="53">
        <v>1.3871374527112233E-2</v>
      </c>
      <c r="G21" s="53">
        <v>0</v>
      </c>
      <c r="H21" s="54">
        <v>793</v>
      </c>
      <c r="I21" s="26"/>
      <c r="J21" s="122">
        <f>H21-table1!G20</f>
        <v>0</v>
      </c>
    </row>
    <row r="22" spans="1:10">
      <c r="A22" s="19" t="s">
        <v>55</v>
      </c>
      <c r="B22" s="64">
        <v>2015</v>
      </c>
      <c r="C22" s="53">
        <v>0.52018633540372672</v>
      </c>
      <c r="D22" s="53">
        <v>0.11956521739130435</v>
      </c>
      <c r="E22" s="53">
        <v>0.23136645962732919</v>
      </c>
      <c r="F22" s="53">
        <v>0.12888198757763975</v>
      </c>
      <c r="G22" s="53">
        <v>0</v>
      </c>
      <c r="H22" s="54">
        <v>644</v>
      </c>
      <c r="I22" s="26"/>
      <c r="J22" s="122">
        <f>H22-table1!G21</f>
        <v>0</v>
      </c>
    </row>
    <row r="23" spans="1:10">
      <c r="A23" s="19" t="s">
        <v>56</v>
      </c>
      <c r="B23" s="64">
        <v>2015</v>
      </c>
      <c r="C23" s="53">
        <v>0.8125</v>
      </c>
      <c r="D23" s="53">
        <v>6.25E-2</v>
      </c>
      <c r="E23" s="53">
        <v>6.25E-2</v>
      </c>
      <c r="F23" s="53">
        <v>6.25E-2</v>
      </c>
      <c r="G23" s="53">
        <v>0</v>
      </c>
      <c r="H23" s="19">
        <v>16</v>
      </c>
      <c r="I23" s="26"/>
      <c r="J23" s="122">
        <f>H23-table1!G22</f>
        <v>0</v>
      </c>
    </row>
    <row r="24" spans="1:10">
      <c r="A24" s="19" t="s">
        <v>57</v>
      </c>
      <c r="B24" s="64">
        <v>2015</v>
      </c>
      <c r="C24" s="53">
        <v>0.60493827160493829</v>
      </c>
      <c r="D24" s="53">
        <v>0.13580246913580246</v>
      </c>
      <c r="E24" s="53">
        <v>0.20370370370370369</v>
      </c>
      <c r="F24" s="53">
        <v>5.5555555555555552E-2</v>
      </c>
      <c r="G24" s="53">
        <v>0</v>
      </c>
      <c r="H24" s="19">
        <v>162</v>
      </c>
      <c r="I24" s="26"/>
      <c r="J24" s="122">
        <f>H24-table1!G23</f>
        <v>0</v>
      </c>
    </row>
    <row r="25" spans="1:10">
      <c r="A25" s="19" t="s">
        <v>58</v>
      </c>
      <c r="B25" s="64">
        <v>2015</v>
      </c>
      <c r="C25" s="53">
        <v>0.47826086956521741</v>
      </c>
      <c r="D25" s="53">
        <v>0.14285714285714285</v>
      </c>
      <c r="E25" s="53">
        <v>0.33540372670807456</v>
      </c>
      <c r="F25" s="53">
        <v>4.3478260869565216E-2</v>
      </c>
      <c r="G25" s="53">
        <v>0</v>
      </c>
      <c r="H25" s="54">
        <v>322</v>
      </c>
      <c r="I25" s="26"/>
      <c r="J25" s="122">
        <f>H25-table1!G24</f>
        <v>0</v>
      </c>
    </row>
    <row r="26" spans="1:10">
      <c r="A26" s="19" t="s">
        <v>59</v>
      </c>
      <c r="B26" s="64">
        <v>2015</v>
      </c>
      <c r="C26" s="53">
        <v>0.49504084014002336</v>
      </c>
      <c r="D26" s="53">
        <v>0.25612602100350057</v>
      </c>
      <c r="E26" s="53">
        <v>0.17561260210035007</v>
      </c>
      <c r="F26" s="53">
        <v>7.3220536756126026E-2</v>
      </c>
      <c r="G26" s="53">
        <v>0</v>
      </c>
      <c r="H26" s="19">
        <v>3428</v>
      </c>
      <c r="I26" s="26"/>
      <c r="J26" s="122">
        <f>H26-table1!G25</f>
        <v>0</v>
      </c>
    </row>
    <row r="27" spans="1:10">
      <c r="A27" s="19" t="s">
        <v>60</v>
      </c>
      <c r="B27" s="64">
        <v>2015</v>
      </c>
      <c r="C27" s="53">
        <v>0.31086911855352373</v>
      </c>
      <c r="D27" s="53">
        <v>0.15964659954797616</v>
      </c>
      <c r="E27" s="53">
        <v>0.37250873227861103</v>
      </c>
      <c r="F27" s="53">
        <v>0.15697554961988905</v>
      </c>
      <c r="G27" s="53">
        <v>0</v>
      </c>
      <c r="H27" s="54">
        <v>4867</v>
      </c>
      <c r="I27" s="26"/>
      <c r="J27" s="122">
        <f>H27-table1!G26</f>
        <v>0</v>
      </c>
    </row>
    <row r="28" spans="1:10">
      <c r="A28" s="19" t="s">
        <v>61</v>
      </c>
      <c r="B28" s="64">
        <v>2015</v>
      </c>
      <c r="C28" s="53">
        <v>0.36290846137199739</v>
      </c>
      <c r="D28" s="53">
        <v>0.18827093702661762</v>
      </c>
      <c r="E28" s="53">
        <v>0.38844405972733176</v>
      </c>
      <c r="F28" s="53">
        <v>5.8861718242804589E-2</v>
      </c>
      <c r="G28" s="53">
        <v>1.5148236312486475E-3</v>
      </c>
      <c r="H28" s="54">
        <v>4621</v>
      </c>
      <c r="I28" s="26"/>
      <c r="J28" s="122">
        <f>H28-table1!G27</f>
        <v>0</v>
      </c>
    </row>
    <row r="29" spans="1:10">
      <c r="A29" s="19" t="s">
        <v>119</v>
      </c>
      <c r="B29" s="64">
        <v>2015</v>
      </c>
      <c r="C29" s="53">
        <v>0.5</v>
      </c>
      <c r="D29" s="53">
        <v>7.0247933884297523E-2</v>
      </c>
      <c r="E29" s="53">
        <v>0.33471074380165289</v>
      </c>
      <c r="F29" s="53">
        <v>9.0909090909090912E-2</v>
      </c>
      <c r="G29" s="53">
        <v>4.1322314049586778E-3</v>
      </c>
      <c r="H29" s="54">
        <v>242</v>
      </c>
      <c r="I29" s="26"/>
      <c r="J29" s="122">
        <f>H29-table1!G28</f>
        <v>0</v>
      </c>
    </row>
    <row r="30" spans="1:10">
      <c r="A30" s="19" t="s">
        <v>62</v>
      </c>
      <c r="B30" s="64">
        <v>2015</v>
      </c>
      <c r="C30" s="53">
        <v>0.63888888888888884</v>
      </c>
      <c r="D30" s="53">
        <v>0.16666666666666666</v>
      </c>
      <c r="E30" s="53">
        <v>0.19444444444444445</v>
      </c>
      <c r="F30" s="53">
        <v>0</v>
      </c>
      <c r="G30" s="53">
        <v>0</v>
      </c>
      <c r="H30" s="54">
        <v>36</v>
      </c>
      <c r="I30" s="26"/>
      <c r="J30" s="122">
        <f>H30-table1!G29</f>
        <v>0</v>
      </c>
    </row>
    <row r="31" spans="1:10">
      <c r="A31" s="19" t="s">
        <v>63</v>
      </c>
      <c r="B31" s="64">
        <v>2015</v>
      </c>
      <c r="C31" s="53">
        <v>0.52542372881355937</v>
      </c>
      <c r="D31" s="53">
        <v>0.15065913370998116</v>
      </c>
      <c r="E31" s="53">
        <v>0.11299435028248588</v>
      </c>
      <c r="F31" s="53">
        <v>0.20150659133709981</v>
      </c>
      <c r="G31" s="53">
        <v>9.4161958568738224E-3</v>
      </c>
      <c r="H31" s="19">
        <v>531</v>
      </c>
      <c r="I31" s="26"/>
      <c r="J31" s="122">
        <f>H31-table1!G30</f>
        <v>0</v>
      </c>
    </row>
    <row r="32" spans="1:10">
      <c r="A32" s="19" t="s">
        <v>64</v>
      </c>
      <c r="B32" s="64">
        <v>2015</v>
      </c>
      <c r="C32" s="53">
        <v>0.73354231974921635</v>
      </c>
      <c r="D32" s="53">
        <v>0.16927899686520376</v>
      </c>
      <c r="E32" s="53">
        <v>7.8369905956112859E-2</v>
      </c>
      <c r="F32" s="53">
        <v>1.8808777429467086E-2</v>
      </c>
      <c r="G32" s="53">
        <v>0</v>
      </c>
      <c r="H32" s="55">
        <v>319</v>
      </c>
      <c r="I32" s="26"/>
      <c r="J32" s="122">
        <f>H32-table1!G31</f>
        <v>0</v>
      </c>
    </row>
    <row r="33" spans="1:10">
      <c r="A33" s="19" t="s">
        <v>65</v>
      </c>
      <c r="B33" s="64">
        <v>2015</v>
      </c>
      <c r="C33" s="53">
        <v>0.66666666666666663</v>
      </c>
      <c r="D33" s="53">
        <v>0.17948717948717949</v>
      </c>
      <c r="E33" s="53">
        <v>0.10256410256410256</v>
      </c>
      <c r="F33" s="53">
        <v>4.2735042735042736E-2</v>
      </c>
      <c r="G33" s="53">
        <v>8.5470085470085479E-3</v>
      </c>
      <c r="H33" s="54">
        <v>117</v>
      </c>
      <c r="I33" s="26"/>
      <c r="J33" s="122">
        <f>H33-table1!G32</f>
        <v>0</v>
      </c>
    </row>
    <row r="34" spans="1:10">
      <c r="A34" s="19" t="s">
        <v>66</v>
      </c>
      <c r="B34" s="64">
        <v>2015</v>
      </c>
      <c r="C34" s="53">
        <v>0.49421375085091901</v>
      </c>
      <c r="D34" s="53">
        <v>9.2239618788291358E-2</v>
      </c>
      <c r="E34" s="53">
        <v>0.31143635125936009</v>
      </c>
      <c r="F34" s="53">
        <v>0.10211027910142954</v>
      </c>
      <c r="G34" s="53">
        <v>0</v>
      </c>
      <c r="H34" s="54">
        <v>2938</v>
      </c>
      <c r="I34" s="26"/>
      <c r="J34" s="122">
        <f>H34-table1!G33</f>
        <v>0</v>
      </c>
    </row>
    <row r="35" spans="1:10">
      <c r="A35" s="19" t="s">
        <v>67</v>
      </c>
      <c r="B35" s="64">
        <v>2015</v>
      </c>
      <c r="C35" s="53">
        <v>0.51770657672849918</v>
      </c>
      <c r="D35" s="53">
        <v>0.19392917369308602</v>
      </c>
      <c r="E35" s="53">
        <v>0.24620573355817876</v>
      </c>
      <c r="F35" s="53">
        <v>4.2158516020236091E-2</v>
      </c>
      <c r="G35" s="53">
        <v>0</v>
      </c>
      <c r="H35" s="54">
        <v>593</v>
      </c>
      <c r="I35" s="26"/>
      <c r="J35" s="122">
        <f>H35-table1!G34</f>
        <v>0</v>
      </c>
    </row>
    <row r="36" spans="1:10">
      <c r="A36" s="19" t="s">
        <v>68</v>
      </c>
      <c r="B36" s="64">
        <v>2015</v>
      </c>
      <c r="C36" s="53">
        <v>0.53333333333333333</v>
      </c>
      <c r="D36" s="53">
        <v>0.21666666666666667</v>
      </c>
      <c r="E36" s="53">
        <v>0.13333333333333333</v>
      </c>
      <c r="F36" s="53">
        <v>0.11666666666666667</v>
      </c>
      <c r="G36" s="53">
        <v>0</v>
      </c>
      <c r="H36" s="54">
        <v>120</v>
      </c>
      <c r="I36" s="26"/>
      <c r="J36" s="122">
        <f>H36-table1!G35</f>
        <v>0</v>
      </c>
    </row>
    <row r="37" spans="1:10">
      <c r="A37" s="19" t="s">
        <v>69</v>
      </c>
      <c r="B37" s="64">
        <v>2015</v>
      </c>
      <c r="C37" s="53">
        <v>0.52042628774422739</v>
      </c>
      <c r="D37" s="53">
        <v>0.22794552989934871</v>
      </c>
      <c r="E37" s="53">
        <v>0.2172883362936649</v>
      </c>
      <c r="F37" s="53">
        <v>3.4339846062759027E-2</v>
      </c>
      <c r="G37" s="53">
        <v>0</v>
      </c>
      <c r="H37" s="54">
        <v>1689</v>
      </c>
      <c r="I37" s="26"/>
      <c r="J37" s="122">
        <f>H37-table1!G36</f>
        <v>0</v>
      </c>
    </row>
    <row r="38" spans="1:10">
      <c r="A38" s="19" t="s">
        <v>70</v>
      </c>
      <c r="B38" s="64">
        <v>2015</v>
      </c>
      <c r="C38" s="53">
        <v>0.63706563706563701</v>
      </c>
      <c r="D38" s="53">
        <v>0.1891891891891892</v>
      </c>
      <c r="E38" s="53">
        <v>0.10810810810810811</v>
      </c>
      <c r="F38" s="53">
        <v>6.5637065637065631E-2</v>
      </c>
      <c r="G38" s="53">
        <v>0</v>
      </c>
      <c r="H38" s="56">
        <v>259</v>
      </c>
      <c r="I38" s="36"/>
      <c r="J38" s="122">
        <f>H38-table1!G37</f>
        <v>0</v>
      </c>
    </row>
    <row r="39" spans="1:10">
      <c r="A39" s="19" t="s">
        <v>71</v>
      </c>
      <c r="B39" s="64">
        <v>2015</v>
      </c>
      <c r="C39" s="53">
        <v>0.33992094861660077</v>
      </c>
      <c r="D39" s="53">
        <v>0.27667984189723321</v>
      </c>
      <c r="E39" s="53">
        <v>0.22924901185770752</v>
      </c>
      <c r="F39" s="53">
        <v>0.1541501976284585</v>
      </c>
      <c r="G39" s="53">
        <v>0</v>
      </c>
      <c r="H39" s="56">
        <v>253</v>
      </c>
      <c r="I39" s="26"/>
      <c r="J39" s="122">
        <f>H39-table1!G38</f>
        <v>0</v>
      </c>
    </row>
    <row r="40" spans="1:10">
      <c r="A40" s="19" t="s">
        <v>72</v>
      </c>
      <c r="B40" s="64">
        <v>2015</v>
      </c>
      <c r="C40" s="53">
        <v>0.50332594235033257</v>
      </c>
      <c r="D40" s="53">
        <v>0.20454545454545456</v>
      </c>
      <c r="E40" s="53">
        <v>0.23669623059866962</v>
      </c>
      <c r="F40" s="53">
        <v>5.543237250554324E-2</v>
      </c>
      <c r="G40" s="53">
        <v>0</v>
      </c>
      <c r="H40" s="19">
        <v>1804</v>
      </c>
      <c r="J40" s="122">
        <f>H40-table1!G39</f>
        <v>0</v>
      </c>
    </row>
    <row r="41" spans="1:10" ht="13.5" thickBot="1">
      <c r="A41" s="77" t="s">
        <v>73</v>
      </c>
      <c r="B41" s="78">
        <v>2015</v>
      </c>
      <c r="C41" s="79">
        <v>0.67981306280633758</v>
      </c>
      <c r="D41" s="79">
        <v>0.14179870055853186</v>
      </c>
      <c r="E41" s="79">
        <v>0.15319730992818875</v>
      </c>
      <c r="F41" s="79">
        <v>2.3310156160948364E-2</v>
      </c>
      <c r="G41" s="79">
        <v>1.8807705459933889E-3</v>
      </c>
      <c r="H41" s="80">
        <v>35092</v>
      </c>
      <c r="J41" s="122">
        <f>H41-table1!G40</f>
        <v>0</v>
      </c>
    </row>
    <row r="44" spans="1:10">
      <c r="A44" s="18" t="s">
        <v>8</v>
      </c>
      <c r="B44" s="18" t="s">
        <v>9</v>
      </c>
    </row>
    <row r="46" spans="1:10">
      <c r="B46" s="18" t="s">
        <v>16</v>
      </c>
    </row>
    <row r="47" spans="1:10">
      <c r="B47" s="38"/>
      <c r="C47" s="39"/>
      <c r="D47" s="39"/>
      <c r="E47" s="39"/>
      <c r="F47" s="39"/>
      <c r="G47" s="39"/>
      <c r="H47" s="39"/>
      <c r="I47" s="39"/>
    </row>
    <row r="50" spans="1:8">
      <c r="C50" s="37"/>
      <c r="D50" s="37"/>
      <c r="E50" s="37"/>
      <c r="F50" s="37"/>
      <c r="G50" s="37"/>
    </row>
    <row r="51" spans="1:8">
      <c r="C51" s="24"/>
      <c r="D51" s="24"/>
      <c r="E51" s="24"/>
      <c r="F51" s="24"/>
    </row>
    <row r="52" spans="1:8">
      <c r="A52" s="24"/>
      <c r="C52" s="24"/>
      <c r="D52" s="24"/>
      <c r="E52" s="24"/>
      <c r="F52" s="24"/>
    </row>
    <row r="53" spans="1:8">
      <c r="C53" s="24"/>
      <c r="E53" s="24"/>
      <c r="F53" s="24"/>
    </row>
    <row r="54" spans="1:8">
      <c r="C54" s="24"/>
      <c r="E54" s="24"/>
    </row>
    <row r="55" spans="1:8">
      <c r="C55" s="24"/>
      <c r="E55" s="24"/>
    </row>
    <row r="57" spans="1:8">
      <c r="A57" s="49" t="s">
        <v>87</v>
      </c>
    </row>
    <row r="58" spans="1:8">
      <c r="A58" s="49" t="s">
        <v>42</v>
      </c>
      <c r="B58" s="49"/>
      <c r="C58" s="49"/>
      <c r="D58" s="49"/>
      <c r="E58" s="49"/>
      <c r="F58" s="49"/>
      <c r="G58" s="49"/>
      <c r="H58" s="49"/>
    </row>
    <row r="59" spans="1:8">
      <c r="A59" s="49"/>
      <c r="B59" s="49"/>
      <c r="C59" s="49" t="s">
        <v>41</v>
      </c>
      <c r="D59" s="49"/>
      <c r="E59" s="49"/>
      <c r="F59" s="49"/>
      <c r="G59" s="49"/>
      <c r="H59" s="49"/>
    </row>
    <row r="60" spans="1:8">
      <c r="A60" s="49"/>
      <c r="B60" s="49"/>
      <c r="C60" s="49"/>
      <c r="D60" s="49"/>
      <c r="E60" s="49"/>
      <c r="F60" s="49"/>
      <c r="G60" s="49"/>
      <c r="H60" s="49"/>
    </row>
    <row r="61" spans="1:8">
      <c r="A61" s="49"/>
      <c r="B61" s="49"/>
      <c r="C61" s="50" t="s">
        <v>76</v>
      </c>
      <c r="D61" s="50" t="s">
        <v>77</v>
      </c>
      <c r="E61" s="50" t="s">
        <v>12</v>
      </c>
      <c r="F61" s="50" t="s">
        <v>13</v>
      </c>
      <c r="G61" s="50"/>
      <c r="H61" s="49"/>
    </row>
    <row r="62" spans="1:8">
      <c r="A62" s="49" t="s">
        <v>64</v>
      </c>
      <c r="B62" s="49">
        <v>2015</v>
      </c>
      <c r="C62" s="51">
        <v>0.73354231974921635</v>
      </c>
      <c r="D62" s="51">
        <v>0.16927899686520376</v>
      </c>
      <c r="E62" s="51">
        <v>7.8369905956112859E-2</v>
      </c>
      <c r="F62" s="51">
        <v>1.8808777429467086E-2</v>
      </c>
      <c r="G62" s="52"/>
      <c r="H62" s="49"/>
    </row>
    <row r="63" spans="1:8">
      <c r="A63" s="49" t="s">
        <v>73</v>
      </c>
      <c r="B63" s="49">
        <v>2015</v>
      </c>
      <c r="C63" s="51">
        <v>0.67981306280633758</v>
      </c>
      <c r="D63" s="51">
        <v>0.14179870055853186</v>
      </c>
      <c r="E63" s="51">
        <v>0.15319730992818875</v>
      </c>
      <c r="F63" s="51">
        <v>2.3310156160948364E-2</v>
      </c>
      <c r="G63" s="52"/>
      <c r="H63" s="49"/>
    </row>
    <row r="64" spans="1:8">
      <c r="A64" s="49" t="s">
        <v>55</v>
      </c>
      <c r="B64" s="49">
        <v>2015</v>
      </c>
      <c r="C64" s="51">
        <v>0.52018633540372672</v>
      </c>
      <c r="D64" s="51">
        <v>0.11956521739130435</v>
      </c>
      <c r="E64" s="51">
        <v>0.23136645962732919</v>
      </c>
      <c r="F64" s="51">
        <v>0.12888198757763975</v>
      </c>
      <c r="G64" s="52"/>
      <c r="H64" s="49"/>
    </row>
    <row r="65" spans="1:8">
      <c r="A65" s="49" t="s">
        <v>59</v>
      </c>
      <c r="B65" s="49">
        <v>2015</v>
      </c>
      <c r="C65" s="51">
        <v>0.49504084014002336</v>
      </c>
      <c r="D65" s="51">
        <v>0.25612602100350057</v>
      </c>
      <c r="E65" s="51">
        <v>0.17561260210035007</v>
      </c>
      <c r="F65" s="51">
        <v>7.3220536756126026E-2</v>
      </c>
      <c r="G65" s="52"/>
      <c r="H65" s="49"/>
    </row>
    <row r="66" spans="1:8">
      <c r="A66" s="49" t="s">
        <v>60</v>
      </c>
      <c r="B66" s="49">
        <v>2015</v>
      </c>
      <c r="C66" s="51">
        <v>0.31086911855352373</v>
      </c>
      <c r="D66" s="51">
        <v>0.15964659954797616</v>
      </c>
      <c r="E66" s="51">
        <v>0.37250873227861103</v>
      </c>
      <c r="F66" s="51">
        <v>0.15697554961988905</v>
      </c>
      <c r="G66" s="52"/>
      <c r="H66" s="49"/>
    </row>
    <row r="67" spans="1:8">
      <c r="A67" s="49" t="s">
        <v>61</v>
      </c>
      <c r="B67" s="49">
        <v>2015</v>
      </c>
      <c r="C67" s="51">
        <v>0.36290846137199739</v>
      </c>
      <c r="D67" s="51">
        <v>0.18827093702661762</v>
      </c>
      <c r="E67" s="51">
        <v>0.38844405972733176</v>
      </c>
      <c r="F67" s="51">
        <v>5.8861718242804589E-2</v>
      </c>
      <c r="G67" s="52"/>
      <c r="H67" s="49"/>
    </row>
    <row r="68" spans="1:8">
      <c r="A68" s="49" t="s">
        <v>63</v>
      </c>
      <c r="B68" s="49">
        <v>2015</v>
      </c>
      <c r="C68" s="51">
        <v>0.52542372881355937</v>
      </c>
      <c r="D68" s="51">
        <v>0.15065913370998116</v>
      </c>
      <c r="E68" s="51">
        <v>0.11299435028248588</v>
      </c>
      <c r="F68" s="51">
        <v>0.20150659133709981</v>
      </c>
      <c r="G68" s="52"/>
      <c r="H68" s="49"/>
    </row>
    <row r="69" spans="1:8">
      <c r="A69" s="49" t="s">
        <v>50</v>
      </c>
      <c r="B69" s="49">
        <v>2015</v>
      </c>
      <c r="C69" s="51">
        <v>0.4887640449438202</v>
      </c>
      <c r="D69" s="51">
        <v>0.21348314606741572</v>
      </c>
      <c r="E69" s="51">
        <v>0.15168539325842698</v>
      </c>
      <c r="F69" s="51">
        <v>0.14606741573033707</v>
      </c>
      <c r="G69" s="52"/>
      <c r="H69" s="49"/>
    </row>
    <row r="70" spans="1:8">
      <c r="A70" s="49"/>
      <c r="B70" s="49"/>
      <c r="C70" s="49"/>
      <c r="D70" s="49"/>
      <c r="E70" s="49"/>
      <c r="F70" s="49"/>
      <c r="G70" s="49"/>
      <c r="H70" s="49"/>
    </row>
  </sheetData>
  <mergeCells count="4">
    <mergeCell ref="A7:A8"/>
    <mergeCell ref="B7:B8"/>
    <mergeCell ref="C7:G7"/>
    <mergeCell ref="H7:H8"/>
  </mergeCells>
  <hyperlinks>
    <hyperlink ref="E1" location="'Contents and notes'!A1" display="return to contents"/>
  </hyperlink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N43"/>
  <sheetViews>
    <sheetView workbookViewId="0">
      <selection activeCell="N9" sqref="N9:N40"/>
    </sheetView>
  </sheetViews>
  <sheetFormatPr defaultRowHeight="12.75"/>
  <cols>
    <col min="1" max="1" width="21.140625" customWidth="1"/>
    <col min="9" max="9" width="9.7109375" customWidth="1"/>
    <col min="10" max="10" width="9.42578125" customWidth="1"/>
  </cols>
  <sheetData>
    <row r="1" spans="1:14">
      <c r="E1" s="74" t="s">
        <v>113</v>
      </c>
    </row>
    <row r="2" spans="1:14">
      <c r="A2" s="3" t="s">
        <v>17</v>
      </c>
    </row>
    <row r="3" spans="1:14">
      <c r="A3" s="3"/>
    </row>
    <row r="4" spans="1:14">
      <c r="A4" s="3" t="s">
        <v>97</v>
      </c>
    </row>
    <row r="5" spans="1:14" ht="13.5" thickBot="1"/>
    <row r="6" spans="1:14">
      <c r="A6" s="112" t="s">
        <v>1</v>
      </c>
      <c r="B6" s="110" t="s">
        <v>2</v>
      </c>
      <c r="C6" s="108" t="s">
        <v>94</v>
      </c>
      <c r="D6" s="108"/>
      <c r="E6" s="108"/>
      <c r="F6" s="108"/>
      <c r="G6" s="108"/>
      <c r="H6" s="108"/>
      <c r="I6" s="108"/>
      <c r="J6" s="108"/>
      <c r="K6" s="109"/>
    </row>
    <row r="7" spans="1:14" ht="13.5" thickBot="1">
      <c r="A7" s="113"/>
      <c r="B7" s="111"/>
      <c r="C7" s="66" t="s">
        <v>18</v>
      </c>
      <c r="D7" s="66" t="s">
        <v>19</v>
      </c>
      <c r="E7" s="66" t="s">
        <v>20</v>
      </c>
      <c r="F7" s="66" t="s">
        <v>21</v>
      </c>
      <c r="G7" s="66" t="s">
        <v>22</v>
      </c>
      <c r="H7" s="66" t="s">
        <v>23</v>
      </c>
      <c r="I7" s="67" t="s">
        <v>90</v>
      </c>
      <c r="J7" s="67" t="s">
        <v>91</v>
      </c>
      <c r="K7" s="68" t="s">
        <v>24</v>
      </c>
    </row>
    <row r="8" spans="1:14">
      <c r="N8" s="119" t="s">
        <v>151</v>
      </c>
    </row>
    <row r="9" spans="1:14">
      <c r="A9" t="s">
        <v>80</v>
      </c>
      <c r="B9" s="4">
        <v>2014</v>
      </c>
      <c r="C9" s="6">
        <v>3.5191702167067977</v>
      </c>
      <c r="D9" s="6">
        <v>18.147154356729274</v>
      </c>
      <c r="E9" s="6">
        <v>14.69995348115987</v>
      </c>
      <c r="F9" s="6">
        <v>14.712643678160919</v>
      </c>
      <c r="G9" s="6">
        <v>14.704555705908886</v>
      </c>
      <c r="H9" s="6">
        <v>14.699570815450643</v>
      </c>
      <c r="I9" s="6">
        <v>8.2175925925925934</v>
      </c>
      <c r="J9" s="6">
        <v>8.2045184304399523</v>
      </c>
      <c r="K9" s="6">
        <v>12.371834682853091</v>
      </c>
      <c r="L9" s="13"/>
      <c r="M9" s="13"/>
      <c r="N9" s="120">
        <f>K9-table1!H9</f>
        <v>-1.6531714690870558E-4</v>
      </c>
    </row>
    <row r="10" spans="1:14">
      <c r="A10" t="s">
        <v>45</v>
      </c>
      <c r="B10" s="4">
        <v>2015</v>
      </c>
      <c r="C10" s="6">
        <v>0.93825542127333328</v>
      </c>
      <c r="D10" s="6">
        <v>7.1394103739457417</v>
      </c>
      <c r="E10" s="6">
        <v>6.5205252752928757</v>
      </c>
      <c r="F10" s="6">
        <v>4.7356105532926422</v>
      </c>
      <c r="G10" s="6">
        <v>5.4450233607516951</v>
      </c>
      <c r="H10" s="6">
        <v>4.3102235946753398</v>
      </c>
      <c r="I10" s="6">
        <v>5.8660793958932471</v>
      </c>
      <c r="J10" s="6">
        <v>9.6917260899982676</v>
      </c>
      <c r="K10" s="6">
        <v>5.0701831483844595</v>
      </c>
      <c r="L10" s="13"/>
      <c r="M10" s="13"/>
      <c r="N10" s="120">
        <f>K10-table1!H10</f>
        <v>1.8314838445920856E-4</v>
      </c>
    </row>
    <row r="11" spans="1:14">
      <c r="A11" t="s">
        <v>46</v>
      </c>
      <c r="B11" s="4">
        <v>2015</v>
      </c>
      <c r="C11" s="6">
        <v>0.8978067397535765</v>
      </c>
      <c r="D11" s="6">
        <v>8.8361587530095065</v>
      </c>
      <c r="E11" s="6">
        <v>5.0304472154306366</v>
      </c>
      <c r="F11" s="6">
        <v>4.3321850154918931</v>
      </c>
      <c r="G11" s="6">
        <v>5.0782915196823133</v>
      </c>
      <c r="H11" s="6">
        <v>5.5941721999982938</v>
      </c>
      <c r="I11" s="6">
        <v>6.2230164722071866</v>
      </c>
      <c r="J11" s="6">
        <v>12.017868385221847</v>
      </c>
      <c r="K11" s="6">
        <v>5.5851844993989799</v>
      </c>
      <c r="L11" s="13"/>
      <c r="M11" s="13"/>
      <c r="N11" s="120">
        <f>K11-table1!H11</f>
        <v>1.844993989799093E-4</v>
      </c>
    </row>
    <row r="12" spans="1:14">
      <c r="A12" t="s">
        <v>47</v>
      </c>
      <c r="B12" s="4">
        <v>2015</v>
      </c>
      <c r="C12" s="6">
        <v>0.99201894651764799</v>
      </c>
      <c r="D12" s="6">
        <v>8.8794843277101627</v>
      </c>
      <c r="E12" s="6">
        <v>8.516740890521417</v>
      </c>
      <c r="F12" s="6">
        <v>6.4830558318094811</v>
      </c>
      <c r="G12" s="6">
        <v>6.2567213293488555</v>
      </c>
      <c r="H12" s="6">
        <v>6.0704796808339427</v>
      </c>
      <c r="I12" s="6">
        <v>7.1397553313433306</v>
      </c>
      <c r="J12" s="6">
        <v>11.004502923628751</v>
      </c>
      <c r="K12" s="6">
        <v>6.5017923451876172</v>
      </c>
      <c r="L12" s="13"/>
      <c r="M12" s="13"/>
      <c r="N12" s="120">
        <f>K12-table1!H12</f>
        <v>-2.0765481238260719E-4</v>
      </c>
    </row>
    <row r="13" spans="1:14">
      <c r="A13" t="s">
        <v>48</v>
      </c>
      <c r="B13" s="4">
        <v>2014</v>
      </c>
      <c r="C13" s="6">
        <v>0.82330953968763632</v>
      </c>
      <c r="D13" s="6">
        <v>7.7209877919471399</v>
      </c>
      <c r="E13" s="6">
        <v>6.1614920978355467</v>
      </c>
      <c r="F13" s="6">
        <v>4.4225073034851476</v>
      </c>
      <c r="G13" s="6">
        <v>5.2403995310981637</v>
      </c>
      <c r="H13" s="6">
        <v>5.290505912034547</v>
      </c>
      <c r="I13" s="6">
        <v>6.1674272100530336</v>
      </c>
      <c r="J13" s="6">
        <v>9.18146049984035</v>
      </c>
      <c r="K13" s="6">
        <v>5.2784971387084658</v>
      </c>
      <c r="L13" s="13"/>
      <c r="M13" s="13"/>
      <c r="N13" s="120">
        <f>K13-table1!H13</f>
        <v>4.971387084662382E-4</v>
      </c>
    </row>
    <row r="14" spans="1:14">
      <c r="A14" t="s">
        <v>118</v>
      </c>
      <c r="B14" s="4">
        <v>2015</v>
      </c>
      <c r="C14" s="6">
        <v>2.9183208363743871</v>
      </c>
      <c r="D14" s="6">
        <v>9.9845204018230724</v>
      </c>
      <c r="E14" s="6">
        <v>15.436371521609694</v>
      </c>
      <c r="F14" s="6">
        <v>12.735946465634237</v>
      </c>
      <c r="G14" s="6">
        <v>13.591817161423601</v>
      </c>
      <c r="H14" s="6">
        <v>14.469917788441258</v>
      </c>
      <c r="I14" s="6">
        <v>16.553316284302763</v>
      </c>
      <c r="J14" s="6">
        <v>38.195203732050437</v>
      </c>
      <c r="K14" s="6">
        <v>11.884658610682298</v>
      </c>
      <c r="L14" s="13"/>
      <c r="M14" s="13"/>
      <c r="N14" s="120">
        <f>K14-table1!H14</f>
        <v>-3.4138931770222314E-4</v>
      </c>
    </row>
    <row r="15" spans="1:14">
      <c r="A15" t="s">
        <v>49</v>
      </c>
      <c r="B15" s="4">
        <v>2015</v>
      </c>
      <c r="C15" s="6">
        <v>1.1242657139555727</v>
      </c>
      <c r="D15" s="6">
        <v>9.9349445114951003</v>
      </c>
      <c r="E15" s="6">
        <v>8.1607755779800151</v>
      </c>
      <c r="F15" s="6">
        <v>6.3213321039955943</v>
      </c>
      <c r="G15" s="6">
        <v>8.2329755664397446</v>
      </c>
      <c r="H15" s="6">
        <v>6.3944570004739001</v>
      </c>
      <c r="I15" s="6">
        <v>8.5855966642788868</v>
      </c>
      <c r="J15" s="6">
        <v>10.999406032074269</v>
      </c>
      <c r="K15" s="6">
        <v>6.9935544479528202</v>
      </c>
      <c r="L15" s="13"/>
      <c r="M15" s="13"/>
      <c r="N15" s="120">
        <f>K15-table1!H15</f>
        <v>-4.4555204717955377E-4</v>
      </c>
    </row>
    <row r="16" spans="1:14">
      <c r="A16" t="s">
        <v>50</v>
      </c>
      <c r="B16" s="4">
        <v>2015</v>
      </c>
      <c r="C16" s="6">
        <v>0.62328143130347879</v>
      </c>
      <c r="D16" s="6">
        <v>4.9318851857128765</v>
      </c>
      <c r="E16" s="6">
        <v>3.4522767765341245</v>
      </c>
      <c r="F16" s="6">
        <v>2.8057274249167299</v>
      </c>
      <c r="G16" s="6">
        <v>2.9677223102234325</v>
      </c>
      <c r="H16" s="6">
        <v>2.7432940897894595</v>
      </c>
      <c r="I16" s="6">
        <v>2.3987488126193375</v>
      </c>
      <c r="J16" s="6">
        <v>7.9849132110389078</v>
      </c>
      <c r="K16" s="6">
        <v>3.1450346881424243</v>
      </c>
      <c r="L16" s="13"/>
      <c r="M16" s="13"/>
      <c r="N16" s="120">
        <f>K16-table1!H16</f>
        <v>3.4688142424244006E-5</v>
      </c>
    </row>
    <row r="17" spans="1:14">
      <c r="A17" t="s">
        <v>51</v>
      </c>
      <c r="B17" s="4">
        <v>2015</v>
      </c>
      <c r="C17" s="6">
        <v>1.5614404511224527</v>
      </c>
      <c r="D17" s="6">
        <v>8.4789137124075804</v>
      </c>
      <c r="E17" s="6">
        <v>4.3168449043962749</v>
      </c>
      <c r="F17" s="6">
        <v>4.5516061100760421</v>
      </c>
      <c r="G17" s="6">
        <v>3.5378866842109558</v>
      </c>
      <c r="H17" s="6">
        <v>5.8971193912028381</v>
      </c>
      <c r="I17" s="6">
        <v>6.011499836714667</v>
      </c>
      <c r="J17" s="6">
        <v>7.1428421368862676</v>
      </c>
      <c r="K17" s="6">
        <v>4.9344332611504944</v>
      </c>
      <c r="L17" s="13"/>
      <c r="M17" s="13"/>
      <c r="N17" s="120">
        <f>K17-table1!H17</f>
        <v>4.3326115049424629E-4</v>
      </c>
    </row>
    <row r="18" spans="1:14">
      <c r="A18" t="s">
        <v>52</v>
      </c>
      <c r="B18" s="4">
        <v>2015</v>
      </c>
      <c r="C18" s="6">
        <v>0.85462086733694898</v>
      </c>
      <c r="D18" s="6">
        <v>9.867643598750842</v>
      </c>
      <c r="E18" s="6">
        <v>7.7170931451871274</v>
      </c>
      <c r="F18" s="6">
        <v>5.0015598389857558</v>
      </c>
      <c r="G18" s="6">
        <v>4.8664033888618405</v>
      </c>
      <c r="H18" s="6">
        <v>4.1964103237635779</v>
      </c>
      <c r="I18" s="6">
        <v>5.1931459129192659</v>
      </c>
      <c r="J18" s="6">
        <v>8.7104899977896508</v>
      </c>
      <c r="K18" s="6">
        <v>5.3844874053556939</v>
      </c>
      <c r="L18" s="13"/>
      <c r="M18" s="13"/>
      <c r="N18" s="120">
        <f>K18-table1!H18</f>
        <v>4.8740535569358201E-4</v>
      </c>
    </row>
    <row r="19" spans="1:14">
      <c r="A19" t="s">
        <v>53</v>
      </c>
      <c r="B19" s="4">
        <v>2015</v>
      </c>
      <c r="C19" s="6">
        <v>0.78602205746326537</v>
      </c>
      <c r="D19" s="6">
        <v>6.2983091871182593</v>
      </c>
      <c r="E19" s="6">
        <v>4.4917896432415612</v>
      </c>
      <c r="F19" s="6">
        <v>3.6206758695530827</v>
      </c>
      <c r="G19" s="6">
        <v>3.9472494299317571</v>
      </c>
      <c r="H19" s="6">
        <v>4.0704666835482</v>
      </c>
      <c r="I19" s="6">
        <v>4.2323109555917959</v>
      </c>
      <c r="J19" s="6">
        <v>7.7077721268239356</v>
      </c>
      <c r="K19" s="6">
        <v>4.2599814326880381</v>
      </c>
      <c r="L19" s="13"/>
      <c r="M19" s="13"/>
      <c r="N19" s="120">
        <f>K19-table1!H19</f>
        <v>-1.8567311961703581E-5</v>
      </c>
    </row>
    <row r="20" spans="1:14">
      <c r="A20" t="s">
        <v>54</v>
      </c>
      <c r="B20" s="4">
        <v>2015</v>
      </c>
      <c r="C20" s="6">
        <v>0.38024789627851385</v>
      </c>
      <c r="D20" s="6">
        <v>11.772317978396449</v>
      </c>
      <c r="E20" s="6">
        <v>9.0996685225587388</v>
      </c>
      <c r="F20" s="6">
        <v>7.2227180189675924</v>
      </c>
      <c r="G20" s="6">
        <v>6.5504959752982082</v>
      </c>
      <c r="H20" s="6">
        <v>6.1724171780601056</v>
      </c>
      <c r="I20" s="6">
        <v>8.1262583145775036</v>
      </c>
      <c r="J20" s="6">
        <v>11.585728427118099</v>
      </c>
      <c r="K20" s="6">
        <v>7.3033586792727734</v>
      </c>
      <c r="L20" s="13"/>
      <c r="M20" s="13"/>
      <c r="N20" s="120">
        <f>K20-table1!H20</f>
        <v>3.5867927277344336E-4</v>
      </c>
    </row>
    <row r="21" spans="1:14">
      <c r="A21" t="s">
        <v>55</v>
      </c>
      <c r="B21" s="4">
        <v>2015</v>
      </c>
      <c r="C21" s="6">
        <v>0.77074747089727624</v>
      </c>
      <c r="D21" s="6">
        <v>6.1023024859036816</v>
      </c>
      <c r="E21" s="6">
        <v>7.8794115750943732</v>
      </c>
      <c r="F21" s="6">
        <v>6.6164238544134699</v>
      </c>
      <c r="G21" s="6">
        <v>7.7218860312657593</v>
      </c>
      <c r="H21" s="6">
        <v>8.1166172787118214</v>
      </c>
      <c r="I21" s="6">
        <v>6.6135738173548075</v>
      </c>
      <c r="J21" s="6">
        <v>10.250757491040572</v>
      </c>
      <c r="K21" s="6">
        <v>6.534375329445651</v>
      </c>
      <c r="L21" s="13"/>
      <c r="M21" s="13"/>
      <c r="N21" s="120">
        <f>K21-table1!H21</f>
        <v>3.7532944565121795E-4</v>
      </c>
    </row>
    <row r="22" spans="1:14">
      <c r="A22" t="s">
        <v>56</v>
      </c>
      <c r="B22" s="4">
        <v>2015</v>
      </c>
      <c r="C22" s="6">
        <v>2.9849855228202147</v>
      </c>
      <c r="D22" s="6">
        <v>10.604678784279624</v>
      </c>
      <c r="E22" s="6">
        <v>4.2915692122824707</v>
      </c>
      <c r="F22" s="6">
        <v>0</v>
      </c>
      <c r="G22" s="6">
        <v>2.3483549773383747</v>
      </c>
      <c r="H22" s="6">
        <v>2.6164996467725476</v>
      </c>
      <c r="I22" s="6">
        <v>8.0434345465513761</v>
      </c>
      <c r="J22" s="6">
        <v>15.247001423053467</v>
      </c>
      <c r="K22" s="6">
        <v>4.8617441507140686</v>
      </c>
      <c r="L22" s="13"/>
      <c r="M22" s="13"/>
      <c r="N22" s="120">
        <f>K22-table1!H22</f>
        <v>-2.5584928593147538E-4</v>
      </c>
    </row>
    <row r="23" spans="1:14">
      <c r="A23" t="s">
        <v>57</v>
      </c>
      <c r="B23" s="4">
        <v>2015</v>
      </c>
      <c r="C23" s="6">
        <v>0.29274376041069999</v>
      </c>
      <c r="D23" s="6">
        <v>7.717895484259353</v>
      </c>
      <c r="E23" s="6">
        <v>4.673932873277618</v>
      </c>
      <c r="F23" s="6">
        <v>2.7737943009622295</v>
      </c>
      <c r="G23" s="6">
        <v>1.9587391596029635</v>
      </c>
      <c r="H23" s="6">
        <v>5.1200235930687166</v>
      </c>
      <c r="I23" s="6">
        <v>4.5867877578634744</v>
      </c>
      <c r="J23" s="6">
        <v>5.5587981878317905</v>
      </c>
      <c r="K23" s="6">
        <v>3.4997145140289949</v>
      </c>
      <c r="L23" s="13"/>
      <c r="M23" s="13"/>
      <c r="N23" s="120">
        <f>K23-table1!H23</f>
        <v>-2.8548597100508388E-4</v>
      </c>
    </row>
    <row r="24" spans="1:14">
      <c r="A24" t="s">
        <v>58</v>
      </c>
      <c r="B24" s="4">
        <v>2015</v>
      </c>
      <c r="C24" s="6">
        <v>1.003386429198545</v>
      </c>
      <c r="D24" s="6">
        <v>4.0816326530612246</v>
      </c>
      <c r="E24" s="6">
        <v>4.5121743572279929</v>
      </c>
      <c r="F24" s="6">
        <v>2.9506685108344861</v>
      </c>
      <c r="G24" s="6">
        <v>2.9550827423167849</v>
      </c>
      <c r="H24" s="6">
        <v>4.6406788650225401</v>
      </c>
      <c r="I24" s="6">
        <v>9.1376356367789846</v>
      </c>
      <c r="J24" s="6">
        <v>11.867280213126666</v>
      </c>
      <c r="K24" s="6">
        <v>3.8046175295980342</v>
      </c>
      <c r="L24" s="13"/>
      <c r="M24" s="13"/>
      <c r="N24" s="120">
        <f>K24-table1!H24</f>
        <v>-3.8247040196592863E-4</v>
      </c>
    </row>
    <row r="25" spans="1:14">
      <c r="A25" t="s">
        <v>59</v>
      </c>
      <c r="B25" s="4">
        <v>2015</v>
      </c>
      <c r="C25" s="6">
        <v>0.46522047514040715</v>
      </c>
      <c r="D25" s="6">
        <v>7.3319552844899549</v>
      </c>
      <c r="E25" s="6">
        <v>6.4400952205790629</v>
      </c>
      <c r="F25" s="6">
        <v>4.9639027414060912</v>
      </c>
      <c r="G25" s="6">
        <v>5.3235479866902979</v>
      </c>
      <c r="H25" s="6">
        <v>5.3207503905260829</v>
      </c>
      <c r="I25" s="6">
        <v>6.269501176106302</v>
      </c>
      <c r="J25" s="6">
        <v>10.14124711052869</v>
      </c>
      <c r="K25" s="6">
        <v>5.6385648358963802</v>
      </c>
      <c r="L25" s="13"/>
      <c r="M25" s="13"/>
      <c r="N25" s="120">
        <f>K25-table1!H25</f>
        <v>-4.3516410361998936E-4</v>
      </c>
    </row>
    <row r="26" spans="1:14">
      <c r="A26" t="s">
        <v>60</v>
      </c>
      <c r="B26" s="4">
        <v>2015</v>
      </c>
      <c r="C26" s="6">
        <v>0.54132956836520363</v>
      </c>
      <c r="D26" s="6">
        <v>3.1394775525267575</v>
      </c>
      <c r="E26" s="6">
        <v>2.0729185598471296</v>
      </c>
      <c r="F26" s="6">
        <v>2.0777493818695589</v>
      </c>
      <c r="G26" s="6">
        <v>2.6034918128619728</v>
      </c>
      <c r="H26" s="6">
        <v>3.6755829086271374</v>
      </c>
      <c r="I26" s="6">
        <v>5.4672295529363346</v>
      </c>
      <c r="J26" s="6">
        <v>11.032036127530834</v>
      </c>
      <c r="K26" s="6">
        <v>3.8294266218481341</v>
      </c>
      <c r="L26" s="13"/>
      <c r="M26" s="13"/>
      <c r="N26" s="120">
        <f>K26-table1!H26</f>
        <v>4.2662184813391235E-4</v>
      </c>
    </row>
    <row r="27" spans="1:14">
      <c r="A27" t="s">
        <v>61</v>
      </c>
      <c r="B27" s="4">
        <v>2015</v>
      </c>
      <c r="C27" s="6">
        <v>1.1790452688038544</v>
      </c>
      <c r="D27" s="6">
        <v>5.208135914141268</v>
      </c>
      <c r="E27" s="6">
        <v>5.7013661122370367</v>
      </c>
      <c r="F27" s="6">
        <v>4.9836534928794967</v>
      </c>
      <c r="G27" s="6">
        <v>8.5832507529503452</v>
      </c>
      <c r="H27" s="6">
        <v>12.73077561947348</v>
      </c>
      <c r="I27" s="6">
        <v>22.304552132661332</v>
      </c>
      <c r="J27" s="6">
        <v>34.401505470270735</v>
      </c>
      <c r="K27" s="6">
        <v>9.1293357800717132</v>
      </c>
      <c r="L27" s="13"/>
      <c r="M27" s="13"/>
      <c r="N27" s="120">
        <f>K27-table1!H27</f>
        <v>3.3578007171364277E-4</v>
      </c>
    </row>
    <row r="28" spans="1:14">
      <c r="A28" t="s">
        <v>119</v>
      </c>
      <c r="B28" s="4">
        <v>2015</v>
      </c>
      <c r="C28" s="6">
        <v>1.1751930842237379</v>
      </c>
      <c r="D28" s="6">
        <v>9.0050719743620302</v>
      </c>
      <c r="E28" s="6">
        <v>9.928248281339723</v>
      </c>
      <c r="F28" s="6">
        <v>8.933850095250607</v>
      </c>
      <c r="G28" s="6">
        <v>6.1613591501888347</v>
      </c>
      <c r="H28" s="6">
        <v>9.4822681585435227</v>
      </c>
      <c r="I28" s="6">
        <v>10.465838061005011</v>
      </c>
      <c r="J28" s="6">
        <v>13.702536450598652</v>
      </c>
      <c r="K28" s="6">
        <v>8.2840909168708592</v>
      </c>
      <c r="L28" s="13"/>
      <c r="M28" s="13"/>
      <c r="N28" s="120">
        <f>K28-table1!H28</f>
        <v>9.0916870858492871E-5</v>
      </c>
    </row>
    <row r="29" spans="1:14">
      <c r="A29" t="s">
        <v>62</v>
      </c>
      <c r="B29" s="4">
        <v>2015</v>
      </c>
      <c r="C29" s="6">
        <v>0</v>
      </c>
      <c r="D29" s="6">
        <v>10.402425251144267</v>
      </c>
      <c r="E29" s="6">
        <v>2.393747531447858</v>
      </c>
      <c r="F29" s="6">
        <v>4.6138230137491929</v>
      </c>
      <c r="G29" s="6">
        <v>11.423218834603215</v>
      </c>
      <c r="H29" s="6">
        <v>7.7771383241822347</v>
      </c>
      <c r="I29" s="6">
        <v>4.7581662027454614</v>
      </c>
      <c r="J29" s="6">
        <v>15.870076969873303</v>
      </c>
      <c r="K29" s="6">
        <v>6.3947932172559945</v>
      </c>
      <c r="L29" s="13"/>
      <c r="M29" s="13"/>
      <c r="N29" s="120">
        <f>K29-table1!H29</f>
        <v>-2.0678274400509622E-4</v>
      </c>
    </row>
    <row r="30" spans="1:14">
      <c r="A30" t="s">
        <v>63</v>
      </c>
      <c r="B30" s="4">
        <v>2015</v>
      </c>
      <c r="C30" s="6">
        <v>0.70744722620554323</v>
      </c>
      <c r="D30" s="6">
        <v>4.1062306010796972</v>
      </c>
      <c r="E30" s="6">
        <v>3.1501176447781956</v>
      </c>
      <c r="F30" s="6">
        <v>1.9276099839182252</v>
      </c>
      <c r="G30" s="6">
        <v>2.9732784424402632</v>
      </c>
      <c r="H30" s="6">
        <v>3.0488221080557163</v>
      </c>
      <c r="I30" s="6">
        <v>3.5256549193000706</v>
      </c>
      <c r="J30" s="6">
        <v>9.0018864822975946</v>
      </c>
      <c r="K30" s="6">
        <v>3.141876863751297</v>
      </c>
      <c r="L30" s="13"/>
      <c r="M30" s="13"/>
      <c r="N30" s="120">
        <f>K30-table1!H30</f>
        <v>-1.2313624870285977E-4</v>
      </c>
    </row>
    <row r="31" spans="1:14">
      <c r="A31" t="s">
        <v>64</v>
      </c>
      <c r="B31" s="4">
        <v>2015</v>
      </c>
      <c r="C31" s="6">
        <v>0.9832734264893862</v>
      </c>
      <c r="D31" s="6">
        <v>12.357544967733077</v>
      </c>
      <c r="E31" s="6">
        <v>9.3439231128612423</v>
      </c>
      <c r="F31" s="6">
        <v>6.0031216232440876</v>
      </c>
      <c r="G31" s="6">
        <v>5.6980958862913313</v>
      </c>
      <c r="H31" s="6">
        <v>6.8844894313783858</v>
      </c>
      <c r="I31" s="6">
        <v>7.6742044408063039</v>
      </c>
      <c r="J31" s="6">
        <v>10.585371017254156</v>
      </c>
      <c r="K31" s="6">
        <v>6.9397611329867077</v>
      </c>
      <c r="L31" s="13"/>
      <c r="M31" s="13"/>
      <c r="N31" s="120">
        <f>K31-table1!H31</f>
        <v>-2.3886701329267623E-4</v>
      </c>
    </row>
    <row r="32" spans="1:14">
      <c r="A32" t="s">
        <v>65</v>
      </c>
      <c r="B32" s="4">
        <v>2015</v>
      </c>
      <c r="C32" s="6">
        <v>0.21446893203050607</v>
      </c>
      <c r="D32" s="6">
        <v>4.9201225557800257</v>
      </c>
      <c r="E32" s="6">
        <v>1.8574214703634118</v>
      </c>
      <c r="F32" s="6">
        <v>2.0953261654553352</v>
      </c>
      <c r="G32" s="6">
        <v>2.5354005298987108</v>
      </c>
      <c r="H32" s="6">
        <v>1.9893602383253564</v>
      </c>
      <c r="I32" s="6">
        <v>2.9500079018068797</v>
      </c>
      <c r="J32" s="6">
        <v>2.7798085823810172</v>
      </c>
      <c r="K32" s="6">
        <v>2.2645922485523542</v>
      </c>
      <c r="L32" s="13"/>
      <c r="M32" s="13"/>
      <c r="N32" s="120">
        <f>K32-table1!H32</f>
        <v>-4.0775144764593207E-4</v>
      </c>
    </row>
    <row r="33" spans="1:14">
      <c r="A33" t="s">
        <v>66</v>
      </c>
      <c r="B33" s="4">
        <v>2015</v>
      </c>
      <c r="C33" s="6">
        <v>1.0849042571993022</v>
      </c>
      <c r="D33" s="6">
        <v>10.878518720871552</v>
      </c>
      <c r="E33" s="6">
        <v>7.8450833220826324</v>
      </c>
      <c r="F33" s="6">
        <v>7.2461818540540053</v>
      </c>
      <c r="G33" s="6">
        <v>8.1568887982099518</v>
      </c>
      <c r="H33" s="6">
        <v>8.6303336227528025</v>
      </c>
      <c r="I33" s="6">
        <v>9.0310017356456456</v>
      </c>
      <c r="J33" s="6">
        <v>13.105222580972491</v>
      </c>
      <c r="K33" s="6">
        <v>7.7304368770361132</v>
      </c>
      <c r="L33" s="13"/>
      <c r="M33" s="13"/>
      <c r="N33" s="120">
        <f>K33-table1!H33</f>
        <v>4.368770361127261E-4</v>
      </c>
    </row>
    <row r="34" spans="1:14">
      <c r="A34" t="s">
        <v>67</v>
      </c>
      <c r="B34" s="4">
        <v>2015</v>
      </c>
      <c r="C34" s="6">
        <v>0.8723421245288514</v>
      </c>
      <c r="D34" s="6">
        <v>5.0656682475772987</v>
      </c>
      <c r="E34" s="6">
        <v>5.8292184718218012</v>
      </c>
      <c r="F34" s="6">
        <v>5.4292106685252248</v>
      </c>
      <c r="G34" s="6">
        <v>6.2115659357724082</v>
      </c>
      <c r="H34" s="6">
        <v>6.9328172733006026</v>
      </c>
      <c r="I34" s="6">
        <v>7.1859729807415915</v>
      </c>
      <c r="J34" s="6">
        <v>9.6745949972669276</v>
      </c>
      <c r="K34" s="6">
        <v>5.7157607137741735</v>
      </c>
      <c r="L34" s="13"/>
      <c r="M34" s="13"/>
      <c r="N34" s="120">
        <f>K34-table1!H34</f>
        <v>-2.392862258266959E-4</v>
      </c>
    </row>
    <row r="35" spans="1:14">
      <c r="A35" t="s">
        <v>68</v>
      </c>
      <c r="B35" s="4">
        <v>2015</v>
      </c>
      <c r="C35" s="6">
        <v>0.98583681114652821</v>
      </c>
      <c r="D35" s="6">
        <v>9.8663601517446189</v>
      </c>
      <c r="E35" s="6">
        <v>6.3814851843185645</v>
      </c>
      <c r="F35" s="6">
        <v>3.6108311805120157</v>
      </c>
      <c r="G35" s="6">
        <v>7.8261294898341838</v>
      </c>
      <c r="H35" s="6">
        <v>5.1177247278223392</v>
      </c>
      <c r="I35" s="6">
        <v>8.7222427451463282</v>
      </c>
      <c r="J35" s="6">
        <v>6.8775002579062594</v>
      </c>
      <c r="K35" s="6">
        <v>5.8171269791562654</v>
      </c>
      <c r="L35" s="13"/>
      <c r="M35" s="13"/>
      <c r="N35" s="120">
        <f>K35-table1!H35</f>
        <v>1.2697915626525003E-4</v>
      </c>
    </row>
    <row r="36" spans="1:14">
      <c r="A36" t="s">
        <v>69</v>
      </c>
      <c r="B36" s="4">
        <v>2015</v>
      </c>
      <c r="C36" s="6">
        <v>0.35465626076825074</v>
      </c>
      <c r="D36" s="6">
        <v>3.8009254135462744</v>
      </c>
      <c r="E36" s="6">
        <v>3.9930939778051657</v>
      </c>
      <c r="F36" s="6">
        <v>3.4568720767267425</v>
      </c>
      <c r="G36" s="6">
        <v>3.6901377266441746</v>
      </c>
      <c r="H36" s="6">
        <v>3.8277791043361451</v>
      </c>
      <c r="I36" s="6">
        <v>4.6905371663536162</v>
      </c>
      <c r="J36" s="6">
        <v>7.0704013631173801</v>
      </c>
      <c r="K36" s="6">
        <v>3.6362019751961077</v>
      </c>
      <c r="N36" s="120">
        <f>K36-table1!H36</f>
        <v>2.0197519610754E-4</v>
      </c>
    </row>
    <row r="37" spans="1:14">
      <c r="A37" t="s">
        <v>70</v>
      </c>
      <c r="B37" s="4">
        <v>2015</v>
      </c>
      <c r="C37" s="6">
        <v>0.41616305982106178</v>
      </c>
      <c r="D37" s="6">
        <v>3.6704441654536124</v>
      </c>
      <c r="E37" s="6">
        <v>3.4778952094364781</v>
      </c>
      <c r="F37" s="6">
        <v>2.072568598034886</v>
      </c>
      <c r="G37" s="6">
        <v>2.3205660943634996</v>
      </c>
      <c r="H37" s="6">
        <v>3.3296240153513192</v>
      </c>
      <c r="I37" s="6">
        <v>3.245564009477047</v>
      </c>
      <c r="J37" s="6">
        <v>4.1941835063134443</v>
      </c>
      <c r="K37" s="6">
        <v>2.6571310883824384</v>
      </c>
      <c r="N37" s="120">
        <f>K37-table1!H37</f>
        <v>1.3108838243836018E-4</v>
      </c>
    </row>
    <row r="38" spans="1:14">
      <c r="A38" t="s">
        <v>71</v>
      </c>
      <c r="B38" s="4">
        <v>2015</v>
      </c>
      <c r="C38" s="6">
        <v>0.571437434539801</v>
      </c>
      <c r="D38" s="6">
        <v>4.1618467501312582</v>
      </c>
      <c r="E38" s="6">
        <v>2.4693709806577697</v>
      </c>
      <c r="F38" s="6">
        <v>1.7175048090134653</v>
      </c>
      <c r="G38" s="6">
        <v>2.5292880054264728</v>
      </c>
      <c r="H38" s="6">
        <v>2.8799869705417058</v>
      </c>
      <c r="I38" s="6">
        <v>5.5888487225670094</v>
      </c>
      <c r="J38" s="6">
        <v>7.8138476122798295</v>
      </c>
      <c r="K38" s="6">
        <v>3.0712582908799657</v>
      </c>
      <c r="N38" s="120">
        <f>K38-table1!H38</f>
        <v>2.5829087996553923E-4</v>
      </c>
    </row>
    <row r="39" spans="1:14">
      <c r="A39" t="s">
        <v>72</v>
      </c>
      <c r="B39" s="4">
        <v>2015</v>
      </c>
      <c r="C39" s="6">
        <v>0.45096653836957729</v>
      </c>
      <c r="D39" s="6">
        <v>4.3973337130396093</v>
      </c>
      <c r="E39" s="6">
        <v>3.3549603598965723</v>
      </c>
      <c r="F39" s="6">
        <v>2.4826032768930983</v>
      </c>
      <c r="G39" s="6">
        <v>2.8925361909561049</v>
      </c>
      <c r="H39" s="6">
        <v>2.428753978091029</v>
      </c>
      <c r="I39" s="6">
        <v>2.5553050024669735</v>
      </c>
      <c r="J39" s="6">
        <v>5.3496072686365999</v>
      </c>
      <c r="K39" s="6">
        <v>2.7706942988234347</v>
      </c>
      <c r="N39" s="120">
        <f>K39-table1!H39</f>
        <v>-3.0570117656525397E-4</v>
      </c>
    </row>
    <row r="40" spans="1:14" ht="13.5" thickBot="1">
      <c r="A40" s="81" t="s">
        <v>73</v>
      </c>
      <c r="B40" s="82">
        <v>2015</v>
      </c>
      <c r="C40" s="83">
        <v>1.8552271524883801</v>
      </c>
      <c r="D40" s="83">
        <v>15.339278569508963</v>
      </c>
      <c r="E40" s="83">
        <v>14.230625674912515</v>
      </c>
      <c r="F40" s="83">
        <v>11.46101224537219</v>
      </c>
      <c r="G40" s="83">
        <v>12.170001866946823</v>
      </c>
      <c r="H40" s="83">
        <v>11.710507353633519</v>
      </c>
      <c r="I40" s="83">
        <v>11.306502887042011</v>
      </c>
      <c r="J40" s="83">
        <v>15.091288689672883</v>
      </c>
      <c r="K40" s="83">
        <v>10.917842334185659</v>
      </c>
      <c r="N40" s="120">
        <f>K40-table1!H40</f>
        <v>-1.5766581434029092E-4</v>
      </c>
    </row>
    <row r="42" spans="1:14">
      <c r="A42" s="8"/>
    </row>
    <row r="43" spans="1:14">
      <c r="A43" t="s">
        <v>8</v>
      </c>
      <c r="B43" t="s">
        <v>9</v>
      </c>
    </row>
  </sheetData>
  <mergeCells count="3">
    <mergeCell ref="C6:K6"/>
    <mergeCell ref="B6:B7"/>
    <mergeCell ref="A6:A7"/>
  </mergeCells>
  <phoneticPr fontId="0" type="noConversion"/>
  <hyperlinks>
    <hyperlink ref="E1" location="'Contents and note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dimension ref="A1:X61"/>
  <sheetViews>
    <sheetView workbookViewId="0">
      <selection activeCell="M18" sqref="M18"/>
    </sheetView>
  </sheetViews>
  <sheetFormatPr defaultRowHeight="12.75"/>
  <cols>
    <col min="1" max="1" width="20" style="18" customWidth="1"/>
    <col min="2" max="8" width="9.140625" style="18"/>
    <col min="9" max="9" width="9.7109375" style="18" customWidth="1"/>
    <col min="10" max="10" width="9.140625" style="18"/>
    <col min="11" max="11" width="10.140625" style="18" customWidth="1"/>
    <col min="12" max="12" width="9.140625" style="18"/>
    <col min="13" max="13" width="10.28515625" style="18" customWidth="1"/>
    <col min="14" max="14" width="9.42578125" style="18" customWidth="1"/>
    <col min="15" max="16384" width="9.140625" style="18"/>
  </cols>
  <sheetData>
    <row r="1" spans="1:24">
      <c r="E1" s="74" t="s">
        <v>113</v>
      </c>
    </row>
    <row r="2" spans="1:24">
      <c r="A2" s="27" t="s">
        <v>25</v>
      </c>
    </row>
    <row r="3" spans="1:24" ht="20.25">
      <c r="A3" s="27"/>
      <c r="M3" s="24"/>
      <c r="R3" s="35"/>
      <c r="S3" s="35"/>
      <c r="T3" s="35"/>
      <c r="U3" s="35" t="s">
        <v>79</v>
      </c>
      <c r="V3" s="35"/>
      <c r="W3" s="35"/>
      <c r="X3" s="35"/>
    </row>
    <row r="4" spans="1:24" ht="20.25">
      <c r="A4" s="27" t="s">
        <v>99</v>
      </c>
      <c r="R4" s="35" t="s">
        <v>112</v>
      </c>
      <c r="S4" s="35"/>
      <c r="T4" s="35"/>
      <c r="U4" s="35"/>
      <c r="V4" s="35"/>
      <c r="W4" s="35"/>
      <c r="X4" s="35"/>
    </row>
    <row r="5" spans="1:24">
      <c r="C5" s="19"/>
      <c r="D5" s="19"/>
      <c r="E5" s="40"/>
      <c r="F5" s="19"/>
      <c r="G5" s="19"/>
      <c r="H5" s="19"/>
    </row>
    <row r="6" spans="1:24" ht="13.5" thickBot="1"/>
    <row r="7" spans="1:24">
      <c r="A7" s="112" t="s">
        <v>1</v>
      </c>
      <c r="B7" s="110" t="s">
        <v>2</v>
      </c>
      <c r="C7" s="108" t="s">
        <v>94</v>
      </c>
      <c r="D7" s="108"/>
      <c r="E7" s="108"/>
      <c r="F7" s="108"/>
      <c r="G7" s="108"/>
      <c r="H7" s="108"/>
      <c r="I7" s="108"/>
      <c r="J7" s="108"/>
      <c r="K7" s="109"/>
    </row>
    <row r="8" spans="1:24" ht="13.5" thickBot="1">
      <c r="A8" s="113"/>
      <c r="B8" s="111"/>
      <c r="C8" s="66" t="s">
        <v>18</v>
      </c>
      <c r="D8" s="66" t="s">
        <v>19</v>
      </c>
      <c r="E8" s="66" t="s">
        <v>20</v>
      </c>
      <c r="F8" s="66" t="s">
        <v>21</v>
      </c>
      <c r="G8" s="66" t="s">
        <v>22</v>
      </c>
      <c r="H8" s="66" t="s">
        <v>23</v>
      </c>
      <c r="I8" s="67" t="s">
        <v>90</v>
      </c>
      <c r="J8" s="67" t="s">
        <v>91</v>
      </c>
      <c r="K8" s="68" t="s">
        <v>14</v>
      </c>
    </row>
    <row r="10" spans="1:24">
      <c r="A10" s="18" t="s">
        <v>80</v>
      </c>
      <c r="B10" s="18">
        <v>2014</v>
      </c>
      <c r="C10" s="26">
        <v>7.198333017616973E-2</v>
      </c>
      <c r="D10" s="26">
        <v>0.24341731388520554</v>
      </c>
      <c r="E10" s="26">
        <v>0.17957946580791817</v>
      </c>
      <c r="F10" s="26">
        <v>0.15760560712256108</v>
      </c>
      <c r="G10" s="26">
        <v>0.12350824019700701</v>
      </c>
      <c r="H10" s="26">
        <v>0.10380753930668687</v>
      </c>
      <c r="I10" s="26">
        <v>4.0348550861905662E-2</v>
      </c>
      <c r="J10" s="26">
        <v>1.3070657321462398E-2</v>
      </c>
      <c r="K10" s="26">
        <v>4.96306118583065E-2</v>
      </c>
      <c r="L10" s="30"/>
    </row>
    <row r="11" spans="1:24">
      <c r="A11" s="18" t="s">
        <v>45</v>
      </c>
      <c r="B11" s="18">
        <v>2015</v>
      </c>
      <c r="C11" s="26">
        <v>3.482587064676617E-2</v>
      </c>
      <c r="D11" s="26">
        <v>0.18573797678275289</v>
      </c>
      <c r="E11" s="26">
        <v>0.18988391376451078</v>
      </c>
      <c r="F11" s="26">
        <v>0.12686567164179105</v>
      </c>
      <c r="G11" s="26">
        <v>0.14096185737976782</v>
      </c>
      <c r="H11" s="26">
        <v>9.7844112769485903E-2</v>
      </c>
      <c r="I11" s="26">
        <v>9.7844112769485903E-2</v>
      </c>
      <c r="J11" s="26">
        <v>0.12520729684908791</v>
      </c>
      <c r="K11" s="26">
        <v>8.2918739635157548E-4</v>
      </c>
      <c r="L11" s="30"/>
    </row>
    <row r="12" spans="1:24">
      <c r="A12" s="18" t="s">
        <v>46</v>
      </c>
      <c r="B12" s="18">
        <v>2015</v>
      </c>
      <c r="C12" s="26">
        <v>2.2964509394572025E-2</v>
      </c>
      <c r="D12" s="26">
        <v>0.18580375782881003</v>
      </c>
      <c r="E12" s="26">
        <v>0.12108559498956159</v>
      </c>
      <c r="F12" s="26">
        <v>0.10438413361169102</v>
      </c>
      <c r="G12" s="26">
        <v>0.14822546972860126</v>
      </c>
      <c r="H12" s="26">
        <v>0.12317327766179541</v>
      </c>
      <c r="I12" s="26">
        <v>0.11064718162839249</v>
      </c>
      <c r="J12" s="26">
        <v>0.1837160751565762</v>
      </c>
      <c r="K12" s="26">
        <v>0</v>
      </c>
      <c r="L12" s="30"/>
    </row>
    <row r="13" spans="1:24">
      <c r="A13" s="18" t="s">
        <v>47</v>
      </c>
      <c r="B13" s="24">
        <v>2015</v>
      </c>
      <c r="C13" s="36">
        <v>2.5956284153005466E-2</v>
      </c>
      <c r="D13" s="36">
        <v>0.16120218579234974</v>
      </c>
      <c r="E13" s="36">
        <v>0.16939890710382513</v>
      </c>
      <c r="F13" s="36">
        <v>0.1325136612021858</v>
      </c>
      <c r="G13" s="36">
        <v>0.13797814207650272</v>
      </c>
      <c r="H13" s="36">
        <v>0.11748633879781421</v>
      </c>
      <c r="I13" s="36">
        <v>9.9726775956284153E-2</v>
      </c>
      <c r="J13" s="26">
        <v>0.15163934426229508</v>
      </c>
      <c r="K13" s="26">
        <v>4.0983606557377051E-3</v>
      </c>
      <c r="L13" s="30"/>
    </row>
    <row r="14" spans="1:24">
      <c r="A14" s="18" t="s">
        <v>48</v>
      </c>
      <c r="B14" s="18">
        <v>2014</v>
      </c>
      <c r="C14" s="26">
        <v>2.5053304904051173E-2</v>
      </c>
      <c r="D14" s="26">
        <v>0.18976545842217485</v>
      </c>
      <c r="E14" s="26">
        <v>0.1615138592750533</v>
      </c>
      <c r="F14" s="26">
        <v>0.11140724946695096</v>
      </c>
      <c r="G14" s="26">
        <v>0.14712153518123666</v>
      </c>
      <c r="H14" s="26">
        <v>0.13326226012793177</v>
      </c>
      <c r="I14" s="26">
        <v>0.10341151385927505</v>
      </c>
      <c r="J14" s="26">
        <v>0.11940298507462686</v>
      </c>
      <c r="K14" s="26">
        <v>9.0618336886993597E-3</v>
      </c>
      <c r="L14" s="30"/>
    </row>
    <row r="15" spans="1:24">
      <c r="A15" s="18" t="s">
        <v>118</v>
      </c>
      <c r="B15" s="18">
        <v>2015</v>
      </c>
      <c r="C15" s="26">
        <v>0.05</v>
      </c>
      <c r="D15" s="26">
        <v>0.12990654205607477</v>
      </c>
      <c r="E15" s="26">
        <v>0.20607476635514019</v>
      </c>
      <c r="F15" s="26">
        <v>0.14813084112149533</v>
      </c>
      <c r="G15" s="26">
        <v>0.15747663551401869</v>
      </c>
      <c r="H15" s="26">
        <v>0.12663551401869158</v>
      </c>
      <c r="I15" s="26">
        <v>8.7383177570093465E-2</v>
      </c>
      <c r="J15" s="26">
        <v>6.1214953271028036E-2</v>
      </c>
      <c r="K15" s="26">
        <v>3.3644859813084113E-2</v>
      </c>
      <c r="L15" s="30"/>
    </row>
    <row r="16" spans="1:24">
      <c r="A16" s="18" t="s">
        <v>49</v>
      </c>
      <c r="B16" s="18">
        <v>2015</v>
      </c>
      <c r="C16" s="26">
        <v>2.4423337856173677E-2</v>
      </c>
      <c r="D16" s="26">
        <v>0.14654002713704206</v>
      </c>
      <c r="E16" s="26">
        <v>0.16010854816824965</v>
      </c>
      <c r="F16" s="26">
        <v>0.15061058344640435</v>
      </c>
      <c r="G16" s="26">
        <v>0.1519674355495251</v>
      </c>
      <c r="H16" s="26">
        <v>0.12211668928086838</v>
      </c>
      <c r="I16" s="26">
        <v>0.13432835820895522</v>
      </c>
      <c r="J16" s="26">
        <v>0.10854816824966079</v>
      </c>
      <c r="K16" s="26">
        <v>1.3568521031207597E-3</v>
      </c>
      <c r="L16" s="30"/>
    </row>
    <row r="17" spans="1:12">
      <c r="A17" s="18" t="s">
        <v>50</v>
      </c>
      <c r="B17" s="18">
        <v>2015</v>
      </c>
      <c r="C17" s="26">
        <v>3.3707865168539325E-2</v>
      </c>
      <c r="D17" s="26">
        <v>0.20224719101123595</v>
      </c>
      <c r="E17" s="26">
        <v>0.12921348314606743</v>
      </c>
      <c r="F17" s="26">
        <v>0.11797752808988764</v>
      </c>
      <c r="G17" s="26">
        <v>0.1348314606741573</v>
      </c>
      <c r="H17" s="26">
        <v>0.10674157303370786</v>
      </c>
      <c r="I17" s="26">
        <v>8.4269662921348312E-2</v>
      </c>
      <c r="J17" s="26">
        <v>0.19101123595505617</v>
      </c>
      <c r="K17" s="26">
        <v>0</v>
      </c>
      <c r="L17" s="30"/>
    </row>
    <row r="18" spans="1:12">
      <c r="A18" s="18" t="s">
        <v>51</v>
      </c>
      <c r="B18" s="18">
        <v>2015</v>
      </c>
      <c r="C18" s="26">
        <v>5.185185185185185E-2</v>
      </c>
      <c r="D18" s="26">
        <v>0.20370370370370369</v>
      </c>
      <c r="E18" s="26">
        <v>0.1111111111111111</v>
      </c>
      <c r="F18" s="26">
        <v>0.1111111111111111</v>
      </c>
      <c r="G18" s="26">
        <v>9.6296296296296297E-2</v>
      </c>
      <c r="H18" s="26">
        <v>0.16296296296296298</v>
      </c>
      <c r="I18" s="26">
        <v>0.13703703703703704</v>
      </c>
      <c r="J18" s="26">
        <v>0.12592592592592591</v>
      </c>
      <c r="K18" s="26">
        <v>0</v>
      </c>
      <c r="L18" s="30"/>
    </row>
    <row r="19" spans="1:12">
      <c r="A19" s="18" t="s">
        <v>52</v>
      </c>
      <c r="B19" s="18">
        <v>2015</v>
      </c>
      <c r="C19" s="26">
        <v>2.9182317249349898E-2</v>
      </c>
      <c r="D19" s="26">
        <v>0.21496677260907252</v>
      </c>
      <c r="E19" s="26">
        <v>0.17538283733025137</v>
      </c>
      <c r="F19" s="26">
        <v>0.12048540884137532</v>
      </c>
      <c r="G19" s="26">
        <v>0.12193007801213522</v>
      </c>
      <c r="H19" s="26">
        <v>9.794856977752095E-2</v>
      </c>
      <c r="I19" s="26">
        <v>9.0147356255417505E-2</v>
      </c>
      <c r="J19" s="26">
        <v>0.14995665992487719</v>
      </c>
      <c r="K19" s="26">
        <v>0</v>
      </c>
      <c r="L19" s="30"/>
    </row>
    <row r="20" spans="1:12">
      <c r="A20" s="18" t="s">
        <v>53</v>
      </c>
      <c r="B20" s="18">
        <v>2015</v>
      </c>
      <c r="C20" s="26">
        <v>2.4284475281873375E-2</v>
      </c>
      <c r="D20" s="26">
        <v>0.15755998843596414</v>
      </c>
      <c r="E20" s="26">
        <v>0.132986412257878</v>
      </c>
      <c r="F20" s="26">
        <v>0.10407632263660017</v>
      </c>
      <c r="G20" s="26">
        <v>0.15495808037004916</v>
      </c>
      <c r="H20" s="26">
        <v>0.12951720150332466</v>
      </c>
      <c r="I20" s="26">
        <v>0.10320901994796183</v>
      </c>
      <c r="J20" s="26">
        <v>0.1928302977739231</v>
      </c>
      <c r="K20" s="26">
        <v>5.7820179242555657E-4</v>
      </c>
      <c r="L20" s="30"/>
    </row>
    <row r="21" spans="1:12">
      <c r="A21" s="18" t="s">
        <v>54</v>
      </c>
      <c r="B21" s="18">
        <v>2015</v>
      </c>
      <c r="C21" s="26">
        <v>7.5662042875157629E-3</v>
      </c>
      <c r="D21" s="26">
        <v>0.16519546027742749</v>
      </c>
      <c r="E21" s="26">
        <v>0.15636822194199243</v>
      </c>
      <c r="F21" s="26">
        <v>0.14880201765447668</v>
      </c>
      <c r="G21" s="26">
        <v>0.12862547288776796</v>
      </c>
      <c r="H21" s="26">
        <v>0.10466582597730138</v>
      </c>
      <c r="I21" s="26">
        <v>0.11223203026481715</v>
      </c>
      <c r="J21" s="26">
        <v>0.17150063051702397</v>
      </c>
      <c r="K21" s="26">
        <v>5.0441361916771753E-3</v>
      </c>
      <c r="L21" s="30"/>
    </row>
    <row r="22" spans="1:12">
      <c r="A22" s="18" t="s">
        <v>55</v>
      </c>
      <c r="B22" s="18">
        <v>2015</v>
      </c>
      <c r="C22" s="26">
        <v>1.7080745341614908E-2</v>
      </c>
      <c r="D22" s="26">
        <v>0.10869565217391304</v>
      </c>
      <c r="E22" s="26">
        <v>0.15372670807453417</v>
      </c>
      <c r="F22" s="26">
        <v>0.16304347826086957</v>
      </c>
      <c r="G22" s="26">
        <v>0.15217391304347827</v>
      </c>
      <c r="H22" s="26">
        <v>0.17701863354037267</v>
      </c>
      <c r="I22" s="26">
        <v>0.10403726708074534</v>
      </c>
      <c r="J22" s="26">
        <v>0.11956521739130435</v>
      </c>
      <c r="K22" s="26">
        <v>4.658385093167702E-3</v>
      </c>
      <c r="L22" s="30"/>
    </row>
    <row r="23" spans="1:12">
      <c r="A23" s="18" t="s">
        <v>56</v>
      </c>
      <c r="B23" s="18">
        <v>2015</v>
      </c>
      <c r="C23" s="26">
        <v>0.125</v>
      </c>
      <c r="D23" s="26">
        <v>0.3125</v>
      </c>
      <c r="E23" s="26">
        <v>0.125</v>
      </c>
      <c r="F23" s="26">
        <v>0</v>
      </c>
      <c r="G23" s="26">
        <v>6.25E-2</v>
      </c>
      <c r="H23" s="26">
        <v>6.25E-2</v>
      </c>
      <c r="I23" s="26">
        <v>0.125</v>
      </c>
      <c r="J23" s="26">
        <v>0.1875</v>
      </c>
      <c r="K23" s="26">
        <v>0</v>
      </c>
      <c r="L23" s="30"/>
    </row>
    <row r="24" spans="1:12">
      <c r="A24" s="18" t="s">
        <v>57</v>
      </c>
      <c r="B24" s="18">
        <v>2015</v>
      </c>
      <c r="C24" s="26">
        <v>1.8518518518518517E-2</v>
      </c>
      <c r="D24" s="26">
        <v>0.24691358024691357</v>
      </c>
      <c r="E24" s="26">
        <v>0.19135802469135801</v>
      </c>
      <c r="F24" s="26">
        <v>0.12345679012345678</v>
      </c>
      <c r="G24" s="26">
        <v>7.407407407407407E-2</v>
      </c>
      <c r="H24" s="26">
        <v>0.15432098765432098</v>
      </c>
      <c r="I24" s="26">
        <v>9.8765432098765427E-2</v>
      </c>
      <c r="J24" s="26">
        <v>8.6419753086419748E-2</v>
      </c>
      <c r="K24" s="26">
        <v>6.1728395061728392E-3</v>
      </c>
      <c r="L24" s="30"/>
    </row>
    <row r="25" spans="1:12">
      <c r="A25" s="18" t="s">
        <v>58</v>
      </c>
      <c r="B25" s="18">
        <v>2015</v>
      </c>
      <c r="C25" s="26">
        <v>7.4534161490683232E-2</v>
      </c>
      <c r="D25" s="26">
        <v>0.16149068322981366</v>
      </c>
      <c r="E25" s="26">
        <v>0.16459627329192547</v>
      </c>
      <c r="F25" s="26">
        <v>9.9378881987577633E-2</v>
      </c>
      <c r="G25" s="26">
        <v>7.7639751552795025E-2</v>
      </c>
      <c r="H25" s="26">
        <v>0.10869565217391304</v>
      </c>
      <c r="I25" s="26">
        <v>0.14906832298136646</v>
      </c>
      <c r="J25" s="26">
        <v>0.15217391304347827</v>
      </c>
      <c r="K25" s="26">
        <v>1.2422360248447204E-2</v>
      </c>
      <c r="L25" s="30"/>
    </row>
    <row r="26" spans="1:12">
      <c r="A26" s="18" t="s">
        <v>59</v>
      </c>
      <c r="B26" s="18">
        <v>2015</v>
      </c>
      <c r="C26" s="26">
        <v>1.1376896149358226E-2</v>
      </c>
      <c r="D26" s="26">
        <v>0.12718786464410736</v>
      </c>
      <c r="E26" s="26">
        <v>0.1295215869311552</v>
      </c>
      <c r="F26" s="26">
        <v>0.13156359393232206</v>
      </c>
      <c r="G26" s="26">
        <v>0.14935822637106183</v>
      </c>
      <c r="H26" s="26">
        <v>0.11872812135355892</v>
      </c>
      <c r="I26" s="26">
        <v>0.11931155192532089</v>
      </c>
      <c r="J26" s="26">
        <v>0.19807467911318552</v>
      </c>
      <c r="K26" s="26">
        <v>1.4877479579929988E-2</v>
      </c>
      <c r="L26" s="30"/>
    </row>
    <row r="27" spans="1:12">
      <c r="A27" s="18" t="s">
        <v>60</v>
      </c>
      <c r="B27" s="18">
        <v>2015</v>
      </c>
      <c r="C27" s="26">
        <v>1.7670022601191698E-2</v>
      </c>
      <c r="D27" s="26">
        <v>7.7254982535442773E-2</v>
      </c>
      <c r="E27" s="26">
        <v>5.8352167659749335E-2</v>
      </c>
      <c r="F27" s="26">
        <v>7.704951715635916E-2</v>
      </c>
      <c r="G27" s="26">
        <v>8.8761043764125747E-2</v>
      </c>
      <c r="H27" s="26">
        <v>0.12060817752208752</v>
      </c>
      <c r="I27" s="26">
        <v>0.19478117937127595</v>
      </c>
      <c r="J27" s="26">
        <v>0.36552290938976784</v>
      </c>
      <c r="K27" s="26">
        <v>0</v>
      </c>
      <c r="L27" s="30"/>
    </row>
    <row r="28" spans="1:12">
      <c r="A28" s="18" t="s">
        <v>61</v>
      </c>
      <c r="B28" s="18">
        <v>2015</v>
      </c>
      <c r="C28" s="26">
        <v>1.7961480199091107E-2</v>
      </c>
      <c r="D28" s="26">
        <v>7.5524778186539715E-2</v>
      </c>
      <c r="E28" s="26">
        <v>8.7426963860636225E-2</v>
      </c>
      <c r="F28" s="26">
        <v>8.7210560484743557E-2</v>
      </c>
      <c r="G28" s="26">
        <v>0.15754165764985933</v>
      </c>
      <c r="H28" s="26">
        <v>0.18177883574983769</v>
      </c>
      <c r="I28" s="26">
        <v>0.18545769314001298</v>
      </c>
      <c r="J28" s="26">
        <v>0.20709803072927938</v>
      </c>
      <c r="K28" s="26">
        <v>0</v>
      </c>
      <c r="L28" s="30"/>
    </row>
    <row r="29" spans="1:12">
      <c r="A29" s="18" t="s">
        <v>119</v>
      </c>
      <c r="B29" s="18">
        <v>2015</v>
      </c>
      <c r="C29" s="26">
        <v>2.0661157024793389E-2</v>
      </c>
      <c r="D29" s="26">
        <v>0.14049586776859505</v>
      </c>
      <c r="E29" s="26">
        <v>0.15289256198347106</v>
      </c>
      <c r="F29" s="26">
        <v>0.14049586776859505</v>
      </c>
      <c r="G29" s="26">
        <v>0.1115702479338843</v>
      </c>
      <c r="H29" s="26">
        <v>0.1487603305785124</v>
      </c>
      <c r="I29" s="26">
        <v>0.11983471074380166</v>
      </c>
      <c r="J29" s="26">
        <v>0.15289256198347106</v>
      </c>
      <c r="K29" s="26">
        <v>1.2396694214876033E-2</v>
      </c>
      <c r="L29" s="30"/>
    </row>
    <row r="30" spans="1:12">
      <c r="A30" s="18" t="s">
        <v>62</v>
      </c>
      <c r="B30" s="18">
        <v>2015</v>
      </c>
      <c r="C30" s="26">
        <v>0</v>
      </c>
      <c r="D30" s="26">
        <v>0.19444444444444445</v>
      </c>
      <c r="E30" s="26">
        <v>5.5555555555555552E-2</v>
      </c>
      <c r="F30" s="26">
        <v>0.1111111111111111</v>
      </c>
      <c r="G30" s="26">
        <v>0.27777777777777779</v>
      </c>
      <c r="H30" s="26">
        <v>0.1388888888888889</v>
      </c>
      <c r="I30" s="26">
        <v>5.5555555555555552E-2</v>
      </c>
      <c r="J30" s="26">
        <v>0.16666666666666666</v>
      </c>
      <c r="K30" s="26">
        <v>0</v>
      </c>
      <c r="L30" s="30"/>
    </row>
    <row r="31" spans="1:12">
      <c r="A31" s="18" t="s">
        <v>63</v>
      </c>
      <c r="B31" s="18">
        <v>2015</v>
      </c>
      <c r="C31" s="26">
        <v>3.7664783427495289E-2</v>
      </c>
      <c r="D31" s="26">
        <v>0.160075329566855</v>
      </c>
      <c r="E31" s="26">
        <v>0.1224105461393597</v>
      </c>
      <c r="F31" s="26">
        <v>7.909604519774012E-2</v>
      </c>
      <c r="G31" s="26">
        <v>0.1431261770244821</v>
      </c>
      <c r="H31" s="26">
        <v>0.12617702448210924</v>
      </c>
      <c r="I31" s="26">
        <v>0.11487758945386065</v>
      </c>
      <c r="J31" s="26">
        <v>0.21657250470809794</v>
      </c>
      <c r="K31" s="26">
        <v>0</v>
      </c>
      <c r="L31" s="30"/>
    </row>
    <row r="32" spans="1:12">
      <c r="A32" s="18" t="s">
        <v>64</v>
      </c>
      <c r="B32" s="18">
        <v>2015</v>
      </c>
      <c r="C32" s="26">
        <v>2.8213166144200628E-2</v>
      </c>
      <c r="D32" s="26">
        <v>0.25391849529780564</v>
      </c>
      <c r="E32" s="26">
        <v>0.17554858934169279</v>
      </c>
      <c r="F32" s="26">
        <v>0.109717868338558</v>
      </c>
      <c r="G32" s="26">
        <v>0.11285266457680251</v>
      </c>
      <c r="H32" s="26">
        <v>0.11598746081504702</v>
      </c>
      <c r="I32" s="26">
        <v>9.4043887147335428E-2</v>
      </c>
      <c r="J32" s="26">
        <v>9.4043887147335428E-2</v>
      </c>
      <c r="K32" s="26">
        <v>1.5673981191222569E-2</v>
      </c>
      <c r="L32" s="30"/>
    </row>
    <row r="33" spans="1:12">
      <c r="A33" s="18" t="s">
        <v>65</v>
      </c>
      <c r="B33" s="18">
        <v>2015</v>
      </c>
      <c r="C33" s="26">
        <v>1.7094017094017096E-2</v>
      </c>
      <c r="D33" s="26">
        <v>0.28205128205128205</v>
      </c>
      <c r="E33" s="26">
        <v>0.1111111111111111</v>
      </c>
      <c r="F33" s="26">
        <v>0.12820512820512819</v>
      </c>
      <c r="G33" s="26">
        <v>0.15384615384615385</v>
      </c>
      <c r="H33" s="26">
        <v>0.10256410256410256</v>
      </c>
      <c r="I33" s="26">
        <v>0.11965811965811966</v>
      </c>
      <c r="J33" s="26">
        <v>8.5470085470085472E-2</v>
      </c>
      <c r="K33" s="26">
        <v>0</v>
      </c>
      <c r="L33" s="30"/>
    </row>
    <row r="34" spans="1:12">
      <c r="A34" s="18" t="s">
        <v>66</v>
      </c>
      <c r="B34" s="18">
        <v>2015</v>
      </c>
      <c r="C34" s="26">
        <v>2.1102791014295439E-2</v>
      </c>
      <c r="D34" s="26">
        <v>0.16780122532334921</v>
      </c>
      <c r="E34" s="26">
        <v>0.16099387338325391</v>
      </c>
      <c r="F34" s="26">
        <v>0.13750850918992513</v>
      </c>
      <c r="G34" s="26">
        <v>0.13172226004084411</v>
      </c>
      <c r="H34" s="26">
        <v>0.16303607896528249</v>
      </c>
      <c r="I34" s="26">
        <v>9.8025867937372363E-2</v>
      </c>
      <c r="J34" s="26">
        <v>0.1191286589516678</v>
      </c>
      <c r="K34" s="26">
        <v>6.8073519400953025E-4</v>
      </c>
      <c r="L34" s="30"/>
    </row>
    <row r="35" spans="1:12">
      <c r="A35" s="18" t="s">
        <v>67</v>
      </c>
      <c r="B35" s="18">
        <v>2015</v>
      </c>
      <c r="C35" s="26">
        <v>2.1922428330522766E-2</v>
      </c>
      <c r="D35" s="26">
        <v>9.4435075885328831E-2</v>
      </c>
      <c r="E35" s="26">
        <v>0.12141652613827993</v>
      </c>
      <c r="F35" s="26">
        <v>0.14502529510961215</v>
      </c>
      <c r="G35" s="26">
        <v>0.15851602023608768</v>
      </c>
      <c r="H35" s="26">
        <v>0.15682967959527824</v>
      </c>
      <c r="I35" s="26">
        <v>0.12984822934232715</v>
      </c>
      <c r="J35" s="26">
        <v>0.16863406408094436</v>
      </c>
      <c r="K35" s="26">
        <v>3.3726812816188868E-3</v>
      </c>
      <c r="L35" s="30"/>
    </row>
    <row r="36" spans="1:12">
      <c r="A36" s="18" t="s">
        <v>68</v>
      </c>
      <c r="B36" s="18">
        <v>2015</v>
      </c>
      <c r="C36" s="26">
        <v>2.5000000000000001E-2</v>
      </c>
      <c r="D36" s="26">
        <v>0.16666666666666666</v>
      </c>
      <c r="E36" s="26">
        <v>0.15</v>
      </c>
      <c r="F36" s="26">
        <v>9.166666666666666E-2</v>
      </c>
      <c r="G36" s="26">
        <v>0.2</v>
      </c>
      <c r="H36" s="26">
        <v>0.125</v>
      </c>
      <c r="I36" s="26">
        <v>0.14166666666666666</v>
      </c>
      <c r="J36" s="26">
        <v>0.1</v>
      </c>
      <c r="K36" s="26">
        <v>0</v>
      </c>
      <c r="L36" s="30"/>
    </row>
    <row r="37" spans="1:12">
      <c r="A37" s="18" t="s">
        <v>69</v>
      </c>
      <c r="B37" s="18">
        <v>2015</v>
      </c>
      <c r="C37" s="26">
        <v>1.4801657785671996E-2</v>
      </c>
      <c r="D37" s="26">
        <v>0.10065127294256956</v>
      </c>
      <c r="E37" s="26">
        <v>0.13972764949674363</v>
      </c>
      <c r="F37" s="26">
        <v>0.16044997039668443</v>
      </c>
      <c r="G37" s="26">
        <v>0.15512137359384251</v>
      </c>
      <c r="H37" s="26">
        <v>0.12433392539964476</v>
      </c>
      <c r="I37" s="26">
        <v>0.11959739490822972</v>
      </c>
      <c r="J37" s="26">
        <v>0.17939609236234458</v>
      </c>
      <c r="K37" s="26">
        <v>5.920663114268798E-3</v>
      </c>
      <c r="L37" s="30"/>
    </row>
    <row r="38" spans="1:12">
      <c r="A38" s="18" t="s">
        <v>70</v>
      </c>
      <c r="B38" s="24">
        <v>2015</v>
      </c>
      <c r="C38" s="36">
        <v>2.7027027027027029E-2</v>
      </c>
      <c r="D38" s="36">
        <v>0.16988416988416988</v>
      </c>
      <c r="E38" s="36">
        <v>0.16988416988416988</v>
      </c>
      <c r="F38" s="36">
        <v>0.10038610038610038</v>
      </c>
      <c r="G38" s="36">
        <v>0.11583011583011583</v>
      </c>
      <c r="H38" s="36">
        <v>0.14671814671814673</v>
      </c>
      <c r="I38" s="36">
        <v>0.13513513513513514</v>
      </c>
      <c r="J38" s="26">
        <v>0.13513513513513514</v>
      </c>
      <c r="K38" s="26">
        <v>0</v>
      </c>
      <c r="L38" s="30"/>
    </row>
    <row r="39" spans="1:12">
      <c r="A39" s="18" t="s">
        <v>71</v>
      </c>
      <c r="B39" s="18">
        <v>2015</v>
      </c>
      <c r="C39" s="36">
        <v>2.766798418972332E-2</v>
      </c>
      <c r="D39" s="36">
        <v>0.1541501976284585</v>
      </c>
      <c r="E39" s="36">
        <v>0.11067193675889328</v>
      </c>
      <c r="F39" s="36">
        <v>7.9051383399209488E-2</v>
      </c>
      <c r="G39" s="36">
        <v>0.13043478260869565</v>
      </c>
      <c r="H39" s="36">
        <v>0.11462450592885376</v>
      </c>
      <c r="I39" s="36">
        <v>0.17391304347826086</v>
      </c>
      <c r="J39" s="36">
        <v>0.20948616600790515</v>
      </c>
      <c r="K39" s="36">
        <v>0</v>
      </c>
      <c r="L39" s="30"/>
    </row>
    <row r="40" spans="1:12">
      <c r="A40" s="18" t="s">
        <v>72</v>
      </c>
      <c r="B40" s="18">
        <v>2015</v>
      </c>
      <c r="C40" s="26">
        <v>2.8824833702882482E-2</v>
      </c>
      <c r="D40" s="26">
        <v>0.19789356984478937</v>
      </c>
      <c r="E40" s="26">
        <v>0.16407982261640799</v>
      </c>
      <c r="F40" s="26">
        <v>0.11529933481152993</v>
      </c>
      <c r="G40" s="26">
        <v>0.14745011086474502</v>
      </c>
      <c r="H40" s="26">
        <v>0.10033259423503325</v>
      </c>
      <c r="I40" s="26">
        <v>8.9800443458980042E-2</v>
      </c>
      <c r="J40" s="26">
        <v>0.15631929046563192</v>
      </c>
      <c r="K40" s="26">
        <v>0</v>
      </c>
      <c r="L40" s="30"/>
    </row>
    <row r="41" spans="1:12" ht="13.5" thickBot="1">
      <c r="A41" s="84" t="s">
        <v>73</v>
      </c>
      <c r="B41" s="84">
        <v>2015</v>
      </c>
      <c r="C41" s="85">
        <v>3.2258064516129031E-2</v>
      </c>
      <c r="D41" s="85">
        <v>0.19166761655078079</v>
      </c>
      <c r="E41" s="85">
        <v>0.1789866636270375</v>
      </c>
      <c r="F41" s="85">
        <v>0.13256582696910976</v>
      </c>
      <c r="G41" s="85">
        <v>0.1497777271172917</v>
      </c>
      <c r="H41" s="85">
        <v>0.13641285763136898</v>
      </c>
      <c r="I41" s="85">
        <v>8.8766670466203124E-2</v>
      </c>
      <c r="J41" s="85">
        <v>8.6914396443633871E-2</v>
      </c>
      <c r="K41" s="85">
        <v>2.6501766784452299E-3</v>
      </c>
      <c r="L41" s="30"/>
    </row>
    <row r="44" spans="1:12">
      <c r="A44" s="18" t="s">
        <v>8</v>
      </c>
      <c r="B44" s="18" t="s">
        <v>9</v>
      </c>
    </row>
    <row r="47" spans="1:12">
      <c r="B47" s="38"/>
      <c r="C47" s="39"/>
      <c r="D47" s="39"/>
      <c r="E47" s="39"/>
      <c r="F47" s="39"/>
      <c r="G47" s="39"/>
      <c r="H47" s="39"/>
      <c r="I47" s="39"/>
    </row>
    <row r="49" spans="1:11">
      <c r="A49" s="49" t="s">
        <v>78</v>
      </c>
      <c r="B49" s="49"/>
      <c r="C49" s="49"/>
      <c r="D49" s="49"/>
      <c r="E49" s="49"/>
      <c r="F49" s="49"/>
      <c r="G49" s="49"/>
      <c r="H49" s="49"/>
      <c r="I49" s="49"/>
      <c r="J49" s="49"/>
      <c r="K49" s="49"/>
    </row>
    <row r="50" spans="1:11">
      <c r="A50" s="49"/>
      <c r="B50" s="49"/>
      <c r="C50" s="49" t="s">
        <v>79</v>
      </c>
      <c r="D50" s="49"/>
      <c r="E50" s="49"/>
      <c r="F50" s="49"/>
      <c r="G50" s="49"/>
      <c r="H50" s="49"/>
      <c r="I50" s="49"/>
      <c r="J50" s="49"/>
      <c r="K50" s="49"/>
    </row>
    <row r="51" spans="1:11">
      <c r="A51" s="49"/>
      <c r="B51" s="49"/>
      <c r="C51" s="49"/>
      <c r="D51" s="49"/>
      <c r="E51" s="49"/>
      <c r="F51" s="49"/>
      <c r="G51" s="49"/>
      <c r="H51" s="49"/>
      <c r="I51" s="49"/>
      <c r="J51" s="49"/>
      <c r="K51" s="49"/>
    </row>
    <row r="52" spans="1:11">
      <c r="A52" s="49"/>
      <c r="B52" s="49"/>
      <c r="C52" s="50" t="s">
        <v>35</v>
      </c>
      <c r="D52" s="50" t="s">
        <v>36</v>
      </c>
      <c r="E52" s="50" t="s">
        <v>37</v>
      </c>
      <c r="F52" s="50" t="s">
        <v>38</v>
      </c>
      <c r="G52" s="50" t="s">
        <v>39</v>
      </c>
      <c r="H52" s="50" t="s">
        <v>40</v>
      </c>
      <c r="I52" s="50" t="s">
        <v>92</v>
      </c>
      <c r="J52" s="50" t="s">
        <v>91</v>
      </c>
      <c r="K52" s="49"/>
    </row>
    <row r="53" spans="1:11">
      <c r="A53" s="49" t="s">
        <v>64</v>
      </c>
      <c r="B53" s="49">
        <v>2015</v>
      </c>
      <c r="C53" s="51">
        <v>2.8213166144200628E-2</v>
      </c>
      <c r="D53" s="51">
        <v>0.25391849529780564</v>
      </c>
      <c r="E53" s="51">
        <v>0.17554858934169279</v>
      </c>
      <c r="F53" s="51">
        <v>0.109717868338558</v>
      </c>
      <c r="G53" s="51">
        <v>0.11285266457680251</v>
      </c>
      <c r="H53" s="51">
        <v>0.11598746081504702</v>
      </c>
      <c r="I53" s="51">
        <v>9.4043887147335428E-2</v>
      </c>
      <c r="J53" s="51">
        <v>9.4043887147335428E-2</v>
      </c>
      <c r="K53" s="49"/>
    </row>
    <row r="54" spans="1:11">
      <c r="A54" s="49" t="s">
        <v>53</v>
      </c>
      <c r="B54" s="49">
        <v>2015</v>
      </c>
      <c r="C54" s="51">
        <v>2.4284475281873375E-2</v>
      </c>
      <c r="D54" s="51">
        <v>0.15755998843596414</v>
      </c>
      <c r="E54" s="51">
        <v>0.132986412257878</v>
      </c>
      <c r="F54" s="51">
        <v>0.10407632263660017</v>
      </c>
      <c r="G54" s="51">
        <v>0.15495808037004916</v>
      </c>
      <c r="H54" s="51">
        <v>0.12951720150332466</v>
      </c>
      <c r="I54" s="51">
        <v>0.10320901994796183</v>
      </c>
      <c r="J54" s="51">
        <v>0.1928302977739231</v>
      </c>
      <c r="K54" s="49"/>
    </row>
    <row r="55" spans="1:11">
      <c r="A55" s="49" t="s">
        <v>72</v>
      </c>
      <c r="B55" s="49">
        <v>2015</v>
      </c>
      <c r="C55" s="51">
        <v>2.8824833702882482E-2</v>
      </c>
      <c r="D55" s="51">
        <v>0.19789356984478937</v>
      </c>
      <c r="E55" s="51">
        <v>0.16407982261640799</v>
      </c>
      <c r="F55" s="51">
        <v>0.11529933481152993</v>
      </c>
      <c r="G55" s="51">
        <v>0.14745011086474502</v>
      </c>
      <c r="H55" s="51">
        <v>0.10033259423503325</v>
      </c>
      <c r="I55" s="51">
        <v>8.9800443458980042E-2</v>
      </c>
      <c r="J55" s="51">
        <v>0.15631929046563192</v>
      </c>
      <c r="K55" s="49"/>
    </row>
    <row r="56" spans="1:11">
      <c r="A56" s="49" t="s">
        <v>70</v>
      </c>
      <c r="B56" s="49">
        <v>2015</v>
      </c>
      <c r="C56" s="51">
        <v>2.7027027027027029E-2</v>
      </c>
      <c r="D56" s="51">
        <v>0.16988416988416988</v>
      </c>
      <c r="E56" s="51">
        <v>0.16988416988416988</v>
      </c>
      <c r="F56" s="51">
        <v>0.10038610038610038</v>
      </c>
      <c r="G56" s="51">
        <v>0.11583011583011583</v>
      </c>
      <c r="H56" s="51">
        <v>0.14671814671814673</v>
      </c>
      <c r="I56" s="51">
        <v>0.13513513513513514</v>
      </c>
      <c r="J56" s="51">
        <v>0.13513513513513514</v>
      </c>
      <c r="K56" s="49"/>
    </row>
    <row r="57" spans="1:11">
      <c r="A57" s="49" t="s">
        <v>60</v>
      </c>
      <c r="B57" s="49">
        <v>2015</v>
      </c>
      <c r="C57" s="51">
        <v>1.7670022601191698E-2</v>
      </c>
      <c r="D57" s="51">
        <v>7.7254982535442773E-2</v>
      </c>
      <c r="E57" s="51">
        <v>5.8352167659749335E-2</v>
      </c>
      <c r="F57" s="51">
        <v>7.704951715635916E-2</v>
      </c>
      <c r="G57" s="51">
        <v>8.8761043764125747E-2</v>
      </c>
      <c r="H57" s="51">
        <v>0.12060817752208752</v>
      </c>
      <c r="I57" s="51">
        <v>0.19478117937127595</v>
      </c>
      <c r="J57" s="51">
        <v>0.36552290938976784</v>
      </c>
      <c r="K57" s="49"/>
    </row>
    <row r="58" spans="1:11">
      <c r="A58" s="49" t="s">
        <v>52</v>
      </c>
      <c r="B58" s="49">
        <v>2015</v>
      </c>
      <c r="C58" s="51">
        <v>2.9182317249349898E-2</v>
      </c>
      <c r="D58" s="51">
        <v>0.21496677260907252</v>
      </c>
      <c r="E58" s="51">
        <v>0.17538283733025137</v>
      </c>
      <c r="F58" s="51">
        <v>0.12048540884137532</v>
      </c>
      <c r="G58" s="51">
        <v>0.12193007801213522</v>
      </c>
      <c r="H58" s="51">
        <v>9.794856977752095E-2</v>
      </c>
      <c r="I58" s="51">
        <v>9.0147356255417505E-2</v>
      </c>
      <c r="J58" s="51">
        <v>0.14995665992487719</v>
      </c>
      <c r="K58" s="49"/>
    </row>
    <row r="59" spans="1:11">
      <c r="A59" s="49" t="s">
        <v>73</v>
      </c>
      <c r="B59" s="49">
        <v>2015</v>
      </c>
      <c r="C59" s="51">
        <v>2.8824833702882482E-2</v>
      </c>
      <c r="D59" s="51">
        <v>0.19789356984478937</v>
      </c>
      <c r="E59" s="51">
        <v>0.16407982261640799</v>
      </c>
      <c r="F59" s="51">
        <v>0.11529933481152993</v>
      </c>
      <c r="G59" s="51">
        <v>0.14745011086474502</v>
      </c>
      <c r="H59" s="51">
        <v>0.10033259423503325</v>
      </c>
      <c r="I59" s="51">
        <v>8.9800443458980042E-2</v>
      </c>
      <c r="J59" s="51">
        <v>0.15631929046563192</v>
      </c>
      <c r="K59" s="49"/>
    </row>
    <row r="60" spans="1:11">
      <c r="A60" s="49" t="s">
        <v>61</v>
      </c>
      <c r="B60" s="49">
        <v>2015</v>
      </c>
      <c r="C60" s="51">
        <v>1.7961480199091107E-2</v>
      </c>
      <c r="D60" s="51">
        <v>7.5524778186539715E-2</v>
      </c>
      <c r="E60" s="51">
        <v>8.7426963860636225E-2</v>
      </c>
      <c r="F60" s="51">
        <v>8.7210560484743557E-2</v>
      </c>
      <c r="G60" s="51">
        <v>0.15754165764985933</v>
      </c>
      <c r="H60" s="51">
        <v>0.18177883574983769</v>
      </c>
      <c r="I60" s="51">
        <v>0.18545769314001298</v>
      </c>
      <c r="J60" s="51">
        <v>0.20709803072927938</v>
      </c>
      <c r="K60" s="49"/>
    </row>
    <row r="61" spans="1:11">
      <c r="A61" s="49"/>
      <c r="B61" s="49"/>
      <c r="C61" s="49"/>
      <c r="D61" s="49"/>
      <c r="E61" s="49"/>
      <c r="F61" s="49"/>
      <c r="G61" s="49"/>
      <c r="H61" s="49"/>
      <c r="I61" s="49"/>
      <c r="J61" s="49"/>
      <c r="K61" s="49"/>
    </row>
  </sheetData>
  <mergeCells count="3">
    <mergeCell ref="A7:A8"/>
    <mergeCell ref="B7:B8"/>
    <mergeCell ref="C7:K7"/>
  </mergeCells>
  <hyperlinks>
    <hyperlink ref="E1" location="'Contents and notes'!A1" display="return to contents"/>
  </hyperlinks>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dimension ref="A1:S42"/>
  <sheetViews>
    <sheetView workbookViewId="0">
      <selection activeCell="W13" sqref="W13"/>
    </sheetView>
  </sheetViews>
  <sheetFormatPr defaultRowHeight="12.75"/>
  <cols>
    <col min="1" max="1" width="17.42578125" customWidth="1"/>
    <col min="12" max="12" width="9.42578125" customWidth="1"/>
  </cols>
  <sheetData>
    <row r="1" spans="1:19">
      <c r="E1" s="74" t="s">
        <v>113</v>
      </c>
    </row>
    <row r="2" spans="1:19">
      <c r="A2" s="3" t="s">
        <v>26</v>
      </c>
    </row>
    <row r="4" spans="1:19">
      <c r="A4" s="3" t="s">
        <v>96</v>
      </c>
    </row>
    <row r="5" spans="1:19" ht="13.5" thickBot="1"/>
    <row r="6" spans="1:19" ht="13.5" thickBot="1">
      <c r="A6" s="57" t="s">
        <v>1</v>
      </c>
      <c r="B6" s="57">
        <v>2000</v>
      </c>
      <c r="C6" s="57">
        <v>2001</v>
      </c>
      <c r="D6" s="57">
        <v>2002</v>
      </c>
      <c r="E6" s="57">
        <v>2003</v>
      </c>
      <c r="F6" s="57">
        <v>2004</v>
      </c>
      <c r="G6" s="57">
        <v>2005</v>
      </c>
      <c r="H6" s="57">
        <v>2006</v>
      </c>
      <c r="I6" s="57">
        <v>2007</v>
      </c>
      <c r="J6" s="57">
        <v>2008</v>
      </c>
      <c r="K6" s="57">
        <v>2009</v>
      </c>
      <c r="L6" s="57">
        <v>2010</v>
      </c>
      <c r="M6" s="57">
        <v>2011</v>
      </c>
      <c r="N6" s="57">
        <v>2012</v>
      </c>
      <c r="O6" s="57">
        <v>2013</v>
      </c>
      <c r="P6" s="57">
        <v>2014</v>
      </c>
      <c r="Q6" s="57">
        <v>2015</v>
      </c>
    </row>
    <row r="7" spans="1:19">
      <c r="S7" s="119" t="s">
        <v>151</v>
      </c>
    </row>
    <row r="8" spans="1:19">
      <c r="A8" t="s">
        <v>80</v>
      </c>
      <c r="B8" s="6"/>
      <c r="C8" s="6"/>
      <c r="D8" s="6"/>
      <c r="E8" s="6"/>
      <c r="F8" s="6"/>
      <c r="G8" s="6"/>
      <c r="H8" s="6"/>
      <c r="I8" s="6"/>
      <c r="J8" s="6"/>
      <c r="K8" s="6">
        <v>13.004</v>
      </c>
      <c r="L8" s="6">
        <v>12.571999999999999</v>
      </c>
      <c r="M8" s="6">
        <v>12.323</v>
      </c>
      <c r="N8" s="6">
        <v>12.291</v>
      </c>
      <c r="O8" s="6">
        <v>12.343</v>
      </c>
      <c r="P8" s="6">
        <v>12.372</v>
      </c>
      <c r="S8" s="119"/>
    </row>
    <row r="9" spans="1:19">
      <c r="A9" t="s">
        <v>45</v>
      </c>
      <c r="B9" s="6">
        <v>9.5489999999999995</v>
      </c>
      <c r="C9" s="6">
        <v>9.0120000000000005</v>
      </c>
      <c r="D9" s="6">
        <v>8.7970000000000006</v>
      </c>
      <c r="E9" s="6">
        <v>8.2200000000000006</v>
      </c>
      <c r="F9" s="6">
        <v>7.9420000000000002</v>
      </c>
      <c r="G9" s="6">
        <v>8.0640000000000001</v>
      </c>
      <c r="H9" s="6">
        <v>7.8330000000000002</v>
      </c>
      <c r="I9" s="6">
        <v>7.6970000000000001</v>
      </c>
      <c r="J9" s="6">
        <v>6.7629999999999999</v>
      </c>
      <c r="K9" s="6">
        <v>6.86</v>
      </c>
      <c r="L9" s="6">
        <v>6.1369999999999996</v>
      </c>
      <c r="M9" s="6">
        <v>5.7160000000000002</v>
      </c>
      <c r="N9" s="6">
        <v>5.7149999999999999</v>
      </c>
      <c r="O9" s="6">
        <v>5.1260000000000003</v>
      </c>
      <c r="P9" s="6">
        <v>4.9020000000000001</v>
      </c>
      <c r="Q9" s="6">
        <v>5.07</v>
      </c>
      <c r="S9" s="119">
        <f>Q9-table1!H10</f>
        <v>0</v>
      </c>
    </row>
    <row r="10" spans="1:19">
      <c r="A10" t="s">
        <v>46</v>
      </c>
      <c r="B10" s="6">
        <v>12.196999999999999</v>
      </c>
      <c r="C10" s="6">
        <v>11.944000000000001</v>
      </c>
      <c r="D10" s="6">
        <v>11.856</v>
      </c>
      <c r="E10" s="6">
        <v>11.493</v>
      </c>
      <c r="F10" s="6">
        <v>10.782999999999999</v>
      </c>
      <c r="G10" s="6">
        <v>9.3640000000000008</v>
      </c>
      <c r="H10" s="6">
        <v>8.8439999999999994</v>
      </c>
      <c r="I10" s="6">
        <v>8.3420000000000005</v>
      </c>
      <c r="J10" s="6">
        <v>8.173</v>
      </c>
      <c r="K10" s="6">
        <v>7.5940000000000003</v>
      </c>
      <c r="L10" s="6">
        <v>6.609</v>
      </c>
      <c r="M10" s="6">
        <v>6.2450000000000001</v>
      </c>
      <c r="N10" s="6">
        <v>6.3150000000000004</v>
      </c>
      <c r="O10" s="6">
        <v>5.383</v>
      </c>
      <c r="P10" s="6">
        <v>5.0549999999999997</v>
      </c>
      <c r="Q10" s="6">
        <v>5.585</v>
      </c>
      <c r="S10" s="119">
        <f>Q10-table1!H11</f>
        <v>0</v>
      </c>
    </row>
    <row r="11" spans="1:19">
      <c r="A11" t="s">
        <v>47</v>
      </c>
      <c r="B11" s="6">
        <v>14.356999999999999</v>
      </c>
      <c r="C11" s="6">
        <v>14.478999999999999</v>
      </c>
      <c r="D11" s="6">
        <v>13.124000000000001</v>
      </c>
      <c r="E11" s="6">
        <v>11.712999999999999</v>
      </c>
      <c r="F11" s="6">
        <v>11.177</v>
      </c>
      <c r="G11" s="6">
        <v>10.425000000000001</v>
      </c>
      <c r="H11" s="6">
        <v>10.17</v>
      </c>
      <c r="I11" s="6">
        <v>10.119</v>
      </c>
      <c r="J11" s="6">
        <v>8.85</v>
      </c>
      <c r="K11" s="5">
        <v>8.77</v>
      </c>
      <c r="L11" s="5">
        <v>7.7489999999999997</v>
      </c>
      <c r="M11" s="6">
        <v>7.827</v>
      </c>
      <c r="N11" s="6">
        <v>6.94</v>
      </c>
      <c r="O11" s="6">
        <v>6.4870000000000001</v>
      </c>
      <c r="P11" s="6">
        <v>6.4889999999999999</v>
      </c>
      <c r="Q11" s="6">
        <v>6.5019999999999998</v>
      </c>
      <c r="S11" s="119">
        <f>Q11-table1!H12</f>
        <v>0</v>
      </c>
    </row>
    <row r="12" spans="1:19">
      <c r="A12" t="s">
        <v>48</v>
      </c>
      <c r="B12" s="6">
        <v>9.4640000000000004</v>
      </c>
      <c r="C12" s="6">
        <v>8.891</v>
      </c>
      <c r="D12" s="6">
        <v>9.3149999999999995</v>
      </c>
      <c r="E12" s="6">
        <v>8.7759999999999998</v>
      </c>
      <c r="F12" s="6">
        <v>8.5630000000000006</v>
      </c>
      <c r="G12" s="6">
        <v>8.9879999999999995</v>
      </c>
      <c r="H12" s="6">
        <v>8.8149999999999995</v>
      </c>
      <c r="I12" s="6">
        <v>8.3710000000000004</v>
      </c>
      <c r="J12" s="6">
        <v>7.3120000000000003</v>
      </c>
      <c r="K12" s="5">
        <v>6.59</v>
      </c>
      <c r="L12" s="5">
        <v>6.5810000000000004</v>
      </c>
      <c r="M12" s="6">
        <v>5.891</v>
      </c>
      <c r="N12" s="6">
        <v>5.9420000000000002</v>
      </c>
      <c r="O12" s="6">
        <v>5.4279999999999999</v>
      </c>
      <c r="P12" s="6">
        <v>5.2779999999999996</v>
      </c>
      <c r="Q12" s="6"/>
      <c r="S12" s="119"/>
    </row>
    <row r="13" spans="1:19">
      <c r="A13" t="s">
        <v>118</v>
      </c>
      <c r="B13" s="6" t="s">
        <v>132</v>
      </c>
      <c r="C13" s="6" t="s">
        <v>132</v>
      </c>
      <c r="D13" s="6">
        <v>12.853999999999999</v>
      </c>
      <c r="E13" s="6">
        <v>13.978999999999999</v>
      </c>
      <c r="F13" s="6">
        <v>14.273999999999999</v>
      </c>
      <c r="G13" s="6">
        <v>13.077</v>
      </c>
      <c r="H13" s="6">
        <v>13.151999999999999</v>
      </c>
      <c r="I13" s="6">
        <v>12.96</v>
      </c>
      <c r="J13" s="6">
        <v>13.885</v>
      </c>
      <c r="K13" s="5">
        <v>11.577999999999999</v>
      </c>
      <c r="L13" s="5">
        <v>12.132999999999999</v>
      </c>
      <c r="M13" s="6">
        <v>11.856</v>
      </c>
      <c r="N13" s="6">
        <v>11.378</v>
      </c>
      <c r="O13" s="6">
        <v>12.018000000000001</v>
      </c>
      <c r="P13" s="6">
        <v>11.891999999999999</v>
      </c>
      <c r="Q13" s="6">
        <v>11.885</v>
      </c>
      <c r="S13" s="119">
        <f>Q13-table1!H14</f>
        <v>0</v>
      </c>
    </row>
    <row r="14" spans="1:19">
      <c r="A14" t="s">
        <v>49</v>
      </c>
      <c r="B14" s="6">
        <v>14.458</v>
      </c>
      <c r="C14" s="6">
        <v>13.037000000000001</v>
      </c>
      <c r="D14" s="6">
        <v>14.028</v>
      </c>
      <c r="E14" s="6">
        <v>14.196999999999999</v>
      </c>
      <c r="F14" s="6">
        <v>13.555</v>
      </c>
      <c r="G14" s="6">
        <v>12.609</v>
      </c>
      <c r="H14" s="6">
        <v>10.398</v>
      </c>
      <c r="I14" s="6">
        <v>11.898999999999999</v>
      </c>
      <c r="J14" s="6">
        <v>10.403</v>
      </c>
      <c r="K14" s="5">
        <v>8.6419999999999995</v>
      </c>
      <c r="L14" s="5">
        <v>7.6660000000000004</v>
      </c>
      <c r="M14" s="6">
        <v>7.3710000000000004</v>
      </c>
      <c r="N14" s="6">
        <v>7.0629999999999997</v>
      </c>
      <c r="O14" s="6">
        <v>6.2190000000000003</v>
      </c>
      <c r="P14" s="6">
        <v>6.5449999999999999</v>
      </c>
      <c r="Q14" s="6">
        <v>6.9939999999999998</v>
      </c>
      <c r="S14" s="119">
        <f>Q14-table1!H15</f>
        <v>0</v>
      </c>
    </row>
    <row r="15" spans="1:19">
      <c r="A15" t="s">
        <v>50</v>
      </c>
      <c r="B15" s="6">
        <v>9.343</v>
      </c>
      <c r="C15" s="6">
        <v>8.0570000000000004</v>
      </c>
      <c r="D15" s="6">
        <v>8.625</v>
      </c>
      <c r="E15" s="6">
        <v>8.0250000000000004</v>
      </c>
      <c r="F15" s="6">
        <v>6.8360000000000003</v>
      </c>
      <c r="G15" s="6">
        <v>6.117</v>
      </c>
      <c r="H15" s="6">
        <v>5.6379999999999999</v>
      </c>
      <c r="I15" s="6">
        <v>7.4539999999999997</v>
      </c>
      <c r="J15" s="6">
        <v>7.4139999999999997</v>
      </c>
      <c r="K15" s="5">
        <v>5.4980000000000002</v>
      </c>
      <c r="L15" s="5">
        <v>4.6070000000000002</v>
      </c>
      <c r="M15" s="6">
        <v>3.956</v>
      </c>
      <c r="N15" s="6">
        <v>2.9929999999999999</v>
      </c>
      <c r="O15" s="6">
        <v>3.4089999999999998</v>
      </c>
      <c r="P15" s="6">
        <v>3.234</v>
      </c>
      <c r="Q15" s="6">
        <v>3.145</v>
      </c>
      <c r="S15" s="119">
        <f>Q15-table1!H16</f>
        <v>0</v>
      </c>
    </row>
    <row r="16" spans="1:19">
      <c r="A16" t="s">
        <v>51</v>
      </c>
      <c r="B16" s="6">
        <v>7.6580000000000004</v>
      </c>
      <c r="C16" s="6">
        <v>8.3569999999999993</v>
      </c>
      <c r="D16" s="6">
        <v>7.9889999999999999</v>
      </c>
      <c r="E16" s="6">
        <v>7.28</v>
      </c>
      <c r="F16" s="6">
        <v>7.1840000000000002</v>
      </c>
      <c r="G16" s="6">
        <v>7.2380000000000004</v>
      </c>
      <c r="H16" s="6">
        <v>6.3929999999999998</v>
      </c>
      <c r="I16" s="6">
        <v>7.2009999999999996</v>
      </c>
      <c r="J16" s="6">
        <v>6.49</v>
      </c>
      <c r="K16" s="5">
        <v>5.2380000000000004</v>
      </c>
      <c r="L16" s="5">
        <v>5.0830000000000002</v>
      </c>
      <c r="M16" s="6">
        <v>5.4320000000000004</v>
      </c>
      <c r="N16" s="6">
        <v>4.7210000000000001</v>
      </c>
      <c r="O16" s="6">
        <v>4.7539999999999996</v>
      </c>
      <c r="P16" s="6">
        <v>4.2009999999999996</v>
      </c>
      <c r="Q16" s="6">
        <v>4.9340000000000002</v>
      </c>
      <c r="S16" s="119">
        <f>Q16-table1!H17</f>
        <v>0</v>
      </c>
    </row>
    <row r="17" spans="1:19">
      <c r="A17" t="s">
        <v>52</v>
      </c>
      <c r="B17" s="6">
        <v>13.726000000000001</v>
      </c>
      <c r="C17" s="6">
        <v>13.768000000000001</v>
      </c>
      <c r="D17" s="6">
        <v>12.824999999999999</v>
      </c>
      <c r="E17" s="6">
        <v>10.08</v>
      </c>
      <c r="F17" s="6">
        <v>9.2439999999999998</v>
      </c>
      <c r="G17" s="6">
        <v>8.7230000000000008</v>
      </c>
      <c r="H17" s="6">
        <v>7.6689999999999996</v>
      </c>
      <c r="I17" s="6">
        <v>7.476</v>
      </c>
      <c r="J17" s="6">
        <v>6.88</v>
      </c>
      <c r="K17" s="5">
        <v>6.8410000000000002</v>
      </c>
      <c r="L17" s="5">
        <v>6.36</v>
      </c>
      <c r="M17" s="6">
        <v>6.2830000000000004</v>
      </c>
      <c r="N17" s="6">
        <v>5.7640000000000002</v>
      </c>
      <c r="O17" s="6">
        <v>5.13</v>
      </c>
      <c r="P17" s="6">
        <v>5.2889999999999997</v>
      </c>
      <c r="Q17" s="6">
        <v>5.3840000000000003</v>
      </c>
      <c r="S17" s="119">
        <f>Q17-table1!H18</f>
        <v>0</v>
      </c>
    </row>
    <row r="18" spans="1:19">
      <c r="A18" t="s">
        <v>53</v>
      </c>
      <c r="B18" s="6">
        <v>9.1319999999999997</v>
      </c>
      <c r="C18" s="6">
        <v>8.4819999999999993</v>
      </c>
      <c r="D18" s="6">
        <v>8.2989999999999995</v>
      </c>
      <c r="E18" s="6">
        <v>8.0120000000000005</v>
      </c>
      <c r="F18" s="6">
        <v>7.0780000000000003</v>
      </c>
      <c r="G18" s="6">
        <v>6.4980000000000002</v>
      </c>
      <c r="H18" s="6">
        <v>6.1760000000000002</v>
      </c>
      <c r="I18" s="6">
        <v>6.0119999999999996</v>
      </c>
      <c r="J18" s="6">
        <v>5.4450000000000003</v>
      </c>
      <c r="K18" s="5">
        <v>5.0629999999999997</v>
      </c>
      <c r="L18" s="5">
        <v>4.46</v>
      </c>
      <c r="M18" s="6">
        <v>4.9039999999999999</v>
      </c>
      <c r="N18" s="6">
        <v>4.4820000000000002</v>
      </c>
      <c r="O18" s="6">
        <v>4.1470000000000002</v>
      </c>
      <c r="P18" s="6">
        <v>4.181</v>
      </c>
      <c r="Q18" s="6">
        <v>4.26</v>
      </c>
      <c r="S18" s="119">
        <f>Q18-table1!H19</f>
        <v>0</v>
      </c>
    </row>
    <row r="19" spans="1:19">
      <c r="A19" t="s">
        <v>54</v>
      </c>
      <c r="B19" s="6">
        <v>18.681999999999999</v>
      </c>
      <c r="C19" s="6">
        <v>17.193000000000001</v>
      </c>
      <c r="D19" s="6">
        <v>14.897</v>
      </c>
      <c r="E19" s="6">
        <v>14.592000000000001</v>
      </c>
      <c r="F19" s="6">
        <v>15.13</v>
      </c>
      <c r="G19" s="6">
        <v>14.972</v>
      </c>
      <c r="H19" s="6">
        <v>14.912000000000001</v>
      </c>
      <c r="I19" s="6">
        <v>14.465</v>
      </c>
      <c r="J19" s="6">
        <v>13.888</v>
      </c>
      <c r="K19" s="5">
        <v>13.010999999999999</v>
      </c>
      <c r="L19" s="5">
        <v>11.249000000000001</v>
      </c>
      <c r="M19" s="6">
        <v>10.257999999999999</v>
      </c>
      <c r="N19" s="6">
        <v>8.8819999999999997</v>
      </c>
      <c r="O19" s="6">
        <v>7.9880000000000004</v>
      </c>
      <c r="P19" s="6">
        <v>7.2759999999999998</v>
      </c>
      <c r="Q19" s="6">
        <v>7.3029999999999999</v>
      </c>
      <c r="S19" s="119">
        <f>Q19-table1!H20</f>
        <v>0</v>
      </c>
    </row>
    <row r="20" spans="1:19">
      <c r="A20" t="s">
        <v>55</v>
      </c>
      <c r="B20" s="6">
        <v>11.74</v>
      </c>
      <c r="C20" s="6">
        <v>12.147</v>
      </c>
      <c r="D20" s="6">
        <v>14.044</v>
      </c>
      <c r="E20" s="6">
        <v>13.074</v>
      </c>
      <c r="F20" s="6">
        <v>12.81</v>
      </c>
      <c r="G20" s="6">
        <v>12.657</v>
      </c>
      <c r="H20" s="6">
        <v>12.930999999999999</v>
      </c>
      <c r="I20" s="6">
        <v>12.239000000000001</v>
      </c>
      <c r="J20" s="6">
        <v>9.9149999999999991</v>
      </c>
      <c r="K20" s="5">
        <v>8.1950000000000003</v>
      </c>
      <c r="L20" s="5">
        <v>7.3890000000000002</v>
      </c>
      <c r="M20" s="6">
        <v>6.3890000000000002</v>
      </c>
      <c r="N20" s="6">
        <v>6.0910000000000002</v>
      </c>
      <c r="O20" s="6">
        <v>5.9640000000000004</v>
      </c>
      <c r="P20" s="6">
        <v>6.3380000000000001</v>
      </c>
      <c r="Q20" s="6">
        <v>6.5339999999999998</v>
      </c>
      <c r="S20" s="119">
        <f>Q20-table1!H21</f>
        <v>0</v>
      </c>
    </row>
    <row r="21" spans="1:19">
      <c r="A21" t="s">
        <v>56</v>
      </c>
      <c r="B21" s="6">
        <v>11.468</v>
      </c>
      <c r="C21" s="6">
        <v>8.4700000000000006</v>
      </c>
      <c r="D21" s="6">
        <v>10.119999999999999</v>
      </c>
      <c r="E21" s="6">
        <v>7.9729999999999999</v>
      </c>
      <c r="F21" s="6">
        <v>7.915</v>
      </c>
      <c r="G21" s="6">
        <v>6.4720000000000004</v>
      </c>
      <c r="H21" s="6">
        <v>10.337</v>
      </c>
      <c r="I21" s="6">
        <v>4.875</v>
      </c>
      <c r="J21" s="6">
        <v>3.8039999999999998</v>
      </c>
      <c r="K21" s="5">
        <v>5.3230000000000004</v>
      </c>
      <c r="L21" s="5">
        <v>2.5190000000000001</v>
      </c>
      <c r="M21" s="6">
        <v>3.7679999999999998</v>
      </c>
      <c r="N21" s="6">
        <v>2.8159999999999998</v>
      </c>
      <c r="O21" s="6">
        <v>4.66</v>
      </c>
      <c r="P21" s="6">
        <v>1.228</v>
      </c>
      <c r="Q21" s="6">
        <v>4.8620000000000001</v>
      </c>
      <c r="S21" s="119">
        <f>Q21-table1!H22</f>
        <v>0</v>
      </c>
    </row>
    <row r="22" spans="1:19">
      <c r="A22" t="s">
        <v>57</v>
      </c>
      <c r="B22" s="6">
        <v>10.986000000000001</v>
      </c>
      <c r="C22" s="6">
        <v>10.723000000000001</v>
      </c>
      <c r="D22" s="6">
        <v>9.6419999999999995</v>
      </c>
      <c r="E22" s="6">
        <v>8.4510000000000005</v>
      </c>
      <c r="F22" s="6">
        <v>9.2829999999999995</v>
      </c>
      <c r="G22" s="6">
        <v>9.6310000000000002</v>
      </c>
      <c r="H22" s="6">
        <v>8.6739999999999995</v>
      </c>
      <c r="I22" s="6">
        <v>7.7880000000000003</v>
      </c>
      <c r="J22" s="6">
        <v>6.2590000000000003</v>
      </c>
      <c r="K22" s="5">
        <v>5.2640000000000002</v>
      </c>
      <c r="L22" s="5">
        <v>4.66</v>
      </c>
      <c r="M22" s="6">
        <v>4.069</v>
      </c>
      <c r="N22" s="6">
        <v>3.5350000000000001</v>
      </c>
      <c r="O22" s="6">
        <v>4.0949999999999998</v>
      </c>
      <c r="P22" s="6">
        <v>4.1909999999999998</v>
      </c>
      <c r="Q22" s="6">
        <v>3.5</v>
      </c>
      <c r="S22" s="119">
        <f>Q22-table1!H23</f>
        <v>0</v>
      </c>
    </row>
    <row r="23" spans="1:19">
      <c r="A23" t="s">
        <v>58</v>
      </c>
      <c r="B23" s="6">
        <v>7.0970000000000004</v>
      </c>
      <c r="C23" s="6">
        <v>8.1579999999999995</v>
      </c>
      <c r="D23" s="6">
        <v>7.7670000000000003</v>
      </c>
      <c r="E23" s="6">
        <v>6.5949999999999998</v>
      </c>
      <c r="F23" s="6">
        <v>6.798</v>
      </c>
      <c r="G23" s="6">
        <v>6.306</v>
      </c>
      <c r="H23" s="6">
        <v>5.7409999999999997</v>
      </c>
      <c r="I23" s="6">
        <v>5.2729999999999997</v>
      </c>
      <c r="J23" s="6">
        <v>5.6369999999999996</v>
      </c>
      <c r="K23" s="5">
        <v>4.1950000000000003</v>
      </c>
      <c r="L23" s="5">
        <v>4.6180000000000003</v>
      </c>
      <c r="M23" s="6">
        <v>4.391</v>
      </c>
      <c r="N23" s="6">
        <v>3.3250000000000002</v>
      </c>
      <c r="O23" s="6">
        <v>3.4369999999999998</v>
      </c>
      <c r="P23" s="6">
        <v>3.3959999999999999</v>
      </c>
      <c r="Q23" s="6">
        <v>3.8050000000000002</v>
      </c>
      <c r="S23" s="119">
        <f>Q23-table1!H24</f>
        <v>0</v>
      </c>
    </row>
    <row r="24" spans="1:19">
      <c r="A24" t="s">
        <v>59</v>
      </c>
      <c r="B24" s="6">
        <v>12.404</v>
      </c>
      <c r="C24" s="6">
        <v>12.458</v>
      </c>
      <c r="D24" s="6">
        <v>12.247999999999999</v>
      </c>
      <c r="E24" s="6">
        <v>11.488</v>
      </c>
      <c r="F24" s="6">
        <v>10.648</v>
      </c>
      <c r="G24" s="6">
        <v>10.053000000000001</v>
      </c>
      <c r="H24" s="6">
        <v>9.7629999999999999</v>
      </c>
      <c r="I24" s="6">
        <v>8.8130000000000006</v>
      </c>
      <c r="J24" s="6">
        <v>8.0559999999999992</v>
      </c>
      <c r="K24" s="5">
        <v>7.181</v>
      </c>
      <c r="L24" s="5">
        <v>6.95</v>
      </c>
      <c r="M24" s="6">
        <v>6.5019999999999998</v>
      </c>
      <c r="N24" s="6">
        <v>6.319</v>
      </c>
      <c r="O24" s="6">
        <v>5.6980000000000004</v>
      </c>
      <c r="P24" s="6">
        <v>5.5620000000000003</v>
      </c>
      <c r="Q24" s="6">
        <v>5.6390000000000002</v>
      </c>
      <c r="S24" s="119">
        <f>Q24-table1!H25</f>
        <v>0</v>
      </c>
    </row>
    <row r="25" spans="1:19">
      <c r="A25" t="s">
        <v>60</v>
      </c>
      <c r="B25" s="6">
        <v>8.202</v>
      </c>
      <c r="C25" s="6">
        <v>7.9119999999999999</v>
      </c>
      <c r="D25" s="6">
        <v>7.569</v>
      </c>
      <c r="E25" s="6">
        <v>7.008</v>
      </c>
      <c r="F25" s="6">
        <v>6.7130000000000001</v>
      </c>
      <c r="G25" s="6">
        <v>6.2590000000000003</v>
      </c>
      <c r="H25" s="6">
        <v>5.742</v>
      </c>
      <c r="I25" s="6">
        <v>5.24</v>
      </c>
      <c r="J25" s="6">
        <v>4.7610000000000001</v>
      </c>
      <c r="K25" s="5">
        <v>4.58</v>
      </c>
      <c r="L25" s="5">
        <v>4.5510000000000002</v>
      </c>
      <c r="M25" s="6">
        <v>4.3310000000000004</v>
      </c>
      <c r="N25" s="6">
        <v>4.1260000000000003</v>
      </c>
      <c r="O25" s="6">
        <v>4.0570000000000004</v>
      </c>
      <c r="P25" s="6">
        <v>3.8069999999999999</v>
      </c>
      <c r="Q25" s="6">
        <v>3.8290000000000002</v>
      </c>
      <c r="S25" s="119">
        <f>Q25-table1!H26</f>
        <v>0</v>
      </c>
    </row>
    <row r="26" spans="1:19">
      <c r="A26" t="s">
        <v>61</v>
      </c>
      <c r="B26" s="6">
        <v>21.774999999999999</v>
      </c>
      <c r="C26" s="6">
        <v>17.097999999999999</v>
      </c>
      <c r="D26" s="6">
        <v>15.164999999999999</v>
      </c>
      <c r="E26" s="6">
        <v>15.069000000000001</v>
      </c>
      <c r="F26" s="6">
        <v>13.65</v>
      </c>
      <c r="G26" s="6">
        <v>13.202</v>
      </c>
      <c r="H26" s="6">
        <v>13.045999999999999</v>
      </c>
      <c r="I26" s="6">
        <v>12.725</v>
      </c>
      <c r="J26" s="6">
        <v>12.076000000000001</v>
      </c>
      <c r="K26" s="5">
        <v>11.976000000000001</v>
      </c>
      <c r="L26" s="5">
        <v>11.263</v>
      </c>
      <c r="M26" s="6">
        <v>10.504</v>
      </c>
      <c r="N26" s="6">
        <v>10.782999999999999</v>
      </c>
      <c r="O26" s="6">
        <v>10.138999999999999</v>
      </c>
      <c r="P26" s="6">
        <v>9.4440000000000008</v>
      </c>
      <c r="Q26" s="6">
        <v>9.1289999999999996</v>
      </c>
      <c r="S26" s="119">
        <f>Q26-table1!H27</f>
        <v>0</v>
      </c>
    </row>
    <row r="27" spans="1:19">
      <c r="A27" t="s">
        <v>119</v>
      </c>
      <c r="B27" s="6">
        <v>18.251000000000001</v>
      </c>
      <c r="C27" s="6">
        <v>20.247</v>
      </c>
      <c r="D27" s="6">
        <v>20.175999999999998</v>
      </c>
      <c r="E27" s="6">
        <v>20.661999999999999</v>
      </c>
      <c r="F27" s="6">
        <v>22.094999999999999</v>
      </c>
      <c r="G27" s="6">
        <v>23.039000000000001</v>
      </c>
      <c r="H27" s="6">
        <v>23.100999999999999</v>
      </c>
      <c r="I27" s="6">
        <v>22.768999999999998</v>
      </c>
      <c r="J27" s="6">
        <v>15.532999999999999</v>
      </c>
      <c r="K27" s="5">
        <v>11.621</v>
      </c>
      <c r="L27" s="5">
        <v>9.516</v>
      </c>
      <c r="M27" s="6">
        <v>9.6969999999999992</v>
      </c>
      <c r="N27" s="6">
        <v>10.021000000000001</v>
      </c>
      <c r="O27" s="6">
        <v>8.6809999999999992</v>
      </c>
      <c r="P27" s="6">
        <v>9.0709999999999997</v>
      </c>
      <c r="Q27" s="6">
        <v>8.2840000000000007</v>
      </c>
      <c r="S27" s="119">
        <f>Q27-table1!H28</f>
        <v>0</v>
      </c>
    </row>
    <row r="28" spans="1:19">
      <c r="A28" t="s">
        <v>62</v>
      </c>
      <c r="B28" s="6">
        <v>17.527999999999999</v>
      </c>
      <c r="C28" s="6">
        <v>15.945</v>
      </c>
      <c r="D28" s="6">
        <v>13.962</v>
      </c>
      <c r="E28" s="6">
        <v>11.821999999999999</v>
      </c>
      <c r="F28" s="6">
        <v>10.99</v>
      </c>
      <c r="G28" s="6">
        <v>10.19</v>
      </c>
      <c r="H28" s="6">
        <v>9.1669999999999998</v>
      </c>
      <c r="I28" s="6">
        <v>9.4499999999999993</v>
      </c>
      <c r="J28" s="6">
        <v>7.234</v>
      </c>
      <c r="K28" s="5">
        <v>9.7260000000000009</v>
      </c>
      <c r="L28" s="5">
        <v>6.3739999999999997</v>
      </c>
      <c r="M28" s="6">
        <v>6.4470000000000001</v>
      </c>
      <c r="N28" s="6">
        <v>6.4779999999999998</v>
      </c>
      <c r="O28" s="6">
        <v>8.3789999999999996</v>
      </c>
      <c r="P28" s="6">
        <v>6.367</v>
      </c>
      <c r="Q28" s="6">
        <v>6.3949999999999996</v>
      </c>
      <c r="S28" s="119">
        <f>Q28-table1!H29</f>
        <v>0</v>
      </c>
    </row>
    <row r="29" spans="1:19">
      <c r="A29" t="s">
        <v>63</v>
      </c>
      <c r="B29" s="6">
        <v>6.82</v>
      </c>
      <c r="C29" s="6">
        <v>6.2110000000000003</v>
      </c>
      <c r="D29" s="6">
        <v>6.1280000000000001</v>
      </c>
      <c r="E29" s="6">
        <v>6.3490000000000002</v>
      </c>
      <c r="F29" s="6">
        <v>4.9450000000000003</v>
      </c>
      <c r="G29" s="6">
        <v>4.5999999999999996</v>
      </c>
      <c r="H29" s="6">
        <v>4.4690000000000003</v>
      </c>
      <c r="I29" s="6">
        <v>4.3339999999999996</v>
      </c>
      <c r="J29" s="6">
        <v>4.1269999999999998</v>
      </c>
      <c r="K29" s="5">
        <v>3.9060000000000001</v>
      </c>
      <c r="L29" s="5">
        <v>3.24</v>
      </c>
      <c r="M29" s="6">
        <v>3.278</v>
      </c>
      <c r="N29" s="6">
        <v>3.359</v>
      </c>
      <c r="O29" s="6">
        <v>2.8370000000000002</v>
      </c>
      <c r="P29" s="6">
        <v>2.8279999999999998</v>
      </c>
      <c r="Q29" s="6">
        <v>3.1419999999999999</v>
      </c>
      <c r="S29" s="119">
        <f>Q29-table1!H30</f>
        <v>0</v>
      </c>
    </row>
    <row r="30" spans="1:19">
      <c r="A30" t="s">
        <v>64</v>
      </c>
      <c r="B30" s="6">
        <v>11.976000000000001</v>
      </c>
      <c r="C30" s="6">
        <v>11.818</v>
      </c>
      <c r="D30" s="6">
        <v>10.256</v>
      </c>
      <c r="E30" s="6">
        <v>11.499000000000001</v>
      </c>
      <c r="F30" s="6">
        <v>10.736000000000001</v>
      </c>
      <c r="G30" s="6">
        <v>9.7970000000000006</v>
      </c>
      <c r="H30" s="6">
        <v>9.4930000000000003</v>
      </c>
      <c r="I30" s="6">
        <v>9.9570000000000007</v>
      </c>
      <c r="J30" s="6">
        <v>8.5500000000000007</v>
      </c>
      <c r="K30" s="5">
        <v>8.8970000000000002</v>
      </c>
      <c r="L30" s="5">
        <v>8.5860000000000003</v>
      </c>
      <c r="M30" s="6">
        <v>6.4470000000000001</v>
      </c>
      <c r="N30" s="6">
        <v>6.9480000000000004</v>
      </c>
      <c r="O30" s="6">
        <v>5.6589999999999998</v>
      </c>
      <c r="P30" s="6">
        <v>6.4969999999999999</v>
      </c>
      <c r="Q30" s="6">
        <v>6.94</v>
      </c>
      <c r="S30" s="119">
        <f>Q30-table1!H31</f>
        <v>0</v>
      </c>
    </row>
    <row r="31" spans="1:19">
      <c r="A31" t="s">
        <v>65</v>
      </c>
      <c r="B31" s="6">
        <v>7.6139999999999999</v>
      </c>
      <c r="C31" s="6">
        <v>6.1059999999999999</v>
      </c>
      <c r="D31" s="6">
        <v>6.8959999999999999</v>
      </c>
      <c r="E31" s="6">
        <v>6.1950000000000003</v>
      </c>
      <c r="F31" s="6">
        <v>5.6360000000000001</v>
      </c>
      <c r="G31" s="6">
        <v>4.8410000000000002</v>
      </c>
      <c r="H31" s="6">
        <v>5.2149999999999999</v>
      </c>
      <c r="I31" s="6">
        <v>4.9770000000000003</v>
      </c>
      <c r="J31" s="6">
        <v>5.383</v>
      </c>
      <c r="K31" s="5">
        <v>4.4169999999999998</v>
      </c>
      <c r="L31" s="5">
        <v>4.2809999999999997</v>
      </c>
      <c r="M31" s="6">
        <v>3.4140000000000001</v>
      </c>
      <c r="N31" s="6">
        <v>2.9079999999999999</v>
      </c>
      <c r="O31" s="6">
        <v>3.702</v>
      </c>
      <c r="P31" s="6">
        <v>2.8780000000000001</v>
      </c>
      <c r="Q31" s="6">
        <v>2.2650000000000001</v>
      </c>
      <c r="S31" s="119">
        <f>Q31-table1!H32</f>
        <v>0</v>
      </c>
    </row>
    <row r="32" spans="1:19">
      <c r="A32" t="s">
        <v>66</v>
      </c>
      <c r="B32" s="6">
        <v>16.449000000000002</v>
      </c>
      <c r="C32" s="6">
        <v>14.465999999999999</v>
      </c>
      <c r="D32" s="6">
        <v>15.237</v>
      </c>
      <c r="E32" s="6">
        <v>14.757</v>
      </c>
      <c r="F32" s="6">
        <v>14.957000000000001</v>
      </c>
      <c r="G32" s="6">
        <v>14.260999999999999</v>
      </c>
      <c r="H32" s="6">
        <v>13.741</v>
      </c>
      <c r="I32" s="6">
        <v>14.644</v>
      </c>
      <c r="J32" s="6">
        <v>14.263999999999999</v>
      </c>
      <c r="K32" s="5">
        <v>11.989000000000001</v>
      </c>
      <c r="L32" s="5">
        <v>10.239000000000001</v>
      </c>
      <c r="M32" s="6">
        <v>10.872</v>
      </c>
      <c r="N32" s="6">
        <v>9.266</v>
      </c>
      <c r="O32" s="6">
        <v>8.7119999999999997</v>
      </c>
      <c r="P32" s="6">
        <v>8.4220000000000006</v>
      </c>
      <c r="Q32" s="6">
        <v>7.73</v>
      </c>
      <c r="S32" s="119">
        <f>Q32-table1!H33</f>
        <v>0</v>
      </c>
    </row>
    <row r="33" spans="1:19">
      <c r="A33" t="s">
        <v>67</v>
      </c>
      <c r="B33" s="6">
        <v>20.030999999999999</v>
      </c>
      <c r="C33" s="6">
        <v>17.879000000000001</v>
      </c>
      <c r="D33" s="6">
        <v>17.806999999999999</v>
      </c>
      <c r="E33" s="6">
        <v>16.363</v>
      </c>
      <c r="F33" s="6">
        <v>13.654</v>
      </c>
      <c r="G33" s="6">
        <v>13.13</v>
      </c>
      <c r="H33" s="6">
        <v>10.188000000000001</v>
      </c>
      <c r="I33" s="6">
        <v>10.215999999999999</v>
      </c>
      <c r="J33" s="6">
        <v>9.2669999999999995</v>
      </c>
      <c r="K33" s="5">
        <v>8.7949999999999999</v>
      </c>
      <c r="L33" s="5">
        <v>8.8620000000000001</v>
      </c>
      <c r="M33" s="6">
        <v>8.4269999999999996</v>
      </c>
      <c r="N33" s="6">
        <v>6.8109999999999999</v>
      </c>
      <c r="O33" s="6">
        <v>6.0739999999999998</v>
      </c>
      <c r="P33" s="6">
        <v>6.1189999999999998</v>
      </c>
      <c r="Q33" s="6">
        <v>5.7160000000000002</v>
      </c>
      <c r="S33" s="119">
        <f>Q33-table1!H34</f>
        <v>0</v>
      </c>
    </row>
    <row r="34" spans="1:19">
      <c r="A34" t="s">
        <v>68</v>
      </c>
      <c r="B34" s="6">
        <v>15.797000000000001</v>
      </c>
      <c r="C34" s="6">
        <v>13.968999999999999</v>
      </c>
      <c r="D34" s="6">
        <v>13.49</v>
      </c>
      <c r="E34" s="6">
        <v>12.13</v>
      </c>
      <c r="F34" s="6">
        <v>13.724</v>
      </c>
      <c r="G34" s="6">
        <v>12.916</v>
      </c>
      <c r="H34" s="6">
        <v>13.128</v>
      </c>
      <c r="I34" s="6">
        <v>14.574</v>
      </c>
      <c r="J34" s="6">
        <v>10.645</v>
      </c>
      <c r="K34" s="5">
        <v>8.4139999999999997</v>
      </c>
      <c r="L34" s="5">
        <v>6.742</v>
      </c>
      <c r="M34" s="6">
        <v>6.8769999999999998</v>
      </c>
      <c r="N34" s="6">
        <v>6.3250000000000002</v>
      </c>
      <c r="O34" s="6">
        <v>6.0709999999999997</v>
      </c>
      <c r="P34" s="6">
        <v>5.24</v>
      </c>
      <c r="Q34" s="6">
        <v>5.8170000000000002</v>
      </c>
      <c r="S34" s="119">
        <f>Q34-table1!H35</f>
        <v>0</v>
      </c>
    </row>
    <row r="35" spans="1:19">
      <c r="A35" t="s">
        <v>69</v>
      </c>
      <c r="B35" s="6">
        <v>14.422000000000001</v>
      </c>
      <c r="C35" s="6">
        <v>13.63</v>
      </c>
      <c r="D35" s="6">
        <v>13.03</v>
      </c>
      <c r="E35" s="6">
        <v>12.907999999999999</v>
      </c>
      <c r="F35" s="6">
        <v>11.143000000000001</v>
      </c>
      <c r="G35" s="6">
        <v>10.26</v>
      </c>
      <c r="H35" s="6">
        <v>9.3249999999999993</v>
      </c>
      <c r="I35" s="6">
        <v>8.5359999999999996</v>
      </c>
      <c r="J35" s="6">
        <v>6.7880000000000003</v>
      </c>
      <c r="K35" s="5">
        <v>5.8689999999999998</v>
      </c>
      <c r="L35" s="5">
        <v>5.3310000000000004</v>
      </c>
      <c r="M35" s="6">
        <v>4.4139999999999997</v>
      </c>
      <c r="N35" s="6">
        <v>4.0650000000000004</v>
      </c>
      <c r="O35" s="6">
        <v>3.5950000000000002</v>
      </c>
      <c r="P35" s="6">
        <v>3.629</v>
      </c>
      <c r="Q35" s="6">
        <v>3.6360000000000001</v>
      </c>
      <c r="S35" s="119">
        <f>Q35-table1!H36</f>
        <v>0</v>
      </c>
    </row>
    <row r="36" spans="1:19">
      <c r="A36" t="s">
        <v>70</v>
      </c>
      <c r="B36" s="6">
        <v>6.6689999999999996</v>
      </c>
      <c r="C36" s="6">
        <v>6.2370000000000001</v>
      </c>
      <c r="D36" s="6">
        <v>5.9710000000000001</v>
      </c>
      <c r="E36" s="6">
        <v>5.9169999999999998</v>
      </c>
      <c r="F36" s="6">
        <v>5.3479999999999999</v>
      </c>
      <c r="G36" s="6">
        <v>4.883</v>
      </c>
      <c r="H36" s="6">
        <v>4.9180000000000001</v>
      </c>
      <c r="I36" s="6">
        <v>5.1680000000000001</v>
      </c>
      <c r="J36" s="6">
        <v>4.3230000000000004</v>
      </c>
      <c r="K36" s="6">
        <v>3.8679999999999999</v>
      </c>
      <c r="L36" s="5">
        <v>2.8479999999999999</v>
      </c>
      <c r="M36" s="6">
        <v>3.3879999999999999</v>
      </c>
      <c r="N36" s="6">
        <v>3.0049999999999999</v>
      </c>
      <c r="O36" s="6">
        <v>2.7210000000000001</v>
      </c>
      <c r="P36" s="6">
        <v>2.7989999999999999</v>
      </c>
      <c r="Q36" s="6">
        <v>2.657</v>
      </c>
      <c r="S36" s="119">
        <f>Q36-table1!H37</f>
        <v>0</v>
      </c>
    </row>
    <row r="37" spans="1:19">
      <c r="A37" t="s">
        <v>71</v>
      </c>
      <c r="B37" s="6">
        <v>8.2629999999999999</v>
      </c>
      <c r="C37" s="6">
        <v>7.5510000000000002</v>
      </c>
      <c r="D37" s="6">
        <v>7.07</v>
      </c>
      <c r="E37" s="6">
        <v>7.4649999999999999</v>
      </c>
      <c r="F37" s="6">
        <v>6.9249999999999998</v>
      </c>
      <c r="G37" s="6">
        <v>5.516</v>
      </c>
      <c r="H37" s="6">
        <v>4.96</v>
      </c>
      <c r="I37" s="6">
        <v>5.1139999999999999</v>
      </c>
      <c r="J37" s="6">
        <v>4.7009999999999996</v>
      </c>
      <c r="K37" s="6">
        <v>4.5309999999999997</v>
      </c>
      <c r="L37" s="6">
        <v>4.2</v>
      </c>
      <c r="M37" s="6">
        <v>4.0659999999999998</v>
      </c>
      <c r="N37" s="6">
        <v>4.2619999999999996</v>
      </c>
      <c r="O37" s="6">
        <v>3.3460000000000001</v>
      </c>
      <c r="P37" s="6">
        <v>2.9849999999999999</v>
      </c>
      <c r="Q37" s="6">
        <v>3.0710000000000002</v>
      </c>
      <c r="S37" s="119">
        <f>Q37-table1!H38</f>
        <v>0</v>
      </c>
    </row>
    <row r="38" spans="1:19">
      <c r="A38" t="s">
        <v>72</v>
      </c>
      <c r="B38" s="6">
        <v>6.08</v>
      </c>
      <c r="C38" s="6">
        <v>6.0869999999999997</v>
      </c>
      <c r="D38" s="6">
        <v>6.032</v>
      </c>
      <c r="E38" s="6">
        <v>6.1340000000000003</v>
      </c>
      <c r="F38" s="6">
        <v>5.6180000000000003</v>
      </c>
      <c r="G38" s="6">
        <v>5.5220000000000002</v>
      </c>
      <c r="H38" s="6">
        <v>5.4219999999999997</v>
      </c>
      <c r="I38" s="6">
        <v>4.9889999999999999</v>
      </c>
      <c r="J38" s="6">
        <v>4.2779999999999996</v>
      </c>
      <c r="K38" s="6">
        <v>3.754</v>
      </c>
      <c r="L38" s="6">
        <v>3.0350000000000001</v>
      </c>
      <c r="M38" s="6">
        <v>3.097</v>
      </c>
      <c r="N38" s="6">
        <v>2.8290000000000002</v>
      </c>
      <c r="O38" s="6">
        <v>2.7610000000000001</v>
      </c>
      <c r="P38">
        <v>2.87</v>
      </c>
      <c r="Q38" s="6">
        <v>2.7709999999999999</v>
      </c>
      <c r="S38" s="119">
        <f>Q38-table1!H39</f>
        <v>0</v>
      </c>
    </row>
    <row r="39" spans="1:19" ht="13.5" thickBot="1">
      <c r="A39" s="81" t="s">
        <v>73</v>
      </c>
      <c r="B39" s="83">
        <v>14.866</v>
      </c>
      <c r="C39" s="83">
        <v>14.807</v>
      </c>
      <c r="D39" s="83">
        <v>14.952</v>
      </c>
      <c r="E39" s="83">
        <v>14.782</v>
      </c>
      <c r="F39" s="83">
        <v>14.63</v>
      </c>
      <c r="G39" s="83">
        <v>14.723000000000001</v>
      </c>
      <c r="H39" s="83">
        <v>14.313000000000001</v>
      </c>
      <c r="I39" s="83">
        <v>13.696999999999999</v>
      </c>
      <c r="J39" s="83">
        <v>12.305999999999999</v>
      </c>
      <c r="K39" s="83">
        <v>11.045</v>
      </c>
      <c r="L39" s="83">
        <v>10.667999999999999</v>
      </c>
      <c r="M39" s="83">
        <v>10.423999999999999</v>
      </c>
      <c r="N39" s="83">
        <v>10.763</v>
      </c>
      <c r="O39" s="83">
        <v>10.395</v>
      </c>
      <c r="P39" s="83">
        <v>10.268000000000001</v>
      </c>
      <c r="Q39" s="83">
        <v>10.917999999999999</v>
      </c>
      <c r="S39" s="119">
        <f>Q39-table1!H40</f>
        <v>0</v>
      </c>
    </row>
    <row r="42" spans="1:19">
      <c r="A42" t="s">
        <v>8</v>
      </c>
      <c r="B42" t="s">
        <v>9</v>
      </c>
    </row>
  </sheetData>
  <phoneticPr fontId="0" type="noConversion"/>
  <hyperlinks>
    <hyperlink ref="E1" location="'Contents and notes'!A1" display="return to contents"/>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 and notes</vt:lpstr>
      <vt:lpstr>table1</vt:lpstr>
      <vt:lpstr>fig1a</vt:lpstr>
      <vt:lpstr>fig1b</vt:lpstr>
      <vt:lpstr>fig1c</vt:lpstr>
      <vt:lpstr>tab2 figs</vt:lpstr>
      <vt:lpstr>table3</vt:lpstr>
      <vt:lpstr>table4 &amp; fig3</vt:lpstr>
      <vt:lpstr>table5</vt:lpstr>
      <vt:lpstr>table6</vt:lpstr>
      <vt:lpstr>table6a</vt:lpstr>
      <vt:lpstr>table7</vt:lpstr>
      <vt:lpstr>tab7 fig4</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Jones</dc:creator>
  <cp:lastModifiedBy>Wayne Jones</cp:lastModifiedBy>
  <cp:lastPrinted>2008-06-17T04:49:30Z</cp:lastPrinted>
  <dcterms:created xsi:type="dcterms:W3CDTF">2005-08-09T00:48:22Z</dcterms:created>
  <dcterms:modified xsi:type="dcterms:W3CDTF">2017-09-19T02:29:41Z</dcterms:modified>
</cp:coreProperties>
</file>