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"/>
    </mc:Choice>
  </mc:AlternateContent>
  <xr:revisionPtr revIDLastSave="0" documentId="13_ncr:1_{516F5058-D363-4ED6-B4D2-B933A7375EFB}" xr6:coauthVersionLast="41" xr6:coauthVersionMax="41" xr10:uidLastSave="{00000000-0000-0000-0000-000000000000}"/>
  <bookViews>
    <workbookView xWindow="-108" yWindow="-108" windowWidth="23256" windowHeight="12576" tabRatio="821" activeTab="1" xr2:uid="{00000000-000D-0000-FFFF-FFFF00000000}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22" l="1"/>
  <c r="D6" i="122"/>
  <c r="B7" i="122"/>
  <c r="G8" i="107" l="1"/>
  <c r="G10" i="107" s="1"/>
  <c r="D8" i="107"/>
  <c r="D10" i="107" s="1"/>
  <c r="E8" i="107"/>
  <c r="E10" i="107" s="1"/>
  <c r="F8" i="107"/>
  <c r="F10" i="107" s="1"/>
  <c r="C8" i="107"/>
  <c r="E13" i="107" l="1"/>
  <c r="E12" i="107"/>
</calcChain>
</file>

<file path=xl/sharedStrings.xml><?xml version="1.0" encoding="utf-8"?>
<sst xmlns="http://schemas.openxmlformats.org/spreadsheetml/2006/main" count="220" uniqueCount="134">
  <si>
    <t>31/07/2007</t>
  </si>
  <si>
    <t>Fail</t>
  </si>
  <si>
    <t>Date</t>
    <phoneticPr fontId="12"/>
  </si>
  <si>
    <t>TEST CASE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</si>
  <si>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</si>
  <si>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</si>
  <si>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</si>
  <si>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</si>
  <si>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</si>
  <si>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</si>
  <si>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</si>
  <si>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</si>
  <si>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</si>
  <si>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</si>
  <si>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</si>
  <si>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</si>
  <si>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</si>
  <si>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</si>
  <si>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</si>
  <si>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</si>
  <si>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</si>
  <si>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</si>
  <si>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</si>
  <si>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Number of test cases:</t>
  </si>
  <si>
    <t>ID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</si>
  <si>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</si>
  <si>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</si>
  <si>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</si>
  <si>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</si>
  <si>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t>Pass</t>
  </si>
  <si>
    <t>Pending</t>
  </si>
  <si>
    <t>1.0</t>
  </si>
  <si>
    <t>CR236 "Export all carrier choices"</t>
  </si>
  <si>
    <t>1.1</t>
  </si>
  <si>
    <t>Update testcase</t>
  </si>
  <si>
    <t>1.2</t>
  </si>
  <si>
    <t>Sameple project</t>
  </si>
  <si>
    <t>UTEHY-SE01</t>
  </si>
  <si>
    <t>Test Leader 01</t>
  </si>
  <si>
    <t>John Doe</t>
  </si>
  <si>
    <t>Jane Doe</t>
  </si>
  <si>
    <t>Test Data</t>
  </si>
  <si>
    <t>Test Scenario</t>
  </si>
  <si>
    <t>Test Procedure</t>
  </si>
  <si>
    <t>Notes</t>
  </si>
  <si>
    <t>Section:</t>
  </si>
  <si>
    <t>Expected Result</t>
  </si>
  <si>
    <t>Actual Result</t>
  </si>
  <si>
    <t>Pass/Fail</t>
  </si>
  <si>
    <t>Notes:</t>
  </si>
  <si>
    <t>Test "Tell us your location" search</t>
  </si>
  <si>
    <t>TC1A</t>
  </si>
  <si>
    <t>TC1B</t>
  </si>
  <si>
    <t>&lt;Valid Address&gt;</t>
  </si>
  <si>
    <t>&lt;Invalid Address&gt;</t>
  </si>
  <si>
    <t>Error Message: "Sorry, Printing/Design is currently not available in &lt;Invalid Address&gt;"</t>
  </si>
  <si>
    <t>&lt;Valid but unavailable Address&gt;</t>
  </si>
  <si>
    <t>1: Go to the "Search" tab
2: Enter "Printing/Design" and select it
3: Open  "Tell us your location" search bar
4: Enter Data
5. Select Location</t>
  </si>
  <si>
    <t>1: Go to the "Search" tab
2: Enter "Printing/Design" and select it
3: Open  "Tell us your location" search bar
4: Enter Location
5. Select Location</t>
  </si>
  <si>
    <t xml:space="preserve">1: Go to the "Search" tab
2: Enter "Printing/Design" and select it
3: Open  "Tell us your location" search bar
4: Enter Location
</t>
  </si>
  <si>
    <t>Error Message: "Sorry, we are not yet available in this area"</t>
  </si>
  <si>
    <t>Navigation to "How it Works" screen</t>
  </si>
  <si>
    <t>"Next" button becomes available</t>
  </si>
  <si>
    <t>TC2A</t>
  </si>
  <si>
    <t>TC2B</t>
  </si>
  <si>
    <t>&lt;No Input&gt;</t>
  </si>
  <si>
    <t>"Next" button remains unavailable</t>
  </si>
  <si>
    <t>&lt;Input&gt;</t>
  </si>
  <si>
    <t>&lt;Any Input&gt;</t>
  </si>
  <si>
    <t>All Android phones come with a "Back","Home", and "Menu" button.</t>
  </si>
  <si>
    <t>Test "Step 1 of 8" "Others" basic functionality</t>
  </si>
  <si>
    <t>&lt;Extremely long input&gt;</t>
  </si>
  <si>
    <t>Test "Step 1 of 8" "Others" for Buffer Overflow</t>
  </si>
  <si>
    <t>"Next" button becomes available                               Confirmation Page Accessible</t>
  </si>
  <si>
    <t>Test "Step 1 of 8" "Others" for Android button functionality</t>
  </si>
  <si>
    <t>TC2C</t>
  </si>
  <si>
    <t>TC2D</t>
  </si>
  <si>
    <t>Test "Step 3 of 8" "Others" basic functionality</t>
  </si>
  <si>
    <t>1: Navigate to "Step 1 of 8 screen via "Drafts" or completing previous steps correctly.                      2: Select "Others"                                                   3: Enter data                                                         4: Complete other steps successfully and navigate to "Step 8 of 8" and click "Skip"</t>
  </si>
  <si>
    <t>1: Navigate to "Step 1 of 8 screen via "Drafts" or completing previous steps correctly.                      2: Select "Others"                                                   3: Enter data</t>
  </si>
  <si>
    <t>1: Navigate to "Step 3 of 8 screen via "Drafts" or completing previous steps correctly.                      2: Select "Others" only                                                  3: Enter data</t>
  </si>
  <si>
    <t>TC3A</t>
  </si>
  <si>
    <t>TC3B</t>
  </si>
  <si>
    <t>Test "Step 3 of 8" "Others" for Android button functionality</t>
  </si>
  <si>
    <t>TC3C</t>
  </si>
  <si>
    <t>1: Navigate to "Step 3 of 8 screen via "Drafts" or completing previous steps correctly.                      2: Select "Others" only                                                  3: Do not enter data</t>
  </si>
  <si>
    <t>1: Navigate to "Step 1 of 8 screen via "Drafts" or completing previous steps correctly.                      2: Select "Others"                                                   3: Do not enter data</t>
  </si>
  <si>
    <t>Test "Step 4 of 8"  basic functionality</t>
  </si>
  <si>
    <t>1: Navigate to "Step 4 of 8 screen via "Drafts" or completing previous steps correctly.                      2: Do not enter data</t>
  </si>
  <si>
    <t>1: Navigate to "Step 4 of 8 screen via "Drafts" or completing previous steps correctly.                      2: Enter data</t>
  </si>
  <si>
    <t>TC4A</t>
  </si>
  <si>
    <t>TC4B</t>
  </si>
  <si>
    <t>1: Navigate to "Step 3 of 8 screen via "Drafts" or completing previous steps correctly.                      2: Select "Others"                                                   3: Enter no data                                                       4: Use Android built-in "Menu" or "Home" button and return back to Kaodim app</t>
  </si>
  <si>
    <t>1: Navigate to "Step 1 of 8 screen via "Drafts" or completing previous steps correctly.                      2: Select "Others"                                                   3: Enter data                                                         4: Use Android built-in "Menu" or "Home" button and return back to Kaodim app</t>
  </si>
  <si>
    <t>TC5A</t>
  </si>
  <si>
    <t>Test "Step 5 of 8" "Others" basic functionality</t>
  </si>
  <si>
    <t>TC5B</t>
  </si>
  <si>
    <t>TC5C</t>
  </si>
  <si>
    <t>Test "Step 5 of 8" "Others" for Android button functionality</t>
  </si>
  <si>
    <t>1: Navigate to "Step 5 of 8 screen via "Drafts" or completing previous steps correctly.                      2: Select "Others" only                                                  3: Enter data</t>
  </si>
  <si>
    <t>1: Navigate to "Step 5 of 8 screen via "Drafts" or completing previous steps correctly.                      2: Select "Others"                                                   3: Enter no data                                                       4: Use Android built-in "Menu" or "Home" button and return back to Kaodim app</t>
  </si>
  <si>
    <t>1: Navigate to "Step 5 of 8 screen via "Drafts" or completing previous steps correctly.                      2: Select "Others" only                                                  3: Do not enter data</t>
  </si>
  <si>
    <t>TC6A</t>
  </si>
  <si>
    <t>&lt;Any date&gt;</t>
  </si>
  <si>
    <t>1: Navigate to "Step 6 of 8 screen via "Drafts" or completing previous steps correctly.                      2: Select "Pick a date"                                                   3: Scroll to date                                                                 4: Select Done</t>
  </si>
  <si>
    <t xml:space="preserve">Test "Step 6 of 8"  basic functionality      </t>
  </si>
  <si>
    <t>TC6B</t>
  </si>
  <si>
    <t xml:space="preserve">1: Navigate to "Step 6 of 8 screen via "Drafts" or completing previous steps correctly.                      2: Select "Pick a date"                                                   </t>
  </si>
  <si>
    <t>Test "Step 6 of 8"  basic functionality for leap years</t>
  </si>
  <si>
    <t>Feb 29 for a leap year is available</t>
  </si>
  <si>
    <t>Test "Step 1 of 8"  "Others" basic functionality</t>
  </si>
  <si>
    <t>TC7A</t>
  </si>
  <si>
    <t>This buffer overflow applies to all text input boxes in the program so I will not repeat this test for the others. This can also be exploited for SQL injections</t>
  </si>
  <si>
    <t>Same tests as Step 3</t>
  </si>
  <si>
    <t>TC8A</t>
  </si>
  <si>
    <t>Test "Step 7 of 8"  basic functionality</t>
  </si>
  <si>
    <t>1: Navigate to "Step 7 of 8 screen via "Drafts" or completing previous steps correctly.                      2: Do not enter data</t>
  </si>
  <si>
    <t>Test "Step 8 of 8"  basic functionality</t>
  </si>
  <si>
    <t>1: Navigate to "Step 8 of 8 screen via "Drafts" or completing previous steps correctly.                      2: Select "Camera"</t>
  </si>
  <si>
    <t>Navigation to device's Camera App</t>
  </si>
  <si>
    <t>1: Navigate to "Step 8 of 8 screen via "Drafts" or completing previous steps correctly.                      2: Select "Photo Library"</t>
  </si>
  <si>
    <t>1: Navigate to "Step 8 of 8 screen via "Drafts" or completing previous steps correctly.                      2: Select "Document"</t>
  </si>
  <si>
    <t>Navigation to device's Photo Library App</t>
  </si>
  <si>
    <t>Navigation to device's File App</t>
  </si>
  <si>
    <t>TC8B</t>
  </si>
  <si>
    <t>TC8C</t>
  </si>
  <si>
    <t>"Search" and the steps for ordering "Printing/Design"</t>
  </si>
  <si>
    <t>TC1C</t>
  </si>
  <si>
    <t>TC7B</t>
  </si>
  <si>
    <t>1: Navigate to "Step 7 of 8 screen via "Drafts" or completing previous steps correctly.                      2: Enter data</t>
  </si>
  <si>
    <t xml:space="preserve">"Next" button remains unavailable                                     Program Crashes or Hangs                               </t>
  </si>
  <si>
    <t>Same tests as Step 4</t>
  </si>
  <si>
    <t>William Siew</t>
  </si>
  <si>
    <t>For "Search", only the search box and steps needed to begin an order are being tested. I am testing the Android application.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</si>
</sst>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1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37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4" fillId="3" borderId="12" xfId="0" applyNumberFormat="1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 wrapText="1"/>
    </xf>
    <xf numFmtId="0" fontId="14" fillId="3" borderId="12" xfId="0" applyNumberFormat="1" applyFont="1" applyFill="1" applyBorder="1" applyAlignment="1">
      <alignment horizontal="center"/>
    </xf>
    <xf numFmtId="0" fontId="14" fillId="3" borderId="13" xfId="0" applyNumberFormat="1" applyFont="1" applyFill="1" applyBorder="1" applyAlignment="1">
      <alignment horizontal="center"/>
    </xf>
    <xf numFmtId="0" fontId="14" fillId="3" borderId="13" xfId="0" applyNumberFormat="1" applyFont="1" applyFill="1" applyBorder="1" applyAlignment="1">
      <alignment horizontal="center" wrapText="1"/>
    </xf>
    <xf numFmtId="0" fontId="14" fillId="3" borderId="14" xfId="0" applyNumberFormat="1" applyFont="1" applyFill="1" applyBorder="1" applyAlignment="1">
      <alignment horizontal="center" wrapText="1"/>
    </xf>
    <xf numFmtId="0" fontId="15" fillId="3" borderId="9" xfId="0" applyNumberFormat="1" applyFont="1" applyFill="1" applyBorder="1" applyAlignment="1">
      <alignment horizontal="center"/>
    </xf>
    <xf numFmtId="0" fontId="14" fillId="3" borderId="10" xfId="0" applyFont="1" applyFill="1" applyBorder="1"/>
    <xf numFmtId="0" fontId="15" fillId="3" borderId="10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8" fillId="0" borderId="0" xfId="0" applyFont="1" applyAlignment="1"/>
    <xf numFmtId="0" fontId="20" fillId="0" borderId="0" xfId="0" applyFont="1"/>
    <xf numFmtId="0" fontId="4" fillId="0" borderId="18" xfId="0" applyFont="1" applyBorder="1" applyAlignment="1">
      <alignment horizontal="left" vertical="center" wrapText="1"/>
    </xf>
    <xf numFmtId="0" fontId="14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0" fillId="0" borderId="0" xfId="0" applyNumberFormat="1"/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0" fillId="0" borderId="0" xfId="0" applyAlignment="1"/>
    <xf numFmtId="0" fontId="0" fillId="0" borderId="1" xfId="0" applyBorder="1"/>
    <xf numFmtId="0" fontId="4" fillId="0" borderId="1" xfId="0" applyFont="1" applyBorder="1"/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2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19" fillId="5" borderId="22" xfId="0" applyFont="1" applyFill="1" applyBorder="1" applyAlignment="1">
      <alignment horizontal="left" vertical="center"/>
    </xf>
    <xf numFmtId="0" fontId="19" fillId="5" borderId="17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left" vertical="top" wrapText="1"/>
    </xf>
    <xf numFmtId="165" fontId="4" fillId="0" borderId="1" xfId="0" applyNumberFormat="1" applyFont="1" applyBorder="1" applyAlignment="1">
      <alignment horizontal="left" vertical="top" wrapText="1"/>
    </xf>
    <xf numFmtId="0" fontId="4" fillId="0" borderId="1" xfId="0" quotePrefix="1" applyFont="1" applyBorder="1" applyAlignment="1">
      <alignment horizontal="left" vertical="top" wrapText="1"/>
    </xf>
    <xf numFmtId="0" fontId="4" fillId="0" borderId="21" xfId="0" applyFont="1" applyBorder="1" applyAlignment="1">
      <alignment horizontal="center" vertical="top" wrapText="1"/>
    </xf>
    <xf numFmtId="0" fontId="4" fillId="0" borderId="21" xfId="0" applyFont="1" applyBorder="1" applyAlignment="1">
      <alignment horizontal="left" vertical="top" wrapText="1"/>
    </xf>
    <xf numFmtId="2" fontId="4" fillId="0" borderId="1" xfId="0" applyNumberFormat="1" applyFont="1" applyBorder="1" applyAlignment="1">
      <alignment horizontal="left" vertical="top" wrapText="1"/>
    </xf>
    <xf numFmtId="2" fontId="4" fillId="0" borderId="20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0" fontId="4" fillId="6" borderId="1" xfId="0" applyFont="1" applyFill="1" applyBorder="1" applyAlignment="1">
      <alignment horizontal="left"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4" fillId="0" borderId="27" xfId="0" applyFont="1" applyBorder="1" applyAlignment="1">
      <alignment horizontal="left" vertical="top" wrapText="1"/>
    </xf>
    <xf numFmtId="0" fontId="4" fillId="0" borderId="32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left" vertical="top" wrapText="1"/>
    </xf>
    <xf numFmtId="0" fontId="14" fillId="4" borderId="29" xfId="2" applyFont="1" applyFill="1" applyBorder="1" applyAlignment="1">
      <alignment horizontal="center" vertical="center" wrapText="1"/>
    </xf>
    <xf numFmtId="0" fontId="14" fillId="4" borderId="1" xfId="2" applyFont="1" applyFill="1" applyBorder="1" applyAlignment="1">
      <alignment horizontal="center" vertical="center" wrapText="1"/>
    </xf>
    <xf numFmtId="0" fontId="14" fillId="4" borderId="30" xfId="2" applyFont="1" applyFill="1" applyBorder="1" applyAlignment="1">
      <alignment horizontal="center" vertical="center" wrapText="1"/>
    </xf>
    <xf numFmtId="0" fontId="14" fillId="4" borderId="0" xfId="2" applyFont="1" applyFill="1" applyBorder="1" applyAlignment="1">
      <alignment horizontal="center" vertical="center" wrapText="1"/>
    </xf>
    <xf numFmtId="0" fontId="14" fillId="4" borderId="31" xfId="2" applyFont="1" applyFill="1" applyBorder="1" applyAlignment="1">
      <alignment horizontal="center" vertical="center" wrapText="1"/>
    </xf>
    <xf numFmtId="0" fontId="14" fillId="4" borderId="27" xfId="2" applyFont="1" applyFill="1" applyBorder="1" applyAlignment="1">
      <alignment horizontal="center" vertical="center" wrapText="1"/>
    </xf>
    <xf numFmtId="0" fontId="14" fillId="4" borderId="32" xfId="2" applyFont="1" applyFill="1" applyBorder="1" applyAlignment="1">
      <alignment horizontal="center" vertical="center" wrapText="1"/>
    </xf>
    <xf numFmtId="0" fontId="14" fillId="4" borderId="33" xfId="2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14" fillId="4" borderId="26" xfId="2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colors>
    <mruColors>
      <color rgb="FFF81F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B13" sqref="B13"/>
    </sheetView>
  </sheetViews>
  <sheetFormatPr defaultColWidth="9" defaultRowHeight="13.8"/>
  <cols>
    <col min="1" max="1" width="9" style="1"/>
    <col min="2" max="2" width="14.21875" style="1" customWidth="1"/>
    <col min="3" max="3" width="9" style="1"/>
    <col min="4" max="4" width="15" style="1" customWidth="1"/>
    <col min="5" max="5" width="32.44140625" style="1" customWidth="1"/>
    <col min="6" max="6" width="23.88671875" style="1" customWidth="1"/>
    <col min="7" max="7" width="20.44140625" style="1" customWidth="1"/>
    <col min="8" max="8" width="26.77734375" style="1" customWidth="1"/>
    <col min="9" max="16384" width="9" style="1"/>
  </cols>
  <sheetData>
    <row r="1" spans="1:8">
      <c r="B1" s="31"/>
      <c r="C1" s="31"/>
    </row>
    <row r="2" spans="1:8" ht="22.2">
      <c r="A2" s="26"/>
      <c r="B2" s="27" t="s">
        <v>3</v>
      </c>
      <c r="C2" s="26"/>
      <c r="D2" s="26"/>
      <c r="E2" s="26"/>
      <c r="F2" s="26"/>
      <c r="G2" s="26"/>
    </row>
    <row r="3" spans="1:8">
      <c r="A3" s="26"/>
      <c r="B3" s="28" t="s">
        <v>25</v>
      </c>
      <c r="C3" s="63">
        <v>1.2</v>
      </c>
      <c r="D3" s="29"/>
      <c r="E3" s="26"/>
      <c r="F3" s="26"/>
      <c r="G3" s="26"/>
    </row>
    <row r="4" spans="1:8">
      <c r="A4" s="26"/>
      <c r="B4" s="28" t="s">
        <v>12</v>
      </c>
      <c r="C4" s="11" t="s">
        <v>0</v>
      </c>
      <c r="D4" s="11"/>
      <c r="E4" s="26"/>
      <c r="F4" s="26"/>
      <c r="G4" s="26"/>
    </row>
    <row r="5" spans="1:8" ht="14.4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26</v>
      </c>
      <c r="C6" s="112" t="s">
        <v>36</v>
      </c>
      <c r="D6" s="112"/>
      <c r="E6" s="113"/>
      <c r="F6" s="26"/>
      <c r="G6" s="26"/>
    </row>
    <row r="7" spans="1:8">
      <c r="A7" s="26"/>
      <c r="B7" s="28" t="s">
        <v>27</v>
      </c>
      <c r="C7" s="112" t="s">
        <v>37</v>
      </c>
      <c r="D7" s="112"/>
      <c r="E7" s="113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20</v>
      </c>
    </row>
    <row r="11" spans="1:8" s="36" customFormat="1" ht="26.4">
      <c r="B11" s="52" t="s">
        <v>8</v>
      </c>
      <c r="C11" s="53" t="s">
        <v>21</v>
      </c>
      <c r="D11" s="53" t="s">
        <v>4</v>
      </c>
      <c r="E11" s="53" t="s">
        <v>5</v>
      </c>
      <c r="F11" s="53" t="s">
        <v>11</v>
      </c>
      <c r="G11" s="54" t="s">
        <v>10</v>
      </c>
      <c r="H11" s="83" t="s">
        <v>22</v>
      </c>
    </row>
    <row r="12" spans="1:8" s="36" customFormat="1" ht="26.4">
      <c r="B12" s="38">
        <v>39293</v>
      </c>
      <c r="C12" s="39" t="s">
        <v>31</v>
      </c>
      <c r="D12" s="40"/>
      <c r="E12" s="41" t="s">
        <v>9</v>
      </c>
      <c r="F12" s="75" t="s">
        <v>39</v>
      </c>
      <c r="G12" s="82"/>
      <c r="H12" s="84" t="s">
        <v>32</v>
      </c>
    </row>
    <row r="13" spans="1:8" s="36" customFormat="1" ht="26.4">
      <c r="B13" s="95">
        <v>39295</v>
      </c>
      <c r="C13" s="39" t="s">
        <v>33</v>
      </c>
      <c r="D13" s="40"/>
      <c r="E13" s="41" t="s">
        <v>34</v>
      </c>
      <c r="F13" s="75" t="s">
        <v>39</v>
      </c>
      <c r="G13" s="94" t="s">
        <v>40</v>
      </c>
      <c r="H13" s="84" t="s">
        <v>32</v>
      </c>
    </row>
    <row r="14" spans="1:8" s="37" customFormat="1" ht="26.4">
      <c r="B14" s="38">
        <v>39311</v>
      </c>
      <c r="C14" s="39" t="s">
        <v>35</v>
      </c>
      <c r="D14" s="40"/>
      <c r="E14" s="41" t="s">
        <v>34</v>
      </c>
      <c r="F14" s="75" t="s">
        <v>39</v>
      </c>
      <c r="G14" s="94" t="s">
        <v>38</v>
      </c>
      <c r="H14" s="84" t="s">
        <v>32</v>
      </c>
    </row>
    <row r="15" spans="1:8" s="37" customFormat="1" ht="13.2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387"/>
  <sheetViews>
    <sheetView tabSelected="1" topLeftCell="A13" workbookViewId="0">
      <selection activeCell="H3" sqref="H3:J3"/>
    </sheetView>
  </sheetViews>
  <sheetFormatPr defaultRowHeight="13.8" outlineLevelRow="1"/>
  <cols>
    <col min="1" max="1" width="11.33203125" customWidth="1"/>
    <col min="2" max="2" width="18.109375" style="88" customWidth="1"/>
    <col min="3" max="3" width="42.109375" customWidth="1"/>
    <col min="4" max="4" width="19.33203125" customWidth="1"/>
    <col min="6" max="6" width="14.6640625" customWidth="1"/>
    <col min="7" max="7" width="18.44140625" hidden="1" customWidth="1"/>
    <col min="8" max="8" width="3.33203125" customWidth="1"/>
    <col min="9" max="9" width="27" style="90" customWidth="1"/>
    <col min="10" max="10" width="18" style="89" customWidth="1"/>
    <col min="11" max="11" width="27.77734375" customWidth="1"/>
  </cols>
  <sheetData>
    <row r="1" spans="1:12" s="2" customFormat="1" ht="12.75" customHeight="1">
      <c r="A1"/>
      <c r="B1"/>
      <c r="C1"/>
      <c r="D1"/>
      <c r="E1" s="6"/>
      <c r="F1" s="6"/>
      <c r="G1" s="6"/>
      <c r="H1" s="6"/>
      <c r="I1" s="96"/>
      <c r="J1" s="97"/>
      <c r="K1" s="7"/>
    </row>
    <row r="2" spans="1:12" s="2" customFormat="1" ht="11.25" customHeight="1" thickBot="1">
      <c r="A2"/>
      <c r="B2"/>
      <c r="C2"/>
      <c r="D2"/>
      <c r="E2" s="6"/>
      <c r="F2" s="6"/>
      <c r="G2" s="6"/>
      <c r="H2" s="6"/>
      <c r="I2" s="96"/>
      <c r="J2" s="97"/>
      <c r="K2" s="7"/>
    </row>
    <row r="3" spans="1:12" s="3" customFormat="1" ht="15" customHeight="1">
      <c r="A3" s="64" t="s">
        <v>28</v>
      </c>
      <c r="B3" s="135" t="s">
        <v>132</v>
      </c>
      <c r="C3" s="135"/>
      <c r="D3" s="136"/>
      <c r="E3" s="67"/>
      <c r="F3" s="67"/>
      <c r="G3" s="67"/>
      <c r="H3" s="128"/>
      <c r="I3" s="128"/>
      <c r="J3" s="128"/>
      <c r="K3" s="9"/>
    </row>
    <row r="4" spans="1:12" s="3" customFormat="1" ht="15" customHeight="1">
      <c r="A4" s="70" t="s">
        <v>45</v>
      </c>
      <c r="B4" s="129" t="s">
        <v>126</v>
      </c>
      <c r="C4" s="130"/>
      <c r="D4" s="131"/>
      <c r="E4" s="67"/>
      <c r="F4" s="67"/>
      <c r="G4" s="67"/>
      <c r="H4" s="99"/>
      <c r="I4" s="99"/>
      <c r="J4" s="99"/>
      <c r="K4" s="9"/>
    </row>
    <row r="5" spans="1:12" s="79" customFormat="1" ht="33" customHeight="1">
      <c r="A5" s="70" t="s">
        <v>49</v>
      </c>
      <c r="B5" s="129" t="s">
        <v>133</v>
      </c>
      <c r="C5" s="130"/>
      <c r="D5" s="131"/>
      <c r="E5" s="77"/>
      <c r="F5" s="77"/>
      <c r="G5" s="77"/>
      <c r="H5" s="134"/>
      <c r="I5" s="134"/>
      <c r="J5" s="134"/>
      <c r="K5" s="78"/>
    </row>
    <row r="6" spans="1:12" s="3" customFormat="1" ht="15" customHeight="1">
      <c r="A6" s="12" t="s">
        <v>29</v>
      </c>
      <c r="B6" s="86">
        <f>COUNTIF(J11:J46,"Pass")</f>
        <v>20</v>
      </c>
      <c r="C6" s="10" t="s">
        <v>30</v>
      </c>
      <c r="D6" s="13">
        <f>COUNTIF(I10:I767,"Pending")</f>
        <v>0</v>
      </c>
      <c r="E6" s="8"/>
      <c r="F6" s="8"/>
      <c r="G6" s="8"/>
      <c r="H6" s="128"/>
      <c r="I6" s="128"/>
      <c r="J6" s="128"/>
      <c r="K6" s="9"/>
    </row>
    <row r="7" spans="1:12" s="3" customFormat="1" ht="15" customHeight="1" thickBot="1">
      <c r="A7" s="14" t="s">
        <v>1</v>
      </c>
      <c r="B7" s="87">
        <f>COUNTIF(J11:J46,"Fail")</f>
        <v>2</v>
      </c>
      <c r="C7" s="30" t="s">
        <v>23</v>
      </c>
      <c r="D7" s="65">
        <v>22</v>
      </c>
      <c r="E7" s="68"/>
      <c r="F7" s="68"/>
      <c r="G7" s="68"/>
      <c r="H7" s="128"/>
      <c r="I7" s="128"/>
      <c r="J7" s="128"/>
      <c r="K7" s="9"/>
    </row>
    <row r="8" spans="1:12" s="3" customFormat="1" ht="15" customHeight="1">
      <c r="A8" s="133"/>
      <c r="B8" s="133"/>
      <c r="C8" s="133"/>
      <c r="D8" s="133"/>
      <c r="E8" s="8"/>
      <c r="F8" s="8"/>
      <c r="G8" s="8"/>
      <c r="H8" s="8"/>
      <c r="I8" s="98"/>
      <c r="J8" s="98"/>
      <c r="K8" s="9"/>
    </row>
    <row r="9" spans="1:12" s="80" customFormat="1" ht="12" customHeight="1">
      <c r="A9" s="117" t="s">
        <v>24</v>
      </c>
      <c r="B9" s="117" t="s">
        <v>42</v>
      </c>
      <c r="C9" s="117" t="s">
        <v>43</v>
      </c>
      <c r="D9" s="117" t="s">
        <v>41</v>
      </c>
      <c r="E9" s="119" t="s">
        <v>46</v>
      </c>
      <c r="F9" s="120"/>
      <c r="G9" s="120"/>
      <c r="H9" s="121"/>
      <c r="I9" s="132" t="s">
        <v>47</v>
      </c>
      <c r="J9" s="118" t="s">
        <v>48</v>
      </c>
      <c r="K9" s="118" t="s">
        <v>44</v>
      </c>
      <c r="L9" s="79"/>
    </row>
    <row r="10" spans="1:12" s="69" customFormat="1" ht="12" customHeight="1">
      <c r="A10" s="118"/>
      <c r="B10" s="118"/>
      <c r="C10" s="118"/>
      <c r="D10" s="118"/>
      <c r="E10" s="122"/>
      <c r="F10" s="123"/>
      <c r="G10" s="123"/>
      <c r="H10" s="124"/>
      <c r="I10" s="122"/>
      <c r="J10" s="118"/>
      <c r="K10" s="118"/>
      <c r="L10" s="3"/>
    </row>
    <row r="11" spans="1:12" s="81" customFormat="1" ht="15">
      <c r="A11" s="100"/>
      <c r="B11" s="100"/>
      <c r="C11" s="100"/>
      <c r="D11" s="100"/>
      <c r="E11" s="100"/>
      <c r="F11" s="100"/>
      <c r="G11" s="100"/>
      <c r="H11" s="100"/>
      <c r="I11" s="100"/>
      <c r="J11" s="101"/>
      <c r="K11" s="100"/>
    </row>
    <row r="12" spans="1:12" s="4" customFormat="1" ht="52.8" customHeight="1" outlineLevel="1">
      <c r="A12" s="103" t="s">
        <v>51</v>
      </c>
      <c r="B12" s="109" t="s">
        <v>50</v>
      </c>
      <c r="C12" s="93" t="s">
        <v>59</v>
      </c>
      <c r="D12" s="93" t="s">
        <v>54</v>
      </c>
      <c r="E12" s="125" t="s">
        <v>55</v>
      </c>
      <c r="F12" s="126"/>
      <c r="G12" s="126"/>
      <c r="H12" s="127"/>
      <c r="I12" s="102" t="s">
        <v>55</v>
      </c>
      <c r="J12" s="93" t="s">
        <v>29</v>
      </c>
      <c r="K12" s="104"/>
    </row>
    <row r="13" spans="1:12" s="4" customFormat="1" ht="65.400000000000006" customHeight="1" outlineLevel="1">
      <c r="A13" s="103" t="s">
        <v>52</v>
      </c>
      <c r="B13" s="109" t="s">
        <v>50</v>
      </c>
      <c r="C13" s="93" t="s">
        <v>58</v>
      </c>
      <c r="D13" s="93" t="s">
        <v>56</v>
      </c>
      <c r="E13" s="125" t="s">
        <v>60</v>
      </c>
      <c r="F13" s="126"/>
      <c r="G13" s="126"/>
      <c r="H13" s="127"/>
      <c r="I13" s="102" t="s">
        <v>60</v>
      </c>
      <c r="J13" s="93" t="s">
        <v>29</v>
      </c>
      <c r="K13" s="104"/>
    </row>
    <row r="14" spans="1:12" s="4" customFormat="1" ht="67.2" customHeight="1" outlineLevel="1">
      <c r="A14" s="103" t="s">
        <v>127</v>
      </c>
      <c r="B14" s="109" t="s">
        <v>50</v>
      </c>
      <c r="C14" s="93" t="s">
        <v>57</v>
      </c>
      <c r="D14" s="93" t="s">
        <v>53</v>
      </c>
      <c r="E14" s="125" t="s">
        <v>61</v>
      </c>
      <c r="F14" s="126"/>
      <c r="G14" s="126"/>
      <c r="H14" s="127"/>
      <c r="I14" s="102" t="s">
        <v>61</v>
      </c>
      <c r="J14" s="93" t="s">
        <v>29</v>
      </c>
      <c r="K14" s="104"/>
    </row>
    <row r="15" spans="1:12" s="4" customFormat="1" ht="55.8" customHeight="1" outlineLevel="1">
      <c r="A15" s="103" t="s">
        <v>63</v>
      </c>
      <c r="B15" s="105" t="s">
        <v>110</v>
      </c>
      <c r="C15" s="106" t="s">
        <v>86</v>
      </c>
      <c r="D15" s="106" t="s">
        <v>65</v>
      </c>
      <c r="E15" s="125" t="s">
        <v>66</v>
      </c>
      <c r="F15" s="126"/>
      <c r="G15" s="126"/>
      <c r="H15" s="127"/>
      <c r="I15" s="93" t="s">
        <v>66</v>
      </c>
      <c r="J15" s="93" t="s">
        <v>29</v>
      </c>
      <c r="K15" s="104"/>
    </row>
    <row r="16" spans="1:12" s="4" customFormat="1" ht="55.8" customHeight="1" outlineLevel="1">
      <c r="A16" s="103" t="s">
        <v>64</v>
      </c>
      <c r="B16" s="105" t="s">
        <v>70</v>
      </c>
      <c r="C16" s="106" t="s">
        <v>79</v>
      </c>
      <c r="D16" s="106" t="s">
        <v>68</v>
      </c>
      <c r="E16" s="125" t="s">
        <v>62</v>
      </c>
      <c r="F16" s="126"/>
      <c r="G16" s="126"/>
      <c r="H16" s="127"/>
      <c r="I16" s="93" t="s">
        <v>66</v>
      </c>
      <c r="J16" s="93" t="s">
        <v>29</v>
      </c>
      <c r="K16" s="104"/>
    </row>
    <row r="17" spans="1:15" s="4" customFormat="1" ht="79.8" customHeight="1" outlineLevel="1">
      <c r="A17" s="103" t="s">
        <v>75</v>
      </c>
      <c r="B17" s="105" t="s">
        <v>72</v>
      </c>
      <c r="C17" s="106" t="s">
        <v>78</v>
      </c>
      <c r="D17" s="106" t="s">
        <v>71</v>
      </c>
      <c r="E17" s="125" t="s">
        <v>73</v>
      </c>
      <c r="F17" s="126"/>
      <c r="G17" s="126"/>
      <c r="H17" s="127"/>
      <c r="I17" s="93" t="s">
        <v>130</v>
      </c>
      <c r="J17" s="111" t="s">
        <v>1</v>
      </c>
      <c r="K17" s="104" t="s">
        <v>112</v>
      </c>
    </row>
    <row r="18" spans="1:15" s="4" customFormat="1" ht="80.400000000000006" customHeight="1" outlineLevel="1">
      <c r="A18" s="103" t="s">
        <v>76</v>
      </c>
      <c r="B18" s="105" t="s">
        <v>74</v>
      </c>
      <c r="C18" s="106" t="s">
        <v>93</v>
      </c>
      <c r="D18" s="106" t="s">
        <v>68</v>
      </c>
      <c r="E18" s="125" t="s">
        <v>66</v>
      </c>
      <c r="F18" s="126"/>
      <c r="G18" s="126"/>
      <c r="H18" s="127"/>
      <c r="I18" s="93" t="s">
        <v>62</v>
      </c>
      <c r="J18" s="111" t="s">
        <v>1</v>
      </c>
      <c r="K18" s="104" t="s">
        <v>69</v>
      </c>
    </row>
    <row r="19" spans="1:15" s="4" customFormat="1" ht="53.4" customHeight="1" outlineLevel="1">
      <c r="A19" s="103" t="s">
        <v>81</v>
      </c>
      <c r="B19" s="105" t="s">
        <v>77</v>
      </c>
      <c r="C19" s="106" t="s">
        <v>85</v>
      </c>
      <c r="D19" s="106" t="s">
        <v>65</v>
      </c>
      <c r="E19" s="125" t="s">
        <v>66</v>
      </c>
      <c r="F19" s="126"/>
      <c r="G19" s="126"/>
      <c r="H19" s="127"/>
      <c r="I19" s="93" t="s">
        <v>66</v>
      </c>
      <c r="J19" s="93" t="s">
        <v>29</v>
      </c>
      <c r="K19" s="104"/>
    </row>
    <row r="20" spans="1:15" s="4" customFormat="1" ht="51.6" customHeight="1" outlineLevel="1">
      <c r="A20" s="103" t="s">
        <v>82</v>
      </c>
      <c r="B20" s="105" t="s">
        <v>77</v>
      </c>
      <c r="C20" s="106" t="s">
        <v>80</v>
      </c>
      <c r="D20" s="106" t="s">
        <v>67</v>
      </c>
      <c r="E20" s="125" t="s">
        <v>62</v>
      </c>
      <c r="F20" s="126"/>
      <c r="G20" s="126"/>
      <c r="H20" s="127"/>
      <c r="I20" s="93" t="s">
        <v>62</v>
      </c>
      <c r="J20" s="93" t="s">
        <v>29</v>
      </c>
      <c r="K20" s="104"/>
    </row>
    <row r="21" spans="1:15" s="85" customFormat="1" ht="81" customHeight="1" outlineLevel="1">
      <c r="A21" s="103" t="s">
        <v>84</v>
      </c>
      <c r="B21" s="105" t="s">
        <v>83</v>
      </c>
      <c r="C21" s="106" t="s">
        <v>92</v>
      </c>
      <c r="D21" s="106" t="s">
        <v>65</v>
      </c>
      <c r="E21" s="125" t="s">
        <v>66</v>
      </c>
      <c r="F21" s="126"/>
      <c r="G21" s="126"/>
      <c r="H21" s="127"/>
      <c r="I21" s="93" t="s">
        <v>66</v>
      </c>
      <c r="J21" s="93" t="s">
        <v>29</v>
      </c>
      <c r="K21" s="104"/>
    </row>
    <row r="22" spans="1:15" s="85" customFormat="1" ht="42.6" customHeight="1" outlineLevel="1">
      <c r="A22" s="103" t="s">
        <v>90</v>
      </c>
      <c r="B22" s="105" t="s">
        <v>87</v>
      </c>
      <c r="C22" s="106" t="s">
        <v>88</v>
      </c>
      <c r="D22" s="106" t="s">
        <v>65</v>
      </c>
      <c r="E22" s="125" t="s">
        <v>66</v>
      </c>
      <c r="F22" s="126"/>
      <c r="G22" s="126"/>
      <c r="H22" s="127"/>
      <c r="I22" s="93" t="s">
        <v>66</v>
      </c>
      <c r="J22" s="93" t="s">
        <v>29</v>
      </c>
      <c r="K22" s="104"/>
    </row>
    <row r="23" spans="1:15" s="85" customFormat="1" ht="42.6" customHeight="1" outlineLevel="1">
      <c r="A23" s="103" t="s">
        <v>91</v>
      </c>
      <c r="B23" s="105" t="s">
        <v>87</v>
      </c>
      <c r="C23" s="106" t="s">
        <v>89</v>
      </c>
      <c r="D23" s="106" t="s">
        <v>68</v>
      </c>
      <c r="E23" s="125" t="s">
        <v>62</v>
      </c>
      <c r="F23" s="126"/>
      <c r="G23" s="126"/>
      <c r="H23" s="127"/>
      <c r="I23" s="93" t="s">
        <v>62</v>
      </c>
      <c r="J23" s="93" t="s">
        <v>29</v>
      </c>
      <c r="K23" s="104"/>
      <c r="L23" s="91"/>
      <c r="M23" s="91"/>
      <c r="N23" s="91"/>
      <c r="O23" s="91"/>
    </row>
    <row r="24" spans="1:15" s="85" customFormat="1" ht="52.8" customHeight="1" outlineLevel="1">
      <c r="A24" s="103" t="s">
        <v>94</v>
      </c>
      <c r="B24" s="105" t="s">
        <v>95</v>
      </c>
      <c r="C24" s="106" t="s">
        <v>101</v>
      </c>
      <c r="D24" s="106" t="s">
        <v>65</v>
      </c>
      <c r="E24" s="125" t="s">
        <v>66</v>
      </c>
      <c r="F24" s="126"/>
      <c r="G24" s="126"/>
      <c r="H24" s="127"/>
      <c r="I24" s="93" t="s">
        <v>66</v>
      </c>
      <c r="J24" s="93" t="s">
        <v>29</v>
      </c>
      <c r="K24" s="104" t="s">
        <v>113</v>
      </c>
    </row>
    <row r="25" spans="1:15" s="85" customFormat="1" ht="70.5" customHeight="1" outlineLevel="1">
      <c r="A25" s="103" t="s">
        <v>96</v>
      </c>
      <c r="B25" s="105" t="s">
        <v>95</v>
      </c>
      <c r="C25" s="106" t="s">
        <v>99</v>
      </c>
      <c r="D25" s="106" t="s">
        <v>67</v>
      </c>
      <c r="E25" s="125" t="s">
        <v>62</v>
      </c>
      <c r="F25" s="126"/>
      <c r="G25" s="126"/>
      <c r="H25" s="127"/>
      <c r="I25" s="93" t="s">
        <v>62</v>
      </c>
      <c r="J25" s="93" t="s">
        <v>29</v>
      </c>
      <c r="K25" s="104"/>
    </row>
    <row r="26" spans="1:15" s="85" customFormat="1" ht="81.599999999999994" customHeight="1" outlineLevel="1">
      <c r="A26" s="103" t="s">
        <v>97</v>
      </c>
      <c r="B26" s="105" t="s">
        <v>98</v>
      </c>
      <c r="C26" s="106" t="s">
        <v>100</v>
      </c>
      <c r="D26" s="106" t="s">
        <v>65</v>
      </c>
      <c r="E26" s="125" t="s">
        <v>66</v>
      </c>
      <c r="F26" s="126"/>
      <c r="G26" s="126"/>
      <c r="H26" s="127"/>
      <c r="I26" s="93" t="s">
        <v>66</v>
      </c>
      <c r="J26" s="93" t="s">
        <v>29</v>
      </c>
      <c r="K26" s="104"/>
    </row>
    <row r="27" spans="1:15" s="85" customFormat="1" ht="68.400000000000006" customHeight="1" outlineLevel="1">
      <c r="A27" s="103" t="s">
        <v>102</v>
      </c>
      <c r="B27" s="110" t="s">
        <v>105</v>
      </c>
      <c r="C27" s="107" t="s">
        <v>104</v>
      </c>
      <c r="D27" s="107" t="s">
        <v>103</v>
      </c>
      <c r="E27" s="125" t="s">
        <v>62</v>
      </c>
      <c r="F27" s="126"/>
      <c r="G27" s="126"/>
      <c r="H27" s="127"/>
      <c r="I27" s="93" t="s">
        <v>62</v>
      </c>
      <c r="J27" s="92" t="s">
        <v>29</v>
      </c>
      <c r="K27" s="93"/>
    </row>
    <row r="28" spans="1:15" s="85" customFormat="1" ht="40.799999999999997" customHeight="1" outlineLevel="1">
      <c r="A28" s="103" t="s">
        <v>106</v>
      </c>
      <c r="B28" s="110" t="s">
        <v>108</v>
      </c>
      <c r="C28" s="107" t="s">
        <v>107</v>
      </c>
      <c r="D28" s="107" t="s">
        <v>65</v>
      </c>
      <c r="E28" s="125" t="s">
        <v>109</v>
      </c>
      <c r="F28" s="126"/>
      <c r="G28" s="126"/>
      <c r="H28" s="127"/>
      <c r="I28" s="93" t="s">
        <v>109</v>
      </c>
      <c r="J28" s="92" t="s">
        <v>29</v>
      </c>
      <c r="K28" s="93"/>
    </row>
    <row r="29" spans="1:15" s="85" customFormat="1" ht="40.200000000000003" customHeight="1" outlineLevel="1">
      <c r="A29" s="103" t="s">
        <v>111</v>
      </c>
      <c r="B29" s="105" t="s">
        <v>115</v>
      </c>
      <c r="C29" s="106" t="s">
        <v>116</v>
      </c>
      <c r="D29" s="106" t="s">
        <v>65</v>
      </c>
      <c r="E29" s="125" t="s">
        <v>66</v>
      </c>
      <c r="F29" s="126"/>
      <c r="G29" s="126"/>
      <c r="H29" s="127"/>
      <c r="I29" s="93" t="s">
        <v>66</v>
      </c>
      <c r="J29" s="93" t="s">
        <v>29</v>
      </c>
      <c r="K29" s="104" t="s">
        <v>131</v>
      </c>
    </row>
    <row r="30" spans="1:15" s="85" customFormat="1" ht="46.8" customHeight="1" outlineLevel="1">
      <c r="A30" s="103" t="s">
        <v>128</v>
      </c>
      <c r="B30" s="105" t="s">
        <v>115</v>
      </c>
      <c r="C30" s="106" t="s">
        <v>129</v>
      </c>
      <c r="D30" s="106" t="s">
        <v>68</v>
      </c>
      <c r="E30" s="125" t="s">
        <v>62</v>
      </c>
      <c r="F30" s="126"/>
      <c r="G30" s="126"/>
      <c r="H30" s="127"/>
      <c r="I30" s="93" t="s">
        <v>62</v>
      </c>
      <c r="J30" s="93" t="s">
        <v>29</v>
      </c>
      <c r="K30" s="104"/>
    </row>
    <row r="31" spans="1:15" s="85" customFormat="1" ht="43.2" customHeight="1" outlineLevel="1">
      <c r="A31" s="103" t="s">
        <v>114</v>
      </c>
      <c r="B31" s="105" t="s">
        <v>117</v>
      </c>
      <c r="C31" s="107" t="s">
        <v>118</v>
      </c>
      <c r="D31" s="107" t="s">
        <v>65</v>
      </c>
      <c r="E31" s="125" t="s">
        <v>119</v>
      </c>
      <c r="F31" s="126"/>
      <c r="G31" s="126"/>
      <c r="H31" s="127"/>
      <c r="I31" s="108" t="s">
        <v>119</v>
      </c>
      <c r="J31" s="92" t="s">
        <v>29</v>
      </c>
      <c r="K31" s="93"/>
    </row>
    <row r="32" spans="1:15" s="85" customFormat="1" ht="42" customHeight="1" outlineLevel="1">
      <c r="A32" s="103" t="s">
        <v>124</v>
      </c>
      <c r="B32" s="105" t="s">
        <v>117</v>
      </c>
      <c r="C32" s="107" t="s">
        <v>120</v>
      </c>
      <c r="D32" s="107" t="s">
        <v>65</v>
      </c>
      <c r="E32" s="125" t="s">
        <v>122</v>
      </c>
      <c r="F32" s="126"/>
      <c r="G32" s="126"/>
      <c r="H32" s="127"/>
      <c r="I32" s="108" t="s">
        <v>122</v>
      </c>
      <c r="J32" s="92" t="s">
        <v>29</v>
      </c>
      <c r="K32" s="93"/>
    </row>
    <row r="33" spans="1:11" s="85" customFormat="1" ht="45.6" customHeight="1" outlineLevel="1">
      <c r="A33" s="103" t="s">
        <v>125</v>
      </c>
      <c r="B33" s="109" t="s">
        <v>117</v>
      </c>
      <c r="C33" s="107" t="s">
        <v>121</v>
      </c>
      <c r="D33" s="107" t="s">
        <v>65</v>
      </c>
      <c r="E33" s="114" t="s">
        <v>123</v>
      </c>
      <c r="F33" s="115"/>
      <c r="G33" s="115"/>
      <c r="H33" s="116"/>
      <c r="I33" s="108" t="s">
        <v>123</v>
      </c>
      <c r="J33" s="92" t="s">
        <v>29</v>
      </c>
      <c r="K33" s="93"/>
    </row>
    <row r="34" spans="1:11" s="85" customFormat="1" ht="96" customHeight="1" outlineLevel="1">
      <c r="A34"/>
      <c r="B34"/>
      <c r="C34"/>
      <c r="D34"/>
      <c r="E34"/>
      <c r="F34"/>
      <c r="G34"/>
      <c r="H34"/>
      <c r="I34"/>
      <c r="J34"/>
      <c r="K34"/>
    </row>
    <row r="35" spans="1:11" s="85" customFormat="1" ht="96" customHeight="1" outlineLevel="1">
      <c r="A35"/>
      <c r="B35"/>
      <c r="C35"/>
      <c r="D35"/>
      <c r="E35"/>
      <c r="F35"/>
      <c r="G35"/>
      <c r="H35"/>
      <c r="I35"/>
      <c r="J35"/>
      <c r="K35"/>
    </row>
    <row r="36" spans="1:11" s="85" customFormat="1" ht="27.75" customHeight="1" outlineLevel="1">
      <c r="A36"/>
      <c r="B36"/>
      <c r="C36"/>
      <c r="D36"/>
      <c r="E36"/>
      <c r="F36"/>
      <c r="G36"/>
      <c r="H36"/>
      <c r="I36"/>
      <c r="J36"/>
      <c r="K36"/>
    </row>
    <row r="37" spans="1:11" s="85" customFormat="1" ht="81" customHeight="1" outlineLevel="1">
      <c r="A37"/>
      <c r="B37"/>
      <c r="C37"/>
      <c r="D37"/>
      <c r="E37"/>
      <c r="F37"/>
      <c r="G37"/>
      <c r="H37"/>
      <c r="I37"/>
      <c r="J37"/>
      <c r="K37"/>
    </row>
    <row r="38" spans="1:11" s="85" customFormat="1" ht="87.75" customHeight="1" outlineLevel="1">
      <c r="A38"/>
      <c r="B38"/>
      <c r="C38"/>
      <c r="D38"/>
      <c r="E38"/>
      <c r="F38"/>
      <c r="G38"/>
      <c r="H38"/>
      <c r="I38"/>
      <c r="J38"/>
      <c r="K38"/>
    </row>
    <row r="39" spans="1:11" s="85" customFormat="1" ht="87.75" customHeight="1" outlineLevel="1">
      <c r="A39"/>
      <c r="B39"/>
      <c r="C39"/>
      <c r="D39"/>
      <c r="E39"/>
      <c r="F39"/>
      <c r="G39"/>
      <c r="H39"/>
      <c r="I39"/>
      <c r="J39"/>
      <c r="K39"/>
    </row>
    <row r="40" spans="1:11" s="85" customFormat="1" ht="87.75" customHeight="1" outlineLevel="1">
      <c r="A40"/>
      <c r="B40"/>
      <c r="C40"/>
      <c r="D40"/>
      <c r="E40"/>
      <c r="F40"/>
      <c r="G40"/>
      <c r="H40"/>
      <c r="I40"/>
      <c r="J40"/>
      <c r="K40"/>
    </row>
    <row r="41" spans="1:11" s="85" customFormat="1" ht="87.75" customHeight="1" outlineLevel="1">
      <c r="A41"/>
      <c r="B41"/>
      <c r="C41"/>
      <c r="D41"/>
      <c r="E41"/>
      <c r="F41"/>
      <c r="G41"/>
      <c r="H41"/>
      <c r="I41"/>
      <c r="J41"/>
      <c r="K41"/>
    </row>
    <row r="42" spans="1:11" s="85" customFormat="1" ht="87.75" customHeight="1" outlineLevel="1">
      <c r="A42"/>
      <c r="B42"/>
      <c r="C42"/>
      <c r="D42"/>
      <c r="E42"/>
      <c r="F42"/>
      <c r="G42"/>
      <c r="H42"/>
      <c r="I42"/>
      <c r="J42"/>
      <c r="K42"/>
    </row>
    <row r="43" spans="1:11" s="85" customFormat="1" ht="87.75" customHeight="1" outlineLevel="1">
      <c r="A43"/>
      <c r="B43"/>
      <c r="C43"/>
      <c r="D43"/>
      <c r="E43"/>
      <c r="F43"/>
      <c r="G43"/>
      <c r="H43"/>
      <c r="I43"/>
      <c r="J43"/>
      <c r="K43"/>
    </row>
    <row r="44" spans="1:11" s="85" customFormat="1" ht="87.75" customHeight="1" outlineLevel="1">
      <c r="A44"/>
      <c r="B44"/>
      <c r="C44"/>
      <c r="D44"/>
      <c r="E44"/>
      <c r="F44"/>
      <c r="G44"/>
      <c r="H44"/>
      <c r="I44"/>
      <c r="J44"/>
      <c r="K44"/>
    </row>
    <row r="45" spans="1:11" s="85" customFormat="1" ht="87.75" customHeight="1" outlineLevel="1">
      <c r="A45"/>
      <c r="B45"/>
      <c r="C45"/>
      <c r="D45"/>
      <c r="E45"/>
      <c r="F45"/>
      <c r="G45"/>
      <c r="H45"/>
      <c r="I45"/>
      <c r="J45"/>
      <c r="K45"/>
    </row>
    <row r="46" spans="1:11" s="85" customFormat="1" ht="87.75" customHeight="1" outlineLevel="1">
      <c r="A46"/>
      <c r="B46"/>
      <c r="C46"/>
      <c r="D46"/>
      <c r="E46"/>
      <c r="F46"/>
      <c r="G46"/>
      <c r="H46"/>
      <c r="I46"/>
      <c r="J46"/>
      <c r="K46"/>
    </row>
    <row r="47" spans="1:11" s="85" customFormat="1" ht="87.75" customHeight="1" outlineLevel="1">
      <c r="A47"/>
      <c r="B47"/>
      <c r="C47"/>
      <c r="D47"/>
      <c r="E47"/>
      <c r="F47"/>
      <c r="G47"/>
      <c r="H47"/>
      <c r="I47"/>
      <c r="J47"/>
      <c r="K47"/>
    </row>
    <row r="48" spans="1:11" ht="12" customHeight="1">
      <c r="B48"/>
      <c r="I48"/>
      <c r="J48"/>
    </row>
    <row r="49" spans="2:10" ht="12" customHeight="1">
      <c r="B49"/>
      <c r="I49"/>
      <c r="J49"/>
    </row>
    <row r="50" spans="2:10" ht="12" customHeight="1">
      <c r="B50"/>
      <c r="I50"/>
      <c r="J50"/>
    </row>
    <row r="51" spans="2:10" ht="12" customHeight="1">
      <c r="B51"/>
      <c r="I51"/>
      <c r="J51"/>
    </row>
    <row r="52" spans="2:10" ht="12" customHeight="1">
      <c r="B52"/>
      <c r="I52"/>
      <c r="J52"/>
    </row>
    <row r="53" spans="2:10" ht="12" customHeight="1">
      <c r="I53"/>
      <c r="J53"/>
    </row>
    <row r="54" spans="2:10" ht="12" customHeight="1">
      <c r="I54"/>
      <c r="J54"/>
    </row>
    <row r="55" spans="2:10" ht="12" customHeight="1">
      <c r="I55"/>
      <c r="J55"/>
    </row>
    <row r="56" spans="2:10" ht="12" customHeight="1">
      <c r="I56"/>
      <c r="J56"/>
    </row>
    <row r="57" spans="2:10" ht="12" customHeight="1">
      <c r="I57"/>
      <c r="J57"/>
    </row>
    <row r="58" spans="2:10" ht="12" customHeight="1">
      <c r="I58"/>
      <c r="J58"/>
    </row>
    <row r="59" spans="2:10" ht="12" customHeight="1">
      <c r="I59"/>
      <c r="J59"/>
    </row>
    <row r="60" spans="2:10" ht="12" customHeight="1">
      <c r="I60"/>
      <c r="J60"/>
    </row>
    <row r="61" spans="2:10" ht="12" customHeight="1">
      <c r="I61"/>
      <c r="J61"/>
    </row>
    <row r="62" spans="2:10" ht="12" customHeight="1">
      <c r="I62"/>
      <c r="J62"/>
    </row>
    <row r="63" spans="2:10" ht="12" customHeight="1">
      <c r="I63"/>
      <c r="J63"/>
    </row>
    <row r="64" spans="2:10" ht="12" customHeight="1">
      <c r="I64"/>
      <c r="J64"/>
    </row>
    <row r="65" spans="9:10" ht="12" customHeight="1">
      <c r="I65"/>
      <c r="J65"/>
    </row>
    <row r="66" spans="9:10" ht="12" customHeight="1">
      <c r="I66"/>
      <c r="J66"/>
    </row>
    <row r="67" spans="9:10" ht="12" customHeight="1">
      <c r="I67"/>
      <c r="J67"/>
    </row>
    <row r="68" spans="9:10" ht="12" customHeight="1">
      <c r="I68"/>
      <c r="J68"/>
    </row>
    <row r="69" spans="9:10" ht="12" customHeight="1">
      <c r="I69"/>
      <c r="J69"/>
    </row>
    <row r="70" spans="9:10" ht="12" customHeight="1">
      <c r="I70"/>
      <c r="J70"/>
    </row>
    <row r="71" spans="9:10" ht="12" customHeight="1">
      <c r="I71"/>
      <c r="J71"/>
    </row>
    <row r="72" spans="9:10" ht="12" customHeight="1">
      <c r="I72"/>
      <c r="J72"/>
    </row>
    <row r="73" spans="9:10" ht="12" customHeight="1">
      <c r="I73"/>
      <c r="J73"/>
    </row>
    <row r="74" spans="9:10" ht="12" customHeight="1">
      <c r="I74"/>
      <c r="J74"/>
    </row>
    <row r="75" spans="9:10" ht="12" customHeight="1">
      <c r="I75"/>
      <c r="J75"/>
    </row>
    <row r="76" spans="9:10" ht="12" customHeight="1">
      <c r="I76"/>
      <c r="J76"/>
    </row>
    <row r="77" spans="9:10" ht="12" customHeight="1">
      <c r="I77"/>
      <c r="J77"/>
    </row>
    <row r="78" spans="9:10" ht="12" customHeight="1">
      <c r="I78"/>
      <c r="J78"/>
    </row>
    <row r="79" spans="9:10" ht="12" customHeight="1">
      <c r="I79"/>
      <c r="J79"/>
    </row>
    <row r="80" spans="9:10" ht="12" customHeight="1">
      <c r="I80"/>
      <c r="J80"/>
    </row>
    <row r="81" spans="9:10" ht="12" customHeight="1">
      <c r="I81"/>
      <c r="J81"/>
    </row>
    <row r="82" spans="9:10" ht="12" customHeight="1">
      <c r="I82"/>
      <c r="J82"/>
    </row>
    <row r="83" spans="9:10" ht="12" customHeight="1">
      <c r="I83"/>
      <c r="J83"/>
    </row>
    <row r="84" spans="9:10" ht="12" customHeight="1">
      <c r="I84"/>
      <c r="J84"/>
    </row>
    <row r="85" spans="9:10" ht="12" customHeight="1">
      <c r="I85"/>
      <c r="J85"/>
    </row>
    <row r="86" spans="9:10" ht="13.2">
      <c r="I86"/>
      <c r="J86"/>
    </row>
    <row r="87" spans="9:10" ht="13.2">
      <c r="I87"/>
      <c r="J87"/>
    </row>
    <row r="88" spans="9:10" ht="13.2">
      <c r="I88"/>
      <c r="J88"/>
    </row>
    <row r="89" spans="9:10" ht="13.2">
      <c r="I89"/>
      <c r="J89"/>
    </row>
    <row r="90" spans="9:10" ht="13.2">
      <c r="I90"/>
      <c r="J90"/>
    </row>
    <row r="91" spans="9:10" ht="13.2">
      <c r="I91"/>
      <c r="J91"/>
    </row>
    <row r="92" spans="9:10" ht="13.2">
      <c r="I92"/>
      <c r="J92"/>
    </row>
    <row r="93" spans="9:10" ht="13.2">
      <c r="I93"/>
      <c r="J93"/>
    </row>
    <row r="94" spans="9:10" ht="13.2">
      <c r="I94"/>
      <c r="J94"/>
    </row>
    <row r="95" spans="9:10" ht="13.2">
      <c r="I95"/>
      <c r="J95"/>
    </row>
    <row r="96" spans="9:10" ht="13.2">
      <c r="I96"/>
      <c r="J96"/>
    </row>
    <row r="97" spans="9:10" ht="13.2">
      <c r="I97"/>
      <c r="J97"/>
    </row>
    <row r="98" spans="9:10" ht="13.2">
      <c r="I98"/>
      <c r="J98"/>
    </row>
    <row r="99" spans="9:10" ht="13.2">
      <c r="I99"/>
      <c r="J99"/>
    </row>
    <row r="100" spans="9:10" ht="13.2">
      <c r="I100"/>
      <c r="J100"/>
    </row>
    <row r="101" spans="9:10" ht="13.2">
      <c r="I101"/>
      <c r="J101"/>
    </row>
    <row r="102" spans="9:10" ht="13.2">
      <c r="I102"/>
      <c r="J102"/>
    </row>
    <row r="103" spans="9:10" ht="13.2">
      <c r="I103"/>
      <c r="J103"/>
    </row>
    <row r="104" spans="9:10" ht="13.2">
      <c r="I104"/>
      <c r="J104"/>
    </row>
    <row r="105" spans="9:10" ht="13.2">
      <c r="I105"/>
      <c r="J105"/>
    </row>
    <row r="106" spans="9:10" ht="13.2">
      <c r="I106"/>
      <c r="J106"/>
    </row>
    <row r="107" spans="9:10" ht="13.2">
      <c r="I107"/>
      <c r="J107"/>
    </row>
    <row r="108" spans="9:10" ht="13.2">
      <c r="I108"/>
      <c r="J108"/>
    </row>
    <row r="109" spans="9:10" ht="13.2">
      <c r="I109"/>
      <c r="J109"/>
    </row>
    <row r="110" spans="9:10" ht="13.2">
      <c r="I110"/>
      <c r="J110"/>
    </row>
    <row r="111" spans="9:10" ht="13.2">
      <c r="I111"/>
      <c r="J111"/>
    </row>
    <row r="112" spans="9:10" ht="13.2">
      <c r="I112"/>
      <c r="J112"/>
    </row>
    <row r="113" spans="9:10" ht="13.2">
      <c r="I113"/>
      <c r="J113"/>
    </row>
    <row r="114" spans="9:10" ht="13.2">
      <c r="I114"/>
      <c r="J114"/>
    </row>
    <row r="115" spans="9:10" ht="13.2">
      <c r="I115"/>
      <c r="J115"/>
    </row>
    <row r="116" spans="9:10" ht="13.2">
      <c r="I116"/>
      <c r="J116"/>
    </row>
    <row r="117" spans="9:10" ht="13.2">
      <c r="I117"/>
      <c r="J117"/>
    </row>
    <row r="118" spans="9:10" ht="13.2">
      <c r="I118"/>
      <c r="J118"/>
    </row>
    <row r="119" spans="9:10" ht="13.2">
      <c r="I119"/>
      <c r="J119"/>
    </row>
    <row r="120" spans="9:10" ht="13.2">
      <c r="I120"/>
      <c r="J120"/>
    </row>
    <row r="121" spans="9:10" ht="13.2">
      <c r="I121"/>
      <c r="J121"/>
    </row>
    <row r="122" spans="9:10" ht="13.2">
      <c r="I122"/>
      <c r="J122"/>
    </row>
    <row r="123" spans="9:10" ht="13.2">
      <c r="I123"/>
      <c r="J123"/>
    </row>
    <row r="124" spans="9:10" ht="13.2">
      <c r="I124"/>
      <c r="J124"/>
    </row>
    <row r="125" spans="9:10" ht="13.2">
      <c r="I125"/>
      <c r="J125"/>
    </row>
    <row r="126" spans="9:10" ht="13.2">
      <c r="I126"/>
      <c r="J126"/>
    </row>
    <row r="127" spans="9:10" ht="13.2">
      <c r="I127"/>
      <c r="J127"/>
    </row>
    <row r="128" spans="9:10" ht="13.2">
      <c r="I128"/>
      <c r="J128"/>
    </row>
    <row r="129" spans="9:10" ht="13.2">
      <c r="I129"/>
      <c r="J129"/>
    </row>
    <row r="130" spans="9:10" ht="13.2">
      <c r="I130"/>
      <c r="J130"/>
    </row>
    <row r="131" spans="9:10" ht="13.2">
      <c r="I131"/>
      <c r="J131"/>
    </row>
    <row r="132" spans="9:10" ht="13.2">
      <c r="I132"/>
      <c r="J132"/>
    </row>
    <row r="133" spans="9:10" ht="13.2">
      <c r="I133"/>
      <c r="J133"/>
    </row>
    <row r="134" spans="9:10" ht="13.2">
      <c r="I134"/>
      <c r="J134"/>
    </row>
    <row r="135" spans="9:10" ht="13.2">
      <c r="I135"/>
      <c r="J135"/>
    </row>
    <row r="136" spans="9:10" ht="13.2">
      <c r="I136"/>
      <c r="J136"/>
    </row>
    <row r="137" spans="9:10" ht="13.2">
      <c r="I137"/>
      <c r="J137"/>
    </row>
    <row r="138" spans="9:10" ht="13.2">
      <c r="I138"/>
      <c r="J138"/>
    </row>
    <row r="139" spans="9:10" ht="13.2">
      <c r="I139"/>
      <c r="J139"/>
    </row>
    <row r="140" spans="9:10" ht="13.2">
      <c r="I140"/>
      <c r="J140"/>
    </row>
    <row r="141" spans="9:10" ht="13.2">
      <c r="I141"/>
      <c r="J141"/>
    </row>
    <row r="142" spans="9:10" ht="13.2">
      <c r="I142"/>
      <c r="J142"/>
    </row>
    <row r="143" spans="9:10" ht="13.2">
      <c r="I143"/>
      <c r="J143"/>
    </row>
    <row r="144" spans="9:10" ht="13.2">
      <c r="I144"/>
      <c r="J144"/>
    </row>
    <row r="145" spans="9:10" ht="13.2">
      <c r="I145"/>
      <c r="J145"/>
    </row>
    <row r="146" spans="9:10" ht="13.2">
      <c r="I146"/>
      <c r="J146"/>
    </row>
    <row r="147" spans="9:10" ht="13.2">
      <c r="I147"/>
      <c r="J147"/>
    </row>
    <row r="148" spans="9:10" ht="13.2">
      <c r="I148"/>
      <c r="J148"/>
    </row>
    <row r="149" spans="9:10" ht="13.2">
      <c r="I149"/>
      <c r="J149"/>
    </row>
    <row r="150" spans="9:10" ht="13.2">
      <c r="I150"/>
      <c r="J150"/>
    </row>
    <row r="151" spans="9:10" ht="13.2">
      <c r="I151"/>
      <c r="J151"/>
    </row>
    <row r="152" spans="9:10" ht="13.2">
      <c r="I152"/>
      <c r="J152"/>
    </row>
    <row r="153" spans="9:10" ht="13.2">
      <c r="I153"/>
      <c r="J153"/>
    </row>
    <row r="154" spans="9:10" ht="13.2">
      <c r="I154"/>
      <c r="J154"/>
    </row>
    <row r="155" spans="9:10" ht="13.2">
      <c r="I155"/>
      <c r="J155"/>
    </row>
    <row r="156" spans="9:10" ht="13.2">
      <c r="I156"/>
      <c r="J156"/>
    </row>
    <row r="157" spans="9:10" ht="13.2">
      <c r="I157"/>
      <c r="J157"/>
    </row>
    <row r="158" spans="9:10" ht="13.2">
      <c r="I158"/>
      <c r="J158"/>
    </row>
    <row r="159" spans="9:10" ht="13.2">
      <c r="I159"/>
      <c r="J159"/>
    </row>
    <row r="160" spans="9:10" ht="13.2">
      <c r="I160"/>
      <c r="J160"/>
    </row>
    <row r="161" spans="9:10" ht="13.2">
      <c r="I161"/>
      <c r="J161"/>
    </row>
    <row r="162" spans="9:10" ht="13.2">
      <c r="I162"/>
      <c r="J162"/>
    </row>
    <row r="163" spans="9:10" ht="13.2">
      <c r="I163"/>
      <c r="J163"/>
    </row>
    <row r="164" spans="9:10" ht="13.2">
      <c r="I164"/>
      <c r="J164"/>
    </row>
    <row r="165" spans="9:10" ht="13.2">
      <c r="I165"/>
      <c r="J165"/>
    </row>
    <row r="166" spans="9:10" ht="13.2">
      <c r="I166"/>
      <c r="J166"/>
    </row>
    <row r="167" spans="9:10" ht="13.2">
      <c r="I167"/>
      <c r="J167"/>
    </row>
    <row r="168" spans="9:10" ht="13.2">
      <c r="I168"/>
      <c r="J168"/>
    </row>
    <row r="169" spans="9:10" ht="13.2">
      <c r="I169"/>
      <c r="J169"/>
    </row>
    <row r="170" spans="9:10" ht="13.2">
      <c r="I170"/>
      <c r="J170"/>
    </row>
    <row r="171" spans="9:10" ht="13.2">
      <c r="I171"/>
      <c r="J171"/>
    </row>
    <row r="172" spans="9:10" ht="13.2">
      <c r="I172"/>
      <c r="J172"/>
    </row>
    <row r="173" spans="9:10" ht="13.2">
      <c r="I173"/>
      <c r="J173"/>
    </row>
    <row r="174" spans="9:10" ht="13.2">
      <c r="I174"/>
      <c r="J174"/>
    </row>
    <row r="175" spans="9:10" ht="13.2">
      <c r="I175"/>
      <c r="J175"/>
    </row>
    <row r="176" spans="9:10" ht="13.2">
      <c r="I176"/>
      <c r="J176"/>
    </row>
    <row r="177" spans="9:10" ht="13.2">
      <c r="I177"/>
      <c r="J177"/>
    </row>
    <row r="178" spans="9:10" ht="13.2">
      <c r="I178"/>
      <c r="J178"/>
    </row>
    <row r="179" spans="9:10" ht="13.2">
      <c r="I179"/>
      <c r="J179"/>
    </row>
    <row r="180" spans="9:10" ht="13.2">
      <c r="I180"/>
      <c r="J180"/>
    </row>
    <row r="181" spans="9:10" ht="13.2">
      <c r="I181"/>
      <c r="J181"/>
    </row>
    <row r="182" spans="9:10" ht="13.2">
      <c r="I182"/>
      <c r="J182"/>
    </row>
    <row r="183" spans="9:10" ht="13.2">
      <c r="I183"/>
      <c r="J183"/>
    </row>
    <row r="184" spans="9:10" ht="13.2">
      <c r="I184"/>
      <c r="J184"/>
    </row>
    <row r="185" spans="9:10" ht="13.2">
      <c r="I185"/>
      <c r="J185"/>
    </row>
    <row r="186" spans="9:10" ht="13.2">
      <c r="I186"/>
      <c r="J186"/>
    </row>
    <row r="187" spans="9:10" ht="13.2">
      <c r="I187"/>
      <c r="J187"/>
    </row>
    <row r="188" spans="9:10" ht="13.2">
      <c r="I188"/>
      <c r="J188"/>
    </row>
    <row r="189" spans="9:10" ht="13.2">
      <c r="I189"/>
      <c r="J189"/>
    </row>
    <row r="190" spans="9:10" ht="13.2">
      <c r="I190"/>
      <c r="J190"/>
    </row>
    <row r="191" spans="9:10" ht="13.2">
      <c r="I191"/>
      <c r="J191"/>
    </row>
    <row r="192" spans="9:10" ht="13.2">
      <c r="I192"/>
      <c r="J192"/>
    </row>
    <row r="193" spans="9:10" ht="13.2">
      <c r="I193"/>
      <c r="J193"/>
    </row>
    <row r="194" spans="9:10" ht="13.2">
      <c r="I194"/>
      <c r="J194"/>
    </row>
    <row r="195" spans="9:10" ht="13.2">
      <c r="I195"/>
      <c r="J195"/>
    </row>
    <row r="196" spans="9:10" ht="13.2">
      <c r="I196"/>
      <c r="J196"/>
    </row>
    <row r="197" spans="9:10" ht="13.2">
      <c r="I197"/>
      <c r="J197"/>
    </row>
    <row r="198" spans="9:10" ht="13.2">
      <c r="I198"/>
      <c r="J198"/>
    </row>
    <row r="199" spans="9:10" ht="13.2">
      <c r="I199"/>
      <c r="J199"/>
    </row>
    <row r="200" spans="9:10" ht="13.2">
      <c r="I200"/>
      <c r="J200"/>
    </row>
    <row r="201" spans="9:10" ht="13.2">
      <c r="I201"/>
      <c r="J201"/>
    </row>
    <row r="202" spans="9:10" ht="13.2">
      <c r="I202"/>
      <c r="J202"/>
    </row>
    <row r="203" spans="9:10" ht="13.2">
      <c r="I203"/>
      <c r="J203"/>
    </row>
    <row r="204" spans="9:10" ht="13.2">
      <c r="I204"/>
      <c r="J204"/>
    </row>
    <row r="205" spans="9:10" ht="13.2">
      <c r="I205"/>
      <c r="J205"/>
    </row>
    <row r="206" spans="9:10" ht="13.2">
      <c r="I206"/>
      <c r="J206"/>
    </row>
    <row r="207" spans="9:10" ht="13.2">
      <c r="I207"/>
      <c r="J207"/>
    </row>
    <row r="208" spans="9:10" ht="13.2">
      <c r="I208"/>
      <c r="J208"/>
    </row>
    <row r="209" spans="9:10" ht="13.2">
      <c r="I209"/>
      <c r="J209"/>
    </row>
    <row r="210" spans="9:10" ht="13.2">
      <c r="I210"/>
      <c r="J210"/>
    </row>
    <row r="211" spans="9:10" ht="13.2">
      <c r="I211"/>
      <c r="J211"/>
    </row>
    <row r="212" spans="9:10" ht="13.2">
      <c r="I212"/>
      <c r="J212"/>
    </row>
    <row r="213" spans="9:10" ht="13.2">
      <c r="I213"/>
      <c r="J213"/>
    </row>
    <row r="214" spans="9:10" ht="13.2">
      <c r="I214"/>
      <c r="J214"/>
    </row>
    <row r="215" spans="9:10" ht="13.2">
      <c r="I215"/>
      <c r="J215"/>
    </row>
    <row r="216" spans="9:10" ht="13.2">
      <c r="I216"/>
      <c r="J216"/>
    </row>
    <row r="217" spans="9:10" ht="13.2">
      <c r="I217"/>
      <c r="J217"/>
    </row>
    <row r="218" spans="9:10" ht="13.2">
      <c r="I218"/>
      <c r="J218"/>
    </row>
    <row r="219" spans="9:10" ht="13.2">
      <c r="I219"/>
      <c r="J219"/>
    </row>
    <row r="220" spans="9:10" ht="13.2">
      <c r="I220"/>
      <c r="J220"/>
    </row>
    <row r="221" spans="9:10" ht="13.2">
      <c r="I221"/>
      <c r="J221"/>
    </row>
    <row r="222" spans="9:10" ht="13.2">
      <c r="I222"/>
      <c r="J222"/>
    </row>
    <row r="223" spans="9:10" ht="13.2">
      <c r="I223"/>
      <c r="J223"/>
    </row>
    <row r="224" spans="9:10" ht="13.2">
      <c r="I224"/>
      <c r="J224"/>
    </row>
    <row r="225" spans="9:10" ht="13.2">
      <c r="I225"/>
      <c r="J225"/>
    </row>
    <row r="226" spans="9:10" ht="13.2">
      <c r="I226"/>
      <c r="J226"/>
    </row>
    <row r="227" spans="9:10" ht="13.2">
      <c r="I227"/>
      <c r="J227"/>
    </row>
    <row r="228" spans="9:10" ht="13.2">
      <c r="I228"/>
      <c r="J228"/>
    </row>
    <row r="229" spans="9:10" ht="13.2">
      <c r="I229"/>
      <c r="J229"/>
    </row>
    <row r="230" spans="9:10" ht="13.2">
      <c r="I230"/>
      <c r="J230"/>
    </row>
    <row r="231" spans="9:10" ht="13.2">
      <c r="I231"/>
      <c r="J231"/>
    </row>
    <row r="232" spans="9:10" ht="13.2">
      <c r="I232"/>
      <c r="J232"/>
    </row>
    <row r="233" spans="9:10" ht="13.2">
      <c r="I233"/>
      <c r="J233"/>
    </row>
    <row r="234" spans="9:10" ht="13.2">
      <c r="I234"/>
      <c r="J234"/>
    </row>
    <row r="235" spans="9:10" ht="13.2">
      <c r="I235"/>
      <c r="J235"/>
    </row>
    <row r="236" spans="9:10" ht="13.2">
      <c r="I236"/>
      <c r="J236"/>
    </row>
    <row r="237" spans="9:10" ht="13.2">
      <c r="I237"/>
      <c r="J237"/>
    </row>
    <row r="238" spans="9:10" ht="13.2">
      <c r="I238"/>
      <c r="J238"/>
    </row>
    <row r="239" spans="9:10" ht="13.2">
      <c r="I239"/>
      <c r="J239"/>
    </row>
    <row r="240" spans="9:10" ht="13.2">
      <c r="I240"/>
      <c r="J240"/>
    </row>
    <row r="241" spans="9:10" ht="13.2">
      <c r="I241"/>
      <c r="J241"/>
    </row>
    <row r="242" spans="9:10" ht="13.2">
      <c r="I242"/>
      <c r="J242"/>
    </row>
    <row r="243" spans="9:10" ht="13.2">
      <c r="I243"/>
      <c r="J243"/>
    </row>
    <row r="244" spans="9:10" ht="13.2">
      <c r="I244"/>
      <c r="J244"/>
    </row>
    <row r="245" spans="9:10" ht="13.2">
      <c r="I245"/>
      <c r="J245"/>
    </row>
    <row r="246" spans="9:10" ht="13.2">
      <c r="I246"/>
      <c r="J246"/>
    </row>
    <row r="247" spans="9:10" ht="13.2">
      <c r="I247"/>
      <c r="J247"/>
    </row>
    <row r="248" spans="9:10" ht="13.2">
      <c r="I248"/>
      <c r="J248"/>
    </row>
    <row r="249" spans="9:10" ht="13.2">
      <c r="I249"/>
      <c r="J249"/>
    </row>
    <row r="250" spans="9:10" ht="13.2">
      <c r="I250"/>
      <c r="J250"/>
    </row>
    <row r="251" spans="9:10" ht="13.2">
      <c r="I251"/>
      <c r="J251"/>
    </row>
    <row r="252" spans="9:10" ht="13.2">
      <c r="I252"/>
      <c r="J252"/>
    </row>
    <row r="253" spans="9:10" ht="13.2">
      <c r="I253"/>
      <c r="J253"/>
    </row>
    <row r="254" spans="9:10" ht="13.2">
      <c r="I254"/>
      <c r="J254"/>
    </row>
    <row r="255" spans="9:10" ht="13.2">
      <c r="I255"/>
      <c r="J255"/>
    </row>
    <row r="256" spans="9:10" ht="13.2">
      <c r="I256"/>
      <c r="J256"/>
    </row>
    <row r="257" spans="9:10" ht="13.2">
      <c r="I257"/>
      <c r="J257"/>
    </row>
    <row r="258" spans="9:10" ht="13.2">
      <c r="I258"/>
      <c r="J258"/>
    </row>
    <row r="259" spans="9:10" ht="13.2">
      <c r="I259"/>
      <c r="J259"/>
    </row>
    <row r="260" spans="9:10" ht="13.2">
      <c r="I260"/>
      <c r="J260"/>
    </row>
    <row r="261" spans="9:10" ht="13.2">
      <c r="I261"/>
      <c r="J261"/>
    </row>
    <row r="262" spans="9:10" ht="13.2">
      <c r="I262"/>
      <c r="J262"/>
    </row>
    <row r="263" spans="9:10" ht="13.2">
      <c r="I263"/>
      <c r="J263"/>
    </row>
    <row r="264" spans="9:10" ht="13.2">
      <c r="I264"/>
      <c r="J264"/>
    </row>
    <row r="265" spans="9:10" ht="13.2">
      <c r="I265"/>
      <c r="J265"/>
    </row>
    <row r="266" spans="9:10" ht="13.2">
      <c r="I266"/>
      <c r="J266"/>
    </row>
    <row r="267" spans="9:10" ht="13.2">
      <c r="I267"/>
      <c r="J267"/>
    </row>
    <row r="268" spans="9:10" ht="13.2">
      <c r="I268"/>
      <c r="J268"/>
    </row>
    <row r="269" spans="9:10" ht="13.2">
      <c r="I269"/>
      <c r="J269"/>
    </row>
    <row r="270" spans="9:10" ht="13.2">
      <c r="I270"/>
      <c r="J270"/>
    </row>
    <row r="271" spans="9:10" ht="13.2">
      <c r="I271"/>
      <c r="J271"/>
    </row>
    <row r="272" spans="9:10" ht="13.2">
      <c r="I272"/>
      <c r="J272"/>
    </row>
    <row r="273" spans="9:10" ht="13.2">
      <c r="I273"/>
      <c r="J273"/>
    </row>
    <row r="274" spans="9:10" ht="13.2">
      <c r="I274"/>
      <c r="J274"/>
    </row>
    <row r="275" spans="9:10" ht="13.2">
      <c r="I275"/>
      <c r="J275"/>
    </row>
    <row r="276" spans="9:10" ht="13.2">
      <c r="I276"/>
      <c r="J276"/>
    </row>
    <row r="277" spans="9:10" ht="13.2">
      <c r="I277"/>
      <c r="J277"/>
    </row>
    <row r="278" spans="9:10" ht="13.2">
      <c r="I278"/>
      <c r="J278"/>
    </row>
    <row r="279" spans="9:10" ht="13.2">
      <c r="I279"/>
      <c r="J279"/>
    </row>
    <row r="280" spans="9:10" ht="13.2">
      <c r="I280"/>
      <c r="J280"/>
    </row>
    <row r="281" spans="9:10" ht="13.2">
      <c r="I281"/>
      <c r="J281"/>
    </row>
    <row r="282" spans="9:10" ht="13.2">
      <c r="I282"/>
      <c r="J282"/>
    </row>
    <row r="283" spans="9:10" ht="13.2">
      <c r="I283"/>
      <c r="J283"/>
    </row>
    <row r="284" spans="9:10" ht="13.2">
      <c r="I284"/>
      <c r="J284"/>
    </row>
    <row r="285" spans="9:10" ht="13.2">
      <c r="I285"/>
      <c r="J285"/>
    </row>
    <row r="286" spans="9:10" ht="13.2">
      <c r="I286"/>
      <c r="J286"/>
    </row>
    <row r="287" spans="9:10" ht="13.2">
      <c r="I287"/>
      <c r="J287"/>
    </row>
    <row r="288" spans="9:10" ht="13.2">
      <c r="I288"/>
      <c r="J288"/>
    </row>
    <row r="289" spans="9:10" ht="13.2">
      <c r="I289"/>
      <c r="J289"/>
    </row>
    <row r="290" spans="9:10" ht="13.2">
      <c r="I290"/>
      <c r="J290"/>
    </row>
    <row r="291" spans="9:10" ht="13.2">
      <c r="I291"/>
      <c r="J291"/>
    </row>
    <row r="292" spans="9:10" ht="13.2">
      <c r="I292"/>
      <c r="J292"/>
    </row>
    <row r="293" spans="9:10" ht="13.2">
      <c r="I293"/>
      <c r="J293"/>
    </row>
    <row r="294" spans="9:10" ht="13.2">
      <c r="I294"/>
      <c r="J294"/>
    </row>
    <row r="295" spans="9:10" ht="13.2">
      <c r="I295"/>
      <c r="J295"/>
    </row>
    <row r="296" spans="9:10" ht="13.2">
      <c r="I296"/>
      <c r="J296"/>
    </row>
    <row r="297" spans="9:10" ht="13.2">
      <c r="I297"/>
      <c r="J297"/>
    </row>
    <row r="298" spans="9:10" ht="13.2">
      <c r="I298"/>
      <c r="J298"/>
    </row>
    <row r="299" spans="9:10" ht="13.2">
      <c r="I299"/>
      <c r="J299"/>
    </row>
    <row r="300" spans="9:10" ht="13.2">
      <c r="I300"/>
      <c r="J300"/>
    </row>
    <row r="301" spans="9:10" ht="13.2">
      <c r="I301"/>
      <c r="J301"/>
    </row>
    <row r="302" spans="9:10" ht="13.2">
      <c r="I302"/>
      <c r="J302"/>
    </row>
    <row r="303" spans="9:10" ht="13.2">
      <c r="I303"/>
      <c r="J303"/>
    </row>
    <row r="304" spans="9:10" ht="13.2">
      <c r="I304"/>
      <c r="J304"/>
    </row>
    <row r="305" spans="9:10" ht="13.2">
      <c r="I305"/>
      <c r="J305"/>
    </row>
    <row r="306" spans="9:10" ht="13.2">
      <c r="I306"/>
      <c r="J306"/>
    </row>
    <row r="307" spans="9:10" ht="13.2">
      <c r="I307"/>
      <c r="J307"/>
    </row>
    <row r="308" spans="9:10" ht="13.2">
      <c r="I308"/>
      <c r="J308"/>
    </row>
    <row r="309" spans="9:10" ht="13.2">
      <c r="I309"/>
      <c r="J309"/>
    </row>
    <row r="310" spans="9:10" ht="13.2">
      <c r="I310"/>
      <c r="J310"/>
    </row>
    <row r="311" spans="9:10" ht="13.2">
      <c r="I311"/>
      <c r="J311"/>
    </row>
    <row r="312" spans="9:10" ht="13.2">
      <c r="I312"/>
      <c r="J312"/>
    </row>
    <row r="313" spans="9:10" ht="13.2">
      <c r="I313"/>
      <c r="J313"/>
    </row>
    <row r="314" spans="9:10" ht="13.2">
      <c r="I314"/>
      <c r="J314"/>
    </row>
    <row r="315" spans="9:10" ht="13.2">
      <c r="I315"/>
      <c r="J315"/>
    </row>
    <row r="316" spans="9:10" ht="13.2">
      <c r="I316"/>
      <c r="J316"/>
    </row>
    <row r="317" spans="9:10" ht="13.2">
      <c r="I317"/>
      <c r="J317"/>
    </row>
    <row r="318" spans="9:10" ht="13.2">
      <c r="I318"/>
      <c r="J318"/>
    </row>
    <row r="319" spans="9:10" ht="13.2">
      <c r="I319"/>
      <c r="J319"/>
    </row>
    <row r="320" spans="9:10" ht="13.2">
      <c r="I320"/>
      <c r="J320"/>
    </row>
    <row r="321" spans="9:10" ht="13.2">
      <c r="I321"/>
      <c r="J321"/>
    </row>
    <row r="322" spans="9:10" ht="13.2">
      <c r="I322"/>
      <c r="J322"/>
    </row>
    <row r="323" spans="9:10" ht="13.2">
      <c r="I323"/>
      <c r="J323"/>
    </row>
    <row r="324" spans="9:10" ht="13.2">
      <c r="I324"/>
      <c r="J324"/>
    </row>
    <row r="325" spans="9:10" ht="13.2">
      <c r="I325"/>
      <c r="J325"/>
    </row>
    <row r="326" spans="9:10" ht="13.2">
      <c r="I326"/>
      <c r="J326"/>
    </row>
    <row r="327" spans="9:10" ht="13.2">
      <c r="I327"/>
      <c r="J327"/>
    </row>
    <row r="328" spans="9:10" ht="13.2">
      <c r="I328"/>
      <c r="J328"/>
    </row>
    <row r="329" spans="9:10" ht="13.2">
      <c r="I329"/>
      <c r="J329"/>
    </row>
    <row r="330" spans="9:10" ht="13.2">
      <c r="I330"/>
      <c r="J330"/>
    </row>
    <row r="331" spans="9:10" ht="13.2">
      <c r="I331"/>
      <c r="J331"/>
    </row>
    <row r="332" spans="9:10" ht="13.2">
      <c r="I332"/>
      <c r="J332"/>
    </row>
    <row r="333" spans="9:10" ht="13.2">
      <c r="I333"/>
      <c r="J333"/>
    </row>
    <row r="334" spans="9:10" ht="13.2">
      <c r="I334"/>
      <c r="J334"/>
    </row>
    <row r="335" spans="9:10" ht="13.2">
      <c r="I335"/>
      <c r="J335"/>
    </row>
    <row r="336" spans="9:10" ht="13.2">
      <c r="I336"/>
      <c r="J336"/>
    </row>
    <row r="337" spans="9:10" ht="13.2">
      <c r="I337"/>
      <c r="J337"/>
    </row>
    <row r="338" spans="9:10" ht="13.2">
      <c r="I338"/>
      <c r="J338"/>
    </row>
    <row r="339" spans="9:10" ht="13.2">
      <c r="I339"/>
      <c r="J339"/>
    </row>
    <row r="340" spans="9:10" ht="13.2">
      <c r="I340"/>
      <c r="J340"/>
    </row>
    <row r="341" spans="9:10" ht="13.2">
      <c r="I341"/>
      <c r="J341"/>
    </row>
    <row r="342" spans="9:10" ht="13.2">
      <c r="I342"/>
      <c r="J342"/>
    </row>
    <row r="343" spans="9:10" ht="13.2">
      <c r="I343"/>
      <c r="J343"/>
    </row>
    <row r="344" spans="9:10" ht="13.2">
      <c r="I344"/>
      <c r="J344"/>
    </row>
    <row r="345" spans="9:10" ht="13.2">
      <c r="I345"/>
      <c r="J345"/>
    </row>
    <row r="346" spans="9:10" ht="13.2">
      <c r="I346"/>
      <c r="J346"/>
    </row>
    <row r="347" spans="9:10" ht="13.2">
      <c r="I347"/>
      <c r="J347"/>
    </row>
    <row r="348" spans="9:10" ht="13.2">
      <c r="I348"/>
      <c r="J348"/>
    </row>
    <row r="349" spans="9:10" ht="13.2">
      <c r="I349"/>
      <c r="J349"/>
    </row>
    <row r="350" spans="9:10" ht="13.2">
      <c r="I350"/>
      <c r="J350"/>
    </row>
    <row r="351" spans="9:10" ht="13.2">
      <c r="I351"/>
      <c r="J351"/>
    </row>
    <row r="352" spans="9:10" ht="13.2">
      <c r="I352"/>
      <c r="J352"/>
    </row>
    <row r="353" spans="9:10" ht="13.2">
      <c r="I353"/>
      <c r="J353"/>
    </row>
    <row r="354" spans="9:10" ht="13.2">
      <c r="I354"/>
      <c r="J354"/>
    </row>
    <row r="355" spans="9:10" ht="13.2">
      <c r="I355"/>
      <c r="J355"/>
    </row>
    <row r="356" spans="9:10" ht="13.2">
      <c r="I356"/>
      <c r="J356"/>
    </row>
    <row r="357" spans="9:10" ht="13.2">
      <c r="I357"/>
      <c r="J357"/>
    </row>
    <row r="358" spans="9:10" ht="13.2">
      <c r="I358"/>
      <c r="J358"/>
    </row>
    <row r="359" spans="9:10" ht="13.2">
      <c r="I359"/>
      <c r="J359"/>
    </row>
    <row r="360" spans="9:10" ht="13.2">
      <c r="I360"/>
      <c r="J360"/>
    </row>
    <row r="361" spans="9:10" ht="13.2">
      <c r="I361"/>
      <c r="J361"/>
    </row>
    <row r="362" spans="9:10" ht="13.2">
      <c r="I362"/>
      <c r="J362"/>
    </row>
    <row r="363" spans="9:10" ht="13.2">
      <c r="I363"/>
      <c r="J363"/>
    </row>
    <row r="364" spans="9:10" ht="13.2">
      <c r="I364"/>
      <c r="J364"/>
    </row>
    <row r="365" spans="9:10" ht="13.2">
      <c r="I365"/>
      <c r="J365"/>
    </row>
    <row r="366" spans="9:10" ht="13.2">
      <c r="I366"/>
      <c r="J366"/>
    </row>
    <row r="367" spans="9:10" ht="13.2">
      <c r="I367"/>
      <c r="J367"/>
    </row>
    <row r="368" spans="9:10" ht="13.2">
      <c r="I368"/>
      <c r="J368"/>
    </row>
    <row r="369" spans="9:10" ht="13.2">
      <c r="I369"/>
      <c r="J369"/>
    </row>
    <row r="370" spans="9:10" ht="13.2">
      <c r="I370"/>
      <c r="J370"/>
    </row>
    <row r="371" spans="9:10" ht="13.2">
      <c r="I371"/>
      <c r="J371"/>
    </row>
    <row r="372" spans="9:10" ht="13.2">
      <c r="I372"/>
      <c r="J372"/>
    </row>
    <row r="373" spans="9:10" ht="13.2">
      <c r="I373"/>
      <c r="J373"/>
    </row>
    <row r="374" spans="9:10" ht="13.2">
      <c r="I374"/>
      <c r="J374"/>
    </row>
    <row r="375" spans="9:10" ht="13.2">
      <c r="I375"/>
      <c r="J375"/>
    </row>
    <row r="376" spans="9:10" ht="13.2">
      <c r="I376"/>
      <c r="J376"/>
    </row>
    <row r="377" spans="9:10" ht="13.2">
      <c r="I377"/>
      <c r="J377"/>
    </row>
    <row r="378" spans="9:10" ht="13.2">
      <c r="I378"/>
      <c r="J378"/>
    </row>
    <row r="379" spans="9:10" ht="13.2">
      <c r="I379"/>
      <c r="J379"/>
    </row>
    <row r="380" spans="9:10" ht="13.2">
      <c r="I380"/>
      <c r="J380"/>
    </row>
    <row r="381" spans="9:10" ht="13.2">
      <c r="I381"/>
      <c r="J381"/>
    </row>
    <row r="382" spans="9:10" ht="13.2">
      <c r="I382"/>
      <c r="J382"/>
    </row>
    <row r="383" spans="9:10" ht="13.2">
      <c r="I383"/>
      <c r="J383"/>
    </row>
    <row r="384" spans="9:10" ht="13.2">
      <c r="I384"/>
      <c r="J384"/>
    </row>
    <row r="385" spans="9:10" ht="13.2">
      <c r="I385"/>
      <c r="J385"/>
    </row>
    <row r="386" spans="9:10" ht="13.2">
      <c r="I386"/>
      <c r="J386"/>
    </row>
    <row r="387" spans="9:10" ht="13.2">
      <c r="I387"/>
      <c r="J387"/>
    </row>
  </sheetData>
  <mergeCells count="38">
    <mergeCell ref="E23:H23"/>
    <mergeCell ref="E24:H24"/>
    <mergeCell ref="E25:H25"/>
    <mergeCell ref="E26:H26"/>
    <mergeCell ref="E30:H30"/>
    <mergeCell ref="E15:H15"/>
    <mergeCell ref="E19:H19"/>
    <mergeCell ref="E20:H20"/>
    <mergeCell ref="E21:H21"/>
    <mergeCell ref="E22:H22"/>
    <mergeCell ref="A8:D8"/>
    <mergeCell ref="B5:D5"/>
    <mergeCell ref="H5:J5"/>
    <mergeCell ref="H6:J6"/>
    <mergeCell ref="H7:J7"/>
    <mergeCell ref="B3:D3"/>
    <mergeCell ref="K9:K10"/>
    <mergeCell ref="H3:J3"/>
    <mergeCell ref="B4:D4"/>
    <mergeCell ref="I9:I10"/>
    <mergeCell ref="J9:J10"/>
    <mergeCell ref="C9:C10"/>
    <mergeCell ref="E33:H33"/>
    <mergeCell ref="A9:A10"/>
    <mergeCell ref="B9:B10"/>
    <mergeCell ref="D9:D10"/>
    <mergeCell ref="E9:H10"/>
    <mergeCell ref="E13:H13"/>
    <mergeCell ref="E12:H12"/>
    <mergeCell ref="E27:H27"/>
    <mergeCell ref="E28:H28"/>
    <mergeCell ref="E16:H16"/>
    <mergeCell ref="E17:H17"/>
    <mergeCell ref="E14:H14"/>
    <mergeCell ref="E29:H29"/>
    <mergeCell ref="E31:H31"/>
    <mergeCell ref="E32:H32"/>
    <mergeCell ref="E18:H18"/>
  </mergeCells>
  <phoneticPr fontId="17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defaultRowHeight="13.2"/>
  <cols>
    <col min="3" max="3" width="22.88671875" customWidth="1"/>
    <col min="7" max="7" width="18.88671875" customWidth="1"/>
  </cols>
  <sheetData>
    <row r="1" spans="1:7" ht="22.2">
      <c r="A1" s="15" t="s">
        <v>7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6</v>
      </c>
      <c r="C3" s="17"/>
      <c r="D3" s="17"/>
      <c r="E3" s="17"/>
      <c r="F3" s="17"/>
      <c r="G3" s="18"/>
    </row>
    <row r="4" spans="1:7" ht="13.8">
      <c r="B4" s="19" t="s">
        <v>2</v>
      </c>
      <c r="C4" s="95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20"/>
      <c r="B7" s="55" t="s">
        <v>13</v>
      </c>
      <c r="C7" s="56" t="s">
        <v>14</v>
      </c>
      <c r="D7" s="57" t="s">
        <v>29</v>
      </c>
      <c r="E7" s="56" t="s">
        <v>1</v>
      </c>
      <c r="F7" s="56" t="s">
        <v>30</v>
      </c>
      <c r="G7" s="58" t="s">
        <v>15</v>
      </c>
    </row>
    <row r="8" spans="1:7" s="66" customFormat="1" ht="13.8">
      <c r="A8" s="71"/>
      <c r="B8" s="72">
        <v>1</v>
      </c>
      <c r="C8" s="73" t="e">
        <f>'Export all carrier choices'!#REF!</f>
        <v>#REF!</v>
      </c>
      <c r="D8" s="74">
        <f>'Export all carrier choices'!B6</f>
        <v>20</v>
      </c>
      <c r="E8" s="73">
        <f>'Export all carrier choices'!B7</f>
        <v>2</v>
      </c>
      <c r="F8" s="73">
        <f>'Export all carrier choices'!D6</f>
        <v>0</v>
      </c>
      <c r="G8" s="74">
        <f>'Export all carrier choices'!D7</f>
        <v>22</v>
      </c>
    </row>
    <row r="9" spans="1:7" ht="13.8">
      <c r="A9" s="19"/>
      <c r="B9" s="34"/>
      <c r="C9" s="33"/>
      <c r="D9" s="76"/>
      <c r="E9" s="32"/>
      <c r="F9" s="32"/>
      <c r="G9" s="35"/>
    </row>
    <row r="10" spans="1:7" ht="13.8">
      <c r="A10" s="19"/>
      <c r="B10" s="59"/>
      <c r="C10" s="60" t="s">
        <v>16</v>
      </c>
      <c r="D10" s="61">
        <f>SUM(D6:D9)</f>
        <v>20</v>
      </c>
      <c r="E10" s="61">
        <f>SUM(E6:E9)</f>
        <v>2</v>
      </c>
      <c r="F10" s="61">
        <f>SUM(F6:F9)</f>
        <v>0</v>
      </c>
      <c r="G10" s="62">
        <f>SUM(G6:G9)</f>
        <v>22</v>
      </c>
    </row>
    <row r="11" spans="1:7" ht="13.8">
      <c r="A11" s="19"/>
      <c r="B11" s="21"/>
      <c r="C11" s="19"/>
      <c r="D11" s="22"/>
      <c r="E11" s="23"/>
      <c r="F11" s="23"/>
      <c r="G11" s="23"/>
    </row>
    <row r="12" spans="1:7" ht="13.8">
      <c r="A12" s="19"/>
      <c r="B12" s="19"/>
      <c r="C12" s="19" t="s">
        <v>17</v>
      </c>
      <c r="D12" s="19"/>
      <c r="E12" s="24">
        <f>(D10+E10)*100/G10</f>
        <v>100</v>
      </c>
      <c r="F12" s="19" t="s">
        <v>18</v>
      </c>
      <c r="G12" s="25"/>
    </row>
    <row r="13" spans="1:7" ht="13.8">
      <c r="A13" s="19"/>
      <c r="B13" s="19"/>
      <c r="C13" s="19" t="s">
        <v>19</v>
      </c>
      <c r="D13" s="19"/>
      <c r="E13" s="24">
        <f>D10*100/G10</f>
        <v>90.909090909090907</v>
      </c>
      <c r="F13" s="19" t="s">
        <v>18</v>
      </c>
      <c r="G13" s="25"/>
    </row>
  </sheetData>
  <phoneticPr fontId="12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William</cp:lastModifiedBy>
  <cp:lastPrinted>2006-08-02T10:15:15Z</cp:lastPrinted>
  <dcterms:created xsi:type="dcterms:W3CDTF">2002-07-27T17:17:25Z</dcterms:created>
  <dcterms:modified xsi:type="dcterms:W3CDTF">2019-03-23T23:50:50Z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