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mir\Documents\_WORK\FAT-SJ\_Curso Grad BD + Coord\_TG\Organizacao 2021-2\"/>
    </mc:Choice>
  </mc:AlternateContent>
  <xr:revisionPtr revIDLastSave="0" documentId="13_ncr:1_{0A1E3526-C5C7-40CB-B958-81E4CD32DB3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Mod.1 - Portfolio de API" sheetId="4" r:id="rId1"/>
    <sheet name="Mod.4 - TG Cientifico" sheetId="1" r:id="rId2"/>
    <sheet name="Mod.4 - TG Tecnologico" sheetId="5" r:id="rId3"/>
    <sheet name="Formulário de Entrega de TG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5" l="1"/>
  <c r="D23" i="5"/>
  <c r="C23" i="5"/>
  <c r="F25" i="5" s="1"/>
  <c r="F10" i="5" s="1"/>
  <c r="F10" i="1"/>
  <c r="S10" i="4"/>
  <c r="S18" i="4"/>
  <c r="S19" i="4"/>
  <c r="S20" i="4"/>
  <c r="S21" i="4"/>
  <c r="S22" i="4"/>
  <c r="S23" i="4"/>
  <c r="S24" i="4"/>
  <c r="S25" i="4"/>
  <c r="S26" i="4"/>
  <c r="S27" i="4"/>
  <c r="S28" i="4"/>
  <c r="S8" i="4"/>
  <c r="S9" i="4"/>
  <c r="S11" i="4"/>
  <c r="S12" i="4"/>
  <c r="S13" i="4"/>
  <c r="S14" i="4"/>
  <c r="S15" i="4"/>
  <c r="S16" i="4"/>
  <c r="S17" i="4"/>
  <c r="S7" i="4"/>
  <c r="E23" i="1"/>
  <c r="D23" i="1"/>
  <c r="C23" i="1"/>
  <c r="F25" i="1" l="1"/>
</calcChain>
</file>

<file path=xl/sharedStrings.xml><?xml version="1.0" encoding="utf-8"?>
<sst xmlns="http://schemas.openxmlformats.org/spreadsheetml/2006/main" count="127" uniqueCount="58">
  <si>
    <t>FICHA DE AVALIAÇÃO DO TG PELA BANCA EXAMINADORA</t>
  </si>
  <si>
    <t>Nome do Aluno</t>
  </si>
  <si>
    <t>Nota</t>
  </si>
  <si>
    <t>Critério</t>
  </si>
  <si>
    <t>Peso</t>
  </si>
  <si>
    <t>Presidente da Banca</t>
  </si>
  <si>
    <t>Membro da Banca</t>
  </si>
  <si>
    <t>Orientador</t>
  </si>
  <si>
    <t>Justificativas</t>
  </si>
  <si>
    <t xml:space="preserve">Justifica o trabalho em relação à relevância e à pertinência do tema e aplicação dos conhecimentos da área de Informática.    </t>
  </si>
  <si>
    <t xml:space="preserve">Conformidade com a norma para confecção de TGs da Fatec SJC, ortografia e gramática correta, ligação entre os tópicos e capítulos do TG e com o título do trabalho .  </t>
  </si>
  <si>
    <t xml:space="preserve">Citações (relevância, qualidade e número).   </t>
  </si>
  <si>
    <t>A qualidade da solução computacional foi pertinente às propostas do trabalho. (De acordo com a área de formação do aluno)</t>
  </si>
  <si>
    <t>Os resultados obtidos na pesquisa estão de acordo com o problema e objetivos propostos. Possibilidade de Trabalhos Futuros</t>
  </si>
  <si>
    <t>Capacidade de argumentar as respostas elaboradas considerando as questões formuladas pela Banca Examinadora. Postura do Aluno, Tempo  (30 ± 5 min) e Qualidade do material da apresentação.</t>
  </si>
  <si>
    <t xml:space="preserve">O aluno apresentou a dedicação necessária para atingir os objetivos do TG </t>
  </si>
  <si>
    <t>Nota do Orientador</t>
  </si>
  <si>
    <t>Nota da disciplina: Projeto de TG I</t>
  </si>
  <si>
    <t>Nota Individual</t>
  </si>
  <si>
    <t>Nota Parcial</t>
  </si>
  <si>
    <t>Publicação (marque "X" na lacuna em branco)</t>
  </si>
  <si>
    <t>Poster / Artigo Curto</t>
  </si>
  <si>
    <t>+ 15%</t>
  </si>
  <si>
    <t>Atraso na entrega do TG para a Banca Examinadora</t>
  </si>
  <si>
    <t>- 0,5</t>
  </si>
  <si>
    <t>Data:</t>
  </si>
  <si>
    <t>Ass: _____________________________</t>
  </si>
  <si>
    <t>Banca Avaliadora</t>
  </si>
  <si>
    <t>Nome do Orientador</t>
  </si>
  <si>
    <t>Organização e Forma
(ortografia e gramática)</t>
  </si>
  <si>
    <t>Apresentação de uma participação técnica de destaque (hard skills)</t>
  </si>
  <si>
    <t>Apresentação da evolução em soft skills ao longo do curso</t>
  </si>
  <si>
    <t>Capacidade de argumentar as respostas elaboradas considerando as questões formuladas pela Banca Examinadora. Postura do Aluno, Tempo  (&lt;15 min)</t>
  </si>
  <si>
    <t>Aprovado em TG I</t>
  </si>
  <si>
    <t>Aprovado em TG II</t>
  </si>
  <si>
    <t>Fulano de Tal</t>
  </si>
  <si>
    <t>Prof. Sicrano</t>
  </si>
  <si>
    <t>Prof. Beltrano</t>
  </si>
  <si>
    <t>Prof. Zutano</t>
  </si>
  <si>
    <t>Formulário de Entrega de TG</t>
  </si>
  <si>
    <t>xxxxxxxxxxxxxx</t>
  </si>
  <si>
    <t>Tema do TG</t>
  </si>
  <si>
    <t>Data da Apresentação</t>
  </si>
  <si>
    <t>Hora da Apresentação</t>
  </si>
  <si>
    <t xml:space="preserve">Resumo: </t>
  </si>
  <si>
    <t>xxxxxxxxxxxxxxxxxxxxxxxxxxx</t>
  </si>
  <si>
    <t>Artigo Aceito (Referência):</t>
  </si>
  <si>
    <t xml:space="preserve">Membros da Banca (Sugestão): </t>
  </si>
  <si>
    <t>Assintura do Aluno</t>
  </si>
  <si>
    <t>__________________________________</t>
  </si>
  <si>
    <t>Parecer do Conselho:</t>
  </si>
  <si>
    <t xml:space="preserve">Tema: </t>
  </si>
  <si>
    <t>Proj. TG I</t>
  </si>
  <si>
    <t>Proj. TG II</t>
  </si>
  <si>
    <t>Orientador:</t>
  </si>
  <si>
    <t>Modalidade 4 - TG Científico</t>
  </si>
  <si>
    <t>Modalidade 4 - TG Tecnológico</t>
  </si>
  <si>
    <t>Modalidade 1 - Portfolio de 6 APIs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</si>
</sst>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;@"/>
  </numFmts>
  <fonts count="2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12"/>
      <color theme="1"/>
      <name val="Arial Black"/>
      <family val="2"/>
    </font>
    <font>
      <b/>
      <sz val="18"/>
      <color indexed="8"/>
      <name val="Arial"/>
      <family val="2"/>
    </font>
    <font>
      <sz val="18"/>
      <name val="Arial"/>
      <family val="2"/>
    </font>
    <font>
      <b/>
      <sz val="20"/>
      <color indexed="8"/>
      <name val="Arial"/>
      <family val="2"/>
    </font>
    <font>
      <sz val="20"/>
      <name val="Arial"/>
      <family val="2"/>
    </font>
    <font>
      <sz val="20"/>
      <color indexed="8"/>
      <name val="Arial"/>
      <family val="2"/>
    </font>
    <font>
      <b/>
      <sz val="18"/>
      <color theme="1"/>
      <name val="Calibri"/>
      <family val="2"/>
      <scheme val="minor"/>
    </font>
    <font>
      <b/>
      <u/>
      <sz val="18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1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9" fontId="0" fillId="0" borderId="0" xfId="0" applyNumberFormat="1"/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0" fontId="1" fillId="2" borderId="1" xfId="0" applyFont="1" applyFill="1" applyBorder="1" applyAlignment="1">
      <alignment horizontal="left" vertical="center" wrapText="1"/>
    </xf>
    <xf numFmtId="0" fontId="7" fillId="0" borderId="0" xfId="1" applyFont="1" applyAlignment="1" applyProtection="1"/>
    <xf numFmtId="0" fontId="7" fillId="0" borderId="0" xfId="1" applyFont="1" applyAlignment="1" applyProtection="1">
      <alignment wrapText="1"/>
    </xf>
    <xf numFmtId="0" fontId="8" fillId="0" borderId="0" xfId="1" applyFont="1" applyAlignment="1" applyProtection="1">
      <alignment horizontal="center"/>
    </xf>
    <xf numFmtId="0" fontId="6" fillId="0" borderId="0" xfId="1"/>
    <xf numFmtId="0" fontId="9" fillId="0" borderId="0" xfId="1" applyFont="1" applyAlignment="1" applyProtection="1">
      <alignment horizontal="justify"/>
    </xf>
    <xf numFmtId="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0" xfId="1" applyFont="1"/>
    <xf numFmtId="0" fontId="11" fillId="0" borderId="0" xfId="1" applyFont="1" applyAlignment="1" applyProtection="1">
      <alignment horizontal="justify"/>
    </xf>
    <xf numFmtId="0" fontId="13" fillId="0" borderId="0" xfId="1" applyFont="1" applyAlignment="1" applyProtection="1"/>
    <xf numFmtId="0" fontId="14" fillId="0" borderId="0" xfId="1" applyFont="1"/>
    <xf numFmtId="0" fontId="4" fillId="0" borderId="0" xfId="0" applyFont="1" applyAlignment="1">
      <alignment horizontal="left" vertical="center" wrapText="1"/>
    </xf>
    <xf numFmtId="9" fontId="4" fillId="0" borderId="0" xfId="0" applyNumberFormat="1" applyFont="1"/>
    <xf numFmtId="0" fontId="13" fillId="0" borderId="0" xfId="1" applyFont="1" applyAlignment="1" applyProtection="1">
      <alignment horizontal="justify"/>
    </xf>
    <xf numFmtId="14" fontId="11" fillId="0" borderId="0" xfId="1" applyNumberFormat="1" applyFont="1" applyAlignment="1" applyProtection="1">
      <alignment horizontal="right"/>
    </xf>
    <xf numFmtId="14" fontId="11" fillId="0" borderId="0" xfId="1" applyNumberFormat="1" applyFont="1" applyAlignment="1" applyProtection="1"/>
    <xf numFmtId="0" fontId="1" fillId="2" borderId="5" xfId="0" applyFont="1" applyFill="1" applyBorder="1" applyAlignment="1">
      <alignment vertical="center"/>
    </xf>
    <xf numFmtId="9" fontId="1" fillId="2" borderId="8" xfId="0" applyNumberFormat="1" applyFont="1" applyFill="1" applyBorder="1" applyAlignment="1">
      <alignment vertical="center"/>
    </xf>
    <xf numFmtId="0" fontId="0" fillId="0" borderId="1" xfId="0" applyBorder="1"/>
    <xf numFmtId="0" fontId="0" fillId="0" borderId="6" xfId="0" applyBorder="1"/>
    <xf numFmtId="0" fontId="0" fillId="0" borderId="11" xfId="0" applyBorder="1"/>
    <xf numFmtId="0" fontId="0" fillId="0" borderId="4" xfId="0" applyBorder="1"/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1" fillId="2" borderId="1" xfId="0" applyFont="1" applyFill="1" applyBorder="1" applyAlignment="1">
      <alignment vertical="center"/>
    </xf>
    <xf numFmtId="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64" fontId="2" fillId="4" borderId="5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9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9" fontId="0" fillId="0" borderId="0" xfId="0" applyNumberFormat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164" fontId="0" fillId="0" borderId="0" xfId="0" applyNumberFormat="1"/>
    <xf numFmtId="9" fontId="5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left" vertical="center" wrapText="1"/>
    </xf>
    <xf numFmtId="9" fontId="20" fillId="0" borderId="1" xfId="0" applyNumberFormat="1" applyFont="1" applyBorder="1" applyAlignment="1">
      <alignment horizontal="center" vertical="center" wrapText="1"/>
    </xf>
    <xf numFmtId="164" fontId="21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1" applyFont="1" applyAlignment="1" applyProtection="1">
      <alignment horizontal="center"/>
    </xf>
    <xf numFmtId="0" fontId="17" fillId="4" borderId="0" xfId="1" applyFont="1" applyFill="1" applyAlignment="1" applyProtection="1">
      <alignment horizontal="center"/>
    </xf>
    <xf numFmtId="0" fontId="0" fillId="0" borderId="15" xfId="0" applyBorder="1" applyAlignment="1">
      <alignment horizontal="center" vertical="center" wrapText="1"/>
    </xf>
    <xf numFmtId="9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1" applyFont="1" applyAlignment="1" applyProtection="1">
      <alignment horizontal="left"/>
    </xf>
    <xf numFmtId="0" fontId="11" fillId="0" borderId="0" xfId="1" applyFont="1" applyAlignment="1" applyProtection="1">
      <alignment horizontal="left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9" fontId="5" fillId="0" borderId="1" xfId="0" applyNumberFormat="1" applyFont="1" applyBorder="1" applyAlignment="1">
      <alignment horizontal="center" vertical="center" wrapText="1"/>
    </xf>
    <xf numFmtId="9" fontId="5" fillId="0" borderId="5" xfId="0" applyNumberFormat="1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9" fontId="5" fillId="0" borderId="2" xfId="0" applyNumberFormat="1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15" fillId="0" borderId="1" xfId="1" applyFont="1" applyBorder="1" applyAlignment="1" applyProtection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6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22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4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7142-25C7-4BEA-8239-13100FA15554}">
  <dimension ref="A1:S28"/>
  <sheetViews>
    <sheetView zoomScale="85" zoomScaleNormal="85" workbookViewId="0">
      <selection activeCell="A3" sqref="A3:F3"/>
    </sheetView>
  </sheetViews>
  <sheetFormatPr defaultRowHeight="14.4" x14ac:dyDescent="0.3"/>
  <cols>
    <col min="1" max="1" width="31.5546875" customWidth="1"/>
    <col min="2" max="16" width="16.6640625" customWidth="1"/>
    <col min="17" max="18" width="10.33203125" customWidth="1"/>
    <col min="19" max="19" width="8.109375" customWidth="1"/>
  </cols>
  <sheetData>
    <row r="1" spans="1:19" ht="22.8" x14ac:dyDescent="0.4">
      <c r="A1" s="56"/>
      <c r="B1" s="56"/>
      <c r="C1" s="56"/>
      <c r="D1" s="56"/>
      <c r="E1" s="56"/>
      <c r="F1" s="56"/>
    </row>
    <row r="2" spans="1:19" ht="22.8" x14ac:dyDescent="0.4">
      <c r="A2" s="57" t="s">
        <v>0</v>
      </c>
      <c r="B2" s="57"/>
      <c r="C2" s="57"/>
      <c r="D2" s="57"/>
      <c r="E2" s="57"/>
      <c r="F2" s="57"/>
    </row>
    <row r="3" spans="1:19" ht="18" x14ac:dyDescent="0.3">
      <c r="A3" s="117" t="s">
        <v>57</v>
      </c>
      <c r="B3" s="117"/>
      <c r="C3" s="117"/>
      <c r="D3" s="117"/>
      <c r="E3" s="117"/>
      <c r="F3" s="117"/>
    </row>
    <row r="4" spans="1:19" ht="18" x14ac:dyDescent="0.3">
      <c r="A4" s="55"/>
      <c r="B4" s="55"/>
      <c r="C4" s="55"/>
      <c r="D4" s="55"/>
      <c r="E4" s="55"/>
      <c r="F4" s="55"/>
    </row>
    <row r="5" spans="1:19" s="43" customFormat="1" x14ac:dyDescent="0.3">
      <c r="B5" s="60" t="s">
        <v>27</v>
      </c>
      <c r="C5" s="60"/>
      <c r="D5" s="61"/>
      <c r="E5" s="65">
        <v>0.15</v>
      </c>
      <c r="F5" s="66"/>
      <c r="G5" s="66"/>
      <c r="H5" s="65">
        <v>0.3</v>
      </c>
      <c r="I5" s="66"/>
      <c r="J5" s="66"/>
      <c r="K5" s="65">
        <v>0.25</v>
      </c>
      <c r="L5" s="66"/>
      <c r="M5" s="66"/>
      <c r="N5" s="59">
        <v>0.3</v>
      </c>
      <c r="O5" s="60"/>
      <c r="P5" s="60"/>
      <c r="Q5" s="59"/>
      <c r="R5" s="60"/>
      <c r="S5" s="46"/>
    </row>
    <row r="6" spans="1:19" s="44" customFormat="1" ht="45.75" customHeight="1" x14ac:dyDescent="0.3">
      <c r="A6" s="45" t="s">
        <v>1</v>
      </c>
      <c r="B6" s="45" t="s">
        <v>28</v>
      </c>
      <c r="C6" s="45" t="s">
        <v>5</v>
      </c>
      <c r="D6" s="45" t="s">
        <v>6</v>
      </c>
      <c r="E6" s="63" t="s">
        <v>29</v>
      </c>
      <c r="F6" s="63"/>
      <c r="G6" s="64"/>
      <c r="H6" s="62" t="s">
        <v>30</v>
      </c>
      <c r="I6" s="63"/>
      <c r="J6" s="64"/>
      <c r="K6" s="62" t="s">
        <v>31</v>
      </c>
      <c r="L6" s="63"/>
      <c r="M6" s="63"/>
      <c r="N6" s="58" t="s">
        <v>32</v>
      </c>
      <c r="O6" s="58"/>
      <c r="P6" s="58"/>
      <c r="Q6" s="45" t="s">
        <v>33</v>
      </c>
      <c r="R6" s="45" t="s">
        <v>34</v>
      </c>
    </row>
    <row r="7" spans="1:19" x14ac:dyDescent="0.3">
      <c r="A7" s="43" t="s">
        <v>35</v>
      </c>
      <c r="B7" s="42" t="s">
        <v>36</v>
      </c>
      <c r="C7" s="42" t="s">
        <v>37</v>
      </c>
      <c r="D7" s="42" t="s">
        <v>38</v>
      </c>
      <c r="E7" s="42">
        <v>10</v>
      </c>
      <c r="F7" s="42">
        <v>10</v>
      </c>
      <c r="G7" s="42">
        <v>0</v>
      </c>
      <c r="H7" s="42">
        <v>10</v>
      </c>
      <c r="I7" s="42">
        <v>10</v>
      </c>
      <c r="J7" s="42">
        <v>0</v>
      </c>
      <c r="K7" s="42">
        <v>10</v>
      </c>
      <c r="L7" s="42">
        <v>10</v>
      </c>
      <c r="M7" s="42">
        <v>0</v>
      </c>
      <c r="N7" s="42">
        <v>10</v>
      </c>
      <c r="O7" s="42">
        <v>10</v>
      </c>
      <c r="P7" s="42">
        <v>10</v>
      </c>
      <c r="Q7" s="42">
        <v>1</v>
      </c>
      <c r="R7" s="42">
        <v>1</v>
      </c>
      <c r="S7" s="48">
        <f>(E7*$E$5+F7*$E$5+G7*$E$5+H7*$H$5+I7*$H$5+J7*$H$5+K7*$K$5+L7*$K$5+M7*$K$5+N7*$N$5+O7*$N$5+P7*$N$5)/3</f>
        <v>7.666666666666667</v>
      </c>
    </row>
    <row r="8" spans="1:19" x14ac:dyDescent="0.3">
      <c r="A8" s="43" t="s">
        <v>35</v>
      </c>
      <c r="B8" s="42" t="s">
        <v>36</v>
      </c>
      <c r="C8" s="42" t="s">
        <v>37</v>
      </c>
      <c r="D8" s="42" t="s">
        <v>38</v>
      </c>
      <c r="E8" s="42">
        <v>10</v>
      </c>
      <c r="F8" s="42">
        <v>10</v>
      </c>
      <c r="G8" s="42">
        <v>0</v>
      </c>
      <c r="H8" s="42">
        <v>10</v>
      </c>
      <c r="I8" s="42">
        <v>10</v>
      </c>
      <c r="J8" s="42">
        <v>0</v>
      </c>
      <c r="K8" s="42">
        <v>10</v>
      </c>
      <c r="L8" s="42">
        <v>10</v>
      </c>
      <c r="M8" s="42">
        <v>0</v>
      </c>
      <c r="N8" s="42">
        <v>10</v>
      </c>
      <c r="O8" s="42">
        <v>10</v>
      </c>
      <c r="P8" s="42">
        <v>10</v>
      </c>
      <c r="Q8" s="42">
        <v>1</v>
      </c>
      <c r="R8" s="42">
        <v>1</v>
      </c>
      <c r="S8" s="48">
        <f t="shared" ref="S8:S28" si="0">(E8*$E$5+F8*$E$5+G8*$E$5+H8*$H$5+I8*$H$5+J8*$H$5+K8*$K$5+L8*$K$5+M8*$K$5+N8*$N$5+O8*$N$5+P8*$N$5)/3</f>
        <v>7.666666666666667</v>
      </c>
    </row>
    <row r="9" spans="1:19" x14ac:dyDescent="0.3">
      <c r="A9" s="43" t="s">
        <v>35</v>
      </c>
      <c r="B9" s="42" t="s">
        <v>36</v>
      </c>
      <c r="C9" s="42" t="s">
        <v>37</v>
      </c>
      <c r="D9" s="42" t="s">
        <v>38</v>
      </c>
      <c r="E9" s="42">
        <v>10</v>
      </c>
      <c r="F9" s="42">
        <v>10</v>
      </c>
      <c r="G9" s="42">
        <v>0</v>
      </c>
      <c r="H9" s="42">
        <v>10</v>
      </c>
      <c r="I9" s="42">
        <v>10</v>
      </c>
      <c r="J9" s="42">
        <v>0</v>
      </c>
      <c r="K9" s="42">
        <v>10</v>
      </c>
      <c r="L9" s="42">
        <v>10</v>
      </c>
      <c r="M9" s="42">
        <v>0</v>
      </c>
      <c r="N9" s="42">
        <v>10</v>
      </c>
      <c r="O9" s="42">
        <v>10</v>
      </c>
      <c r="P9" s="42">
        <v>10</v>
      </c>
      <c r="Q9" s="42">
        <v>1</v>
      </c>
      <c r="R9" s="42">
        <v>1</v>
      </c>
      <c r="S9" s="48">
        <f t="shared" si="0"/>
        <v>7.666666666666667</v>
      </c>
    </row>
    <row r="10" spans="1:19" x14ac:dyDescent="0.3">
      <c r="A10" s="43" t="s">
        <v>35</v>
      </c>
      <c r="B10" s="42" t="s">
        <v>36</v>
      </c>
      <c r="C10" s="42" t="s">
        <v>37</v>
      </c>
      <c r="D10" s="42" t="s">
        <v>38</v>
      </c>
      <c r="E10" s="42">
        <v>10</v>
      </c>
      <c r="F10" s="42">
        <v>10</v>
      </c>
      <c r="G10" s="42">
        <v>0</v>
      </c>
      <c r="H10" s="42">
        <v>10</v>
      </c>
      <c r="I10" s="42">
        <v>10</v>
      </c>
      <c r="J10" s="42">
        <v>0</v>
      </c>
      <c r="K10" s="42">
        <v>10</v>
      </c>
      <c r="L10" s="42">
        <v>10</v>
      </c>
      <c r="M10" s="42">
        <v>0</v>
      </c>
      <c r="N10" s="42">
        <v>10</v>
      </c>
      <c r="O10" s="42">
        <v>10</v>
      </c>
      <c r="P10" s="42">
        <v>10</v>
      </c>
      <c r="Q10" s="42">
        <v>1</v>
      </c>
      <c r="R10" s="42">
        <v>1</v>
      </c>
      <c r="S10" s="48">
        <f>(E10*$E$5+F10*$E$5+G10*$E$5+H10*$H$5+I10*$H$5+J10*$H$5+K10*$K$5+L10*$K$5+M10*$K$5+N10*$N$5+O10*$N$5+P10*$N$5)/3</f>
        <v>7.666666666666667</v>
      </c>
    </row>
    <row r="11" spans="1:19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8">
        <f t="shared" si="0"/>
        <v>0</v>
      </c>
    </row>
    <row r="12" spans="1:19" x14ac:dyDescent="0.3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8">
        <f t="shared" si="0"/>
        <v>0</v>
      </c>
    </row>
    <row r="13" spans="1:19" x14ac:dyDescent="0.3"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8">
        <f t="shared" si="0"/>
        <v>0</v>
      </c>
    </row>
    <row r="14" spans="1:19" x14ac:dyDescent="0.3"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7"/>
      <c r="R14" s="47"/>
      <c r="S14" s="48">
        <f t="shared" si="0"/>
        <v>0</v>
      </c>
    </row>
    <row r="15" spans="1:19" x14ac:dyDescent="0.3"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8">
        <f t="shared" si="0"/>
        <v>0</v>
      </c>
    </row>
    <row r="16" spans="1:19" x14ac:dyDescent="0.3"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8">
        <f t="shared" si="0"/>
        <v>0</v>
      </c>
    </row>
    <row r="17" spans="2:19" x14ac:dyDescent="0.3"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8">
        <f t="shared" si="0"/>
        <v>0</v>
      </c>
    </row>
    <row r="18" spans="2:19" x14ac:dyDescent="0.3"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8">
        <f>(E18*$E$5+F18*$E$5+G18*$E$5+H18*$H$5+I18*$H$5+J18*$H$5+K18*$K$5+L18*$K$5+M18*$K$5+N18*$N$5+O18*$N$5+P18*$N$5)/3</f>
        <v>0</v>
      </c>
    </row>
    <row r="19" spans="2:19" x14ac:dyDescent="0.3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8">
        <f t="shared" si="0"/>
        <v>0</v>
      </c>
    </row>
    <row r="20" spans="2:19" x14ac:dyDescent="0.3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8">
        <f t="shared" si="0"/>
        <v>0</v>
      </c>
    </row>
    <row r="21" spans="2:19" x14ac:dyDescent="0.3"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8">
        <f t="shared" si="0"/>
        <v>0</v>
      </c>
    </row>
    <row r="22" spans="2:19" x14ac:dyDescent="0.3"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8">
        <f t="shared" si="0"/>
        <v>0</v>
      </c>
    </row>
    <row r="23" spans="2:19" x14ac:dyDescent="0.3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8">
        <f t="shared" si="0"/>
        <v>0</v>
      </c>
    </row>
    <row r="24" spans="2:19" x14ac:dyDescent="0.3"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8">
        <f t="shared" si="0"/>
        <v>0</v>
      </c>
    </row>
    <row r="25" spans="2:19" x14ac:dyDescent="0.3"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8">
        <f t="shared" si="0"/>
        <v>0</v>
      </c>
    </row>
    <row r="26" spans="2:19" x14ac:dyDescent="0.3"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8">
        <f t="shared" si="0"/>
        <v>0</v>
      </c>
    </row>
    <row r="27" spans="2:19" x14ac:dyDescent="0.3"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8">
        <f t="shared" si="0"/>
        <v>0</v>
      </c>
    </row>
    <row r="28" spans="2:19" x14ac:dyDescent="0.3"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8">
        <f t="shared" si="0"/>
        <v>0</v>
      </c>
    </row>
  </sheetData>
  <mergeCells count="13">
    <mergeCell ref="A1:F1"/>
    <mergeCell ref="A2:F2"/>
    <mergeCell ref="A3:F3"/>
    <mergeCell ref="N6:P6"/>
    <mergeCell ref="Q5:R5"/>
    <mergeCell ref="N5:P5"/>
    <mergeCell ref="B5:D5"/>
    <mergeCell ref="K6:M6"/>
    <mergeCell ref="H6:J6"/>
    <mergeCell ref="E6:G6"/>
    <mergeCell ref="K5:M5"/>
    <mergeCell ref="H5:J5"/>
    <mergeCell ref="E5:G5"/>
  </mergeCells>
  <conditionalFormatting sqref="S7:S28">
    <cfRule type="cellIs" dxfId="3" priority="2" operator="lessThan">
      <formula>7</formula>
    </cfRule>
  </conditionalFormatting>
  <conditionalFormatting sqref="S7:S28">
    <cfRule type="cellIs" dxfId="2" priority="1" operator="greaterThanOrEqual">
      <formula>7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zoomScale="85" zoomScaleNormal="85" zoomScaleSheetLayoutView="85" zoomScalePageLayoutView="60" workbookViewId="0">
      <selection sqref="A1:F1"/>
    </sheetView>
  </sheetViews>
  <sheetFormatPr defaultRowHeight="14.4" x14ac:dyDescent="0.3"/>
  <cols>
    <col min="1" max="1" width="62.88671875" style="1" customWidth="1"/>
    <col min="2" max="2" width="10.6640625" style="3" bestFit="1" customWidth="1"/>
    <col min="3" max="5" width="20.5546875" bestFit="1" customWidth="1"/>
    <col min="6" max="6" width="19.33203125" customWidth="1"/>
  </cols>
  <sheetData>
    <row r="1" spans="1:7" ht="22.8" x14ac:dyDescent="0.4">
      <c r="A1" s="56"/>
      <c r="B1" s="56"/>
      <c r="C1" s="56"/>
      <c r="D1" s="56"/>
      <c r="E1" s="56"/>
      <c r="F1" s="56"/>
      <c r="G1" s="12"/>
    </row>
    <row r="2" spans="1:7" ht="23.25" customHeight="1" x14ac:dyDescent="0.4">
      <c r="A2" s="57" t="s">
        <v>0</v>
      </c>
      <c r="B2" s="57"/>
      <c r="C2" s="57"/>
      <c r="D2" s="57"/>
      <c r="E2" s="57"/>
      <c r="F2" s="57"/>
      <c r="G2" s="15"/>
    </row>
    <row r="3" spans="1:7" ht="22.8" customHeight="1" x14ac:dyDescent="0.3">
      <c r="A3" s="117" t="s">
        <v>55</v>
      </c>
      <c r="B3" s="117"/>
      <c r="C3" s="117"/>
      <c r="D3" s="117"/>
      <c r="E3" s="117"/>
      <c r="F3" s="117"/>
      <c r="G3" s="12"/>
    </row>
    <row r="4" spans="1:7" ht="22.8" x14ac:dyDescent="0.4">
      <c r="A4" s="20"/>
      <c r="B4" s="19"/>
      <c r="C4" s="19"/>
      <c r="D4" s="19"/>
      <c r="E4" s="19"/>
      <c r="F4" s="19"/>
      <c r="G4" s="15"/>
    </row>
    <row r="5" spans="1:7" ht="22.8" x14ac:dyDescent="0.4">
      <c r="A5" s="67" t="s">
        <v>54</v>
      </c>
      <c r="B5" s="67"/>
      <c r="C5" s="67"/>
      <c r="D5" s="67"/>
      <c r="E5" s="67"/>
      <c r="F5" s="67"/>
      <c r="G5" s="13"/>
    </row>
    <row r="6" spans="1:7" x14ac:dyDescent="0.3">
      <c r="G6" s="15"/>
    </row>
    <row r="7" spans="1:7" ht="45.75" customHeight="1" x14ac:dyDescent="0.4">
      <c r="A7" s="68" t="s">
        <v>51</v>
      </c>
      <c r="B7" s="68"/>
      <c r="C7" s="68"/>
      <c r="D7" s="68"/>
      <c r="E7" s="68"/>
      <c r="F7" s="68"/>
      <c r="G7" s="15"/>
    </row>
    <row r="8" spans="1:7" x14ac:dyDescent="0.3">
      <c r="A8" s="14"/>
      <c r="B8" s="15"/>
      <c r="C8" s="15"/>
      <c r="D8" s="15"/>
      <c r="E8" s="15"/>
      <c r="F8" s="15"/>
    </row>
    <row r="9" spans="1:7" ht="27.6" x14ac:dyDescent="0.3">
      <c r="A9" s="80" t="s">
        <v>1</v>
      </c>
      <c r="B9" s="81"/>
      <c r="C9" s="81"/>
      <c r="D9" s="81"/>
      <c r="E9" s="82"/>
      <c r="F9" s="4" t="s">
        <v>2</v>
      </c>
    </row>
    <row r="10" spans="1:7" ht="30" customHeight="1" x14ac:dyDescent="0.3">
      <c r="A10" s="83"/>
      <c r="B10" s="83"/>
      <c r="C10" s="83"/>
      <c r="D10" s="83"/>
      <c r="E10" s="83"/>
      <c r="F10" s="8">
        <f>F25+(F25*(IF(B29="X",15%,0)))-(IF(B30="X",0.5,0))</f>
        <v>0</v>
      </c>
    </row>
    <row r="12" spans="1:7" s="5" customFormat="1" ht="37.200000000000003" x14ac:dyDescent="0.65">
      <c r="A12" s="4" t="s">
        <v>3</v>
      </c>
      <c r="B12" s="17" t="s">
        <v>4</v>
      </c>
      <c r="C12" s="18" t="s">
        <v>5</v>
      </c>
      <c r="D12" s="18" t="s">
        <v>6</v>
      </c>
      <c r="E12" s="18" t="s">
        <v>7</v>
      </c>
      <c r="F12" s="18" t="s">
        <v>8</v>
      </c>
    </row>
    <row r="13" spans="1:7" s="1" customFormat="1" ht="56.1" customHeight="1" x14ac:dyDescent="0.3">
      <c r="A13" s="11" t="s">
        <v>9</v>
      </c>
      <c r="B13" s="41">
        <v>0.1</v>
      </c>
      <c r="C13" s="8"/>
      <c r="D13" s="8"/>
      <c r="E13" s="8"/>
      <c r="F13" s="8"/>
    </row>
    <row r="14" spans="1:7" s="1" customFormat="1" ht="78.75" customHeight="1" x14ac:dyDescent="0.3">
      <c r="A14" s="11" t="s">
        <v>10</v>
      </c>
      <c r="B14" s="41">
        <v>0.15</v>
      </c>
      <c r="C14" s="8"/>
      <c r="D14" s="8"/>
      <c r="E14" s="8"/>
      <c r="F14" s="8"/>
    </row>
    <row r="15" spans="1:7" s="1" customFormat="1" ht="56.1" customHeight="1" x14ac:dyDescent="0.3">
      <c r="A15" s="11" t="s">
        <v>11</v>
      </c>
      <c r="B15" s="41">
        <v>0.05</v>
      </c>
      <c r="C15" s="8"/>
      <c r="D15" s="8"/>
      <c r="E15" s="8"/>
      <c r="F15" s="8"/>
    </row>
    <row r="16" spans="1:7" s="1" customFormat="1" ht="56.1" customHeight="1" x14ac:dyDescent="0.3">
      <c r="A16" s="11" t="s">
        <v>12</v>
      </c>
      <c r="B16" s="41">
        <v>0.25</v>
      </c>
      <c r="C16" s="8"/>
      <c r="D16" s="8"/>
      <c r="E16" s="8"/>
      <c r="F16" s="8"/>
    </row>
    <row r="17" spans="1:6" s="1" customFormat="1" ht="60" customHeight="1" x14ac:dyDescent="0.3">
      <c r="A17" s="11" t="s">
        <v>13</v>
      </c>
      <c r="B17" s="41">
        <v>0.15</v>
      </c>
      <c r="C17" s="8"/>
      <c r="D17" s="8"/>
      <c r="E17" s="8"/>
      <c r="F17" s="8"/>
    </row>
    <row r="18" spans="1:6" s="1" customFormat="1" ht="72" x14ac:dyDescent="0.3">
      <c r="A18" s="11" t="s">
        <v>14</v>
      </c>
      <c r="B18" s="41">
        <v>0.15</v>
      </c>
      <c r="C18" s="8"/>
      <c r="D18" s="8"/>
      <c r="E18" s="8"/>
      <c r="F18" s="2"/>
    </row>
    <row r="19" spans="1:6" s="1" customFormat="1" ht="21" customHeight="1" x14ac:dyDescent="0.35">
      <c r="A19" s="88" t="s">
        <v>15</v>
      </c>
      <c r="B19" s="78">
        <v>0.1</v>
      </c>
      <c r="C19" s="75" t="s">
        <v>16</v>
      </c>
      <c r="D19" s="76"/>
      <c r="E19" s="77"/>
      <c r="F19" s="93"/>
    </row>
    <row r="20" spans="1:6" ht="23.4" x14ac:dyDescent="0.3">
      <c r="A20" s="89"/>
      <c r="B20" s="79"/>
      <c r="C20" s="90"/>
      <c r="D20" s="91"/>
      <c r="E20" s="92"/>
      <c r="F20" s="94"/>
    </row>
    <row r="21" spans="1:6" ht="18" x14ac:dyDescent="0.35">
      <c r="A21" s="69" t="s">
        <v>17</v>
      </c>
      <c r="B21" s="71">
        <v>0.05</v>
      </c>
      <c r="C21" s="51" t="s">
        <v>52</v>
      </c>
      <c r="D21" s="51" t="s">
        <v>53</v>
      </c>
      <c r="E21" s="73"/>
      <c r="F21" s="85"/>
    </row>
    <row r="22" spans="1:6" ht="23.4" x14ac:dyDescent="0.3">
      <c r="A22" s="70"/>
      <c r="B22" s="72"/>
      <c r="C22" s="39"/>
      <c r="D22" s="39"/>
      <c r="E22" s="74"/>
      <c r="F22" s="86"/>
    </row>
    <row r="23" spans="1:6" ht="23.4" x14ac:dyDescent="0.45">
      <c r="A23" s="28" t="s">
        <v>18</v>
      </c>
      <c r="B23" s="29"/>
      <c r="C23" s="9">
        <f>C13*B13+C14*B14+C15*B15+C16*B16+C17*B17+C18*B18+C20*B19+((C22+D22)/2)*B21</f>
        <v>0</v>
      </c>
      <c r="D23" s="9">
        <f>D13*B13+D14*B14+D15*B15+D16*B16+D17*B17+D18*B18+C20*B19+((C22+D22)/2)*B21</f>
        <v>0</v>
      </c>
      <c r="E23" s="9">
        <f>E13*B13+E14*B14+E15*B15+E16*B16+E17*B17+E18*B18+C20*B19+((C22+D22)/2)*B21</f>
        <v>0</v>
      </c>
      <c r="F23" s="87"/>
    </row>
    <row r="24" spans="1:6" ht="9" customHeight="1" x14ac:dyDescent="0.45">
      <c r="C24" s="7"/>
      <c r="D24" s="7"/>
      <c r="E24" s="7"/>
    </row>
    <row r="25" spans="1:6" ht="23.4" x14ac:dyDescent="0.45">
      <c r="A25" s="84" t="s">
        <v>19</v>
      </c>
      <c r="B25" s="84"/>
      <c r="C25" s="84"/>
      <c r="D25" s="84"/>
      <c r="E25" s="84"/>
      <c r="F25" s="10">
        <f>AVERAGE(C23:E23)</f>
        <v>0</v>
      </c>
    </row>
    <row r="28" spans="1:6" ht="18" x14ac:dyDescent="0.3">
      <c r="A28" s="84" t="s">
        <v>20</v>
      </c>
      <c r="B28" s="84"/>
    </row>
    <row r="29" spans="1:6" ht="18.899999999999999" customHeight="1" x14ac:dyDescent="0.3">
      <c r="A29" s="40" t="s">
        <v>21</v>
      </c>
      <c r="B29" s="37"/>
      <c r="C29" s="38" t="s">
        <v>22</v>
      </c>
    </row>
    <row r="30" spans="1:6" ht="18.899999999999999" customHeight="1" x14ac:dyDescent="0.3">
      <c r="A30" s="36" t="s">
        <v>23</v>
      </c>
      <c r="B30" s="37"/>
      <c r="C30" s="38" t="s">
        <v>24</v>
      </c>
    </row>
    <row r="31" spans="1:6" ht="24.9" customHeight="1" x14ac:dyDescent="0.4">
      <c r="E31" s="26" t="s">
        <v>25</v>
      </c>
      <c r="F31" s="27"/>
    </row>
    <row r="32" spans="1:6" ht="24.9" customHeight="1" x14ac:dyDescent="0.3"/>
    <row r="33" spans="1:6" ht="24.9" customHeight="1" x14ac:dyDescent="0.3">
      <c r="A33" s="15"/>
      <c r="B33" s="15"/>
      <c r="C33" s="15"/>
    </row>
    <row r="34" spans="1:6" ht="24.9" customHeight="1" x14ac:dyDescent="0.3">
      <c r="A34" s="16"/>
      <c r="B34" s="15"/>
      <c r="C34" s="15"/>
      <c r="D34" s="15"/>
      <c r="E34" s="15"/>
    </row>
    <row r="35" spans="1:6" ht="24.9" customHeight="1" x14ac:dyDescent="0.3"/>
    <row r="36" spans="1:6" ht="24.9" customHeight="1" x14ac:dyDescent="0.5">
      <c r="A36" s="21" t="s">
        <v>5</v>
      </c>
      <c r="B36" s="21"/>
      <c r="C36" s="21" t="s">
        <v>26</v>
      </c>
      <c r="E36" s="22"/>
      <c r="F36" s="6"/>
    </row>
    <row r="37" spans="1:6" ht="24.9" customHeight="1" x14ac:dyDescent="0.5">
      <c r="A37" s="23"/>
      <c r="B37" s="24"/>
      <c r="C37" s="6"/>
      <c r="D37" s="6"/>
      <c r="E37" s="6"/>
      <c r="F37" s="6"/>
    </row>
    <row r="38" spans="1:6" ht="25.8" x14ac:dyDescent="0.5">
      <c r="A38" s="23"/>
      <c r="B38" s="24"/>
      <c r="C38" s="6"/>
      <c r="D38" s="6"/>
      <c r="E38" s="6"/>
      <c r="F38" s="6"/>
    </row>
    <row r="39" spans="1:6" ht="25.8" x14ac:dyDescent="0.5">
      <c r="A39" s="23"/>
      <c r="B39" s="24"/>
      <c r="C39" s="6"/>
      <c r="D39" s="6"/>
      <c r="E39" s="6"/>
      <c r="F39" s="6"/>
    </row>
    <row r="40" spans="1:6" ht="25.8" x14ac:dyDescent="0.5">
      <c r="A40" s="21" t="s">
        <v>6</v>
      </c>
      <c r="B40" s="21"/>
      <c r="C40" s="21" t="s">
        <v>26</v>
      </c>
      <c r="E40" s="22"/>
      <c r="F40" s="6"/>
    </row>
    <row r="41" spans="1:6" ht="25.8" x14ac:dyDescent="0.5">
      <c r="A41" s="23"/>
      <c r="B41" s="24"/>
      <c r="C41" s="6"/>
      <c r="D41" s="6"/>
      <c r="E41" s="6"/>
      <c r="F41" s="6"/>
    </row>
    <row r="42" spans="1:6" ht="25.8" x14ac:dyDescent="0.5">
      <c r="A42" s="23"/>
      <c r="B42" s="24"/>
      <c r="C42" s="6"/>
      <c r="D42" s="6"/>
      <c r="E42" s="6"/>
      <c r="F42" s="6"/>
    </row>
    <row r="43" spans="1:6" ht="25.8" x14ac:dyDescent="0.5">
      <c r="A43" s="23"/>
      <c r="B43" s="24"/>
      <c r="C43" s="6"/>
      <c r="D43" s="6"/>
      <c r="E43" s="6"/>
      <c r="F43" s="6"/>
    </row>
    <row r="44" spans="1:6" ht="25.8" x14ac:dyDescent="0.5">
      <c r="A44" s="25" t="s">
        <v>7</v>
      </c>
      <c r="B44" s="25"/>
      <c r="C44" s="21" t="s">
        <v>26</v>
      </c>
      <c r="E44" s="22"/>
      <c r="F44" s="6"/>
    </row>
    <row r="45" spans="1:6" ht="25.8" x14ac:dyDescent="0.3">
      <c r="A45" s="23"/>
    </row>
  </sheetData>
  <mergeCells count="18">
    <mergeCell ref="A28:B28"/>
    <mergeCell ref="A2:F2"/>
    <mergeCell ref="F21:F23"/>
    <mergeCell ref="A25:E25"/>
    <mergeCell ref="A19:A20"/>
    <mergeCell ref="C20:E20"/>
    <mergeCell ref="F19:F20"/>
    <mergeCell ref="A1:F1"/>
    <mergeCell ref="A5:F5"/>
    <mergeCell ref="A7:F7"/>
    <mergeCell ref="A21:A22"/>
    <mergeCell ref="B21:B22"/>
    <mergeCell ref="E21:E22"/>
    <mergeCell ref="C19:E19"/>
    <mergeCell ref="B19:B20"/>
    <mergeCell ref="A9:E9"/>
    <mergeCell ref="A10:E10"/>
    <mergeCell ref="A3:F3"/>
  </mergeCells>
  <conditionalFormatting sqref="F25 F10">
    <cfRule type="cellIs" dxfId="1" priority="1" operator="lessThanOrEqual">
      <formula>6.9</formula>
    </cfRule>
  </conditionalFormatting>
  <pageMargins left="0.511811024" right="0.511811024" top="0.96250000000000002" bottom="0.78740157499999996" header="0.31496062000000002" footer="0.31496062000000002"/>
  <pageSetup paperSize="9" scale="56" orientation="portrait" r:id="rId1"/>
  <headerFooter>
    <oddHeader>&amp;C&amp;G</oddHeader>
  </headerFooter>
  <ignoredErrors>
    <ignoredError sqref="C29:C30" numberStoredAsText="1"/>
  </ignoredError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63EE-33C9-4042-8552-A66778839444}">
  <dimension ref="A1:G45"/>
  <sheetViews>
    <sheetView zoomScale="85" zoomScaleNormal="85" zoomScaleSheetLayoutView="85" zoomScalePageLayoutView="60" workbookViewId="0">
      <selection sqref="A1:F1"/>
    </sheetView>
  </sheetViews>
  <sheetFormatPr defaultRowHeight="14.4" x14ac:dyDescent="0.3"/>
  <cols>
    <col min="1" max="1" width="62.88671875" style="1" customWidth="1"/>
    <col min="2" max="2" width="10.6640625" style="3" bestFit="1" customWidth="1"/>
    <col min="3" max="5" width="20.5546875" bestFit="1" customWidth="1"/>
    <col min="6" max="6" width="19.33203125" customWidth="1"/>
  </cols>
  <sheetData>
    <row r="1" spans="1:7" ht="22.8" x14ac:dyDescent="0.4">
      <c r="A1" s="56"/>
      <c r="B1" s="56"/>
      <c r="C1" s="56"/>
      <c r="D1" s="56"/>
      <c r="E1" s="56"/>
      <c r="F1" s="56"/>
      <c r="G1" s="12"/>
    </row>
    <row r="2" spans="1:7" ht="23.25" customHeight="1" x14ac:dyDescent="0.4">
      <c r="A2" s="57" t="s">
        <v>0</v>
      </c>
      <c r="B2" s="57"/>
      <c r="C2" s="57"/>
      <c r="D2" s="57"/>
      <c r="E2" s="57"/>
      <c r="F2" s="57"/>
      <c r="G2" s="15"/>
    </row>
    <row r="3" spans="1:7" ht="22.8" customHeight="1" x14ac:dyDescent="0.3">
      <c r="A3" s="117" t="s">
        <v>56</v>
      </c>
      <c r="B3" s="117"/>
      <c r="C3" s="117"/>
      <c r="D3" s="117"/>
      <c r="E3" s="117"/>
      <c r="F3" s="117"/>
      <c r="G3" s="12"/>
    </row>
    <row r="4" spans="1:7" ht="22.8" x14ac:dyDescent="0.4">
      <c r="A4" s="20"/>
      <c r="B4" s="19"/>
      <c r="C4" s="19"/>
      <c r="D4" s="19"/>
      <c r="E4" s="19"/>
      <c r="F4" s="19"/>
      <c r="G4" s="15"/>
    </row>
    <row r="5" spans="1:7" ht="22.8" x14ac:dyDescent="0.4">
      <c r="A5" s="67" t="s">
        <v>54</v>
      </c>
      <c r="B5" s="67"/>
      <c r="C5" s="67"/>
      <c r="D5" s="67"/>
      <c r="E5" s="67"/>
      <c r="F5" s="67"/>
      <c r="G5" s="13"/>
    </row>
    <row r="6" spans="1:7" x14ac:dyDescent="0.3">
      <c r="G6" s="15"/>
    </row>
    <row r="7" spans="1:7" ht="45.75" customHeight="1" x14ac:dyDescent="0.4">
      <c r="A7" s="68" t="s">
        <v>51</v>
      </c>
      <c r="B7" s="68"/>
      <c r="C7" s="68"/>
      <c r="D7" s="68"/>
      <c r="E7" s="68"/>
      <c r="F7" s="68"/>
      <c r="G7" s="15"/>
    </row>
    <row r="8" spans="1:7" x14ac:dyDescent="0.3">
      <c r="A8" s="14"/>
      <c r="B8" s="15"/>
      <c r="C8" s="15"/>
      <c r="D8" s="15"/>
      <c r="E8" s="15"/>
      <c r="F8" s="15"/>
    </row>
    <row r="9" spans="1:7" ht="27.6" x14ac:dyDescent="0.3">
      <c r="A9" s="80" t="s">
        <v>1</v>
      </c>
      <c r="B9" s="81"/>
      <c r="C9" s="81"/>
      <c r="D9" s="81"/>
      <c r="E9" s="82"/>
      <c r="F9" s="4" t="s">
        <v>2</v>
      </c>
    </row>
    <row r="10" spans="1:7" ht="30" customHeight="1" x14ac:dyDescent="0.3">
      <c r="A10" s="83"/>
      <c r="B10" s="83"/>
      <c r="C10" s="83"/>
      <c r="D10" s="83"/>
      <c r="E10" s="83"/>
      <c r="F10" s="8">
        <f>F25+(F25*(IF(B29="X",15%,0)))-(IF(B30="X",0.5,0))</f>
        <v>0</v>
      </c>
    </row>
    <row r="12" spans="1:7" s="5" customFormat="1" ht="37.200000000000003" x14ac:dyDescent="0.65">
      <c r="A12" s="4" t="s">
        <v>3</v>
      </c>
      <c r="B12" s="17" t="s">
        <v>4</v>
      </c>
      <c r="C12" s="18" t="s">
        <v>5</v>
      </c>
      <c r="D12" s="18" t="s">
        <v>6</v>
      </c>
      <c r="E12" s="18" t="s">
        <v>7</v>
      </c>
      <c r="F12" s="18" t="s">
        <v>8</v>
      </c>
    </row>
    <row r="13" spans="1:7" s="1" customFormat="1" ht="56.1" customHeight="1" x14ac:dyDescent="0.3">
      <c r="A13" s="11" t="s">
        <v>9</v>
      </c>
      <c r="B13" s="49">
        <v>0.1</v>
      </c>
      <c r="C13" s="8"/>
      <c r="D13" s="8"/>
      <c r="E13" s="8"/>
      <c r="F13" s="8"/>
    </row>
    <row r="14" spans="1:7" s="1" customFormat="1" ht="78.75" customHeight="1" x14ac:dyDescent="0.3">
      <c r="A14" s="11" t="s">
        <v>10</v>
      </c>
      <c r="B14" s="49">
        <v>0.15</v>
      </c>
      <c r="C14" s="8"/>
      <c r="D14" s="8"/>
      <c r="E14" s="8"/>
      <c r="F14" s="8"/>
    </row>
    <row r="15" spans="1:7" s="1" customFormat="1" ht="56.1" customHeight="1" x14ac:dyDescent="0.3">
      <c r="A15" s="52" t="s">
        <v>11</v>
      </c>
      <c r="B15" s="53">
        <v>0</v>
      </c>
      <c r="C15" s="54"/>
      <c r="D15" s="54"/>
      <c r="E15" s="54"/>
      <c r="F15" s="54"/>
    </row>
    <row r="16" spans="1:7" s="1" customFormat="1" ht="56.1" customHeight="1" x14ac:dyDescent="0.3">
      <c r="A16" s="11" t="s">
        <v>12</v>
      </c>
      <c r="B16" s="49">
        <v>0.3</v>
      </c>
      <c r="C16" s="8"/>
      <c r="D16" s="8"/>
      <c r="E16" s="8"/>
      <c r="F16" s="8"/>
    </row>
    <row r="17" spans="1:6" s="1" customFormat="1" ht="60" customHeight="1" x14ac:dyDescent="0.3">
      <c r="A17" s="11" t="s">
        <v>13</v>
      </c>
      <c r="B17" s="49">
        <v>0.15</v>
      </c>
      <c r="C17" s="8"/>
      <c r="D17" s="8"/>
      <c r="E17" s="8"/>
      <c r="F17" s="8"/>
    </row>
    <row r="18" spans="1:6" s="1" customFormat="1" ht="72" x14ac:dyDescent="0.3">
      <c r="A18" s="11" t="s">
        <v>14</v>
      </c>
      <c r="B18" s="49">
        <v>0.15</v>
      </c>
      <c r="C18" s="8"/>
      <c r="D18" s="8"/>
      <c r="E18" s="8"/>
      <c r="F18" s="2"/>
    </row>
    <row r="19" spans="1:6" s="1" customFormat="1" ht="21" customHeight="1" x14ac:dyDescent="0.35">
      <c r="A19" s="88" t="s">
        <v>15</v>
      </c>
      <c r="B19" s="78">
        <v>0.1</v>
      </c>
      <c r="C19" s="75" t="s">
        <v>16</v>
      </c>
      <c r="D19" s="76"/>
      <c r="E19" s="77"/>
      <c r="F19" s="93"/>
    </row>
    <row r="20" spans="1:6" ht="23.4" x14ac:dyDescent="0.3">
      <c r="A20" s="89"/>
      <c r="B20" s="79"/>
      <c r="C20" s="90"/>
      <c r="D20" s="91"/>
      <c r="E20" s="92"/>
      <c r="F20" s="94"/>
    </row>
    <row r="21" spans="1:6" ht="18" x14ac:dyDescent="0.35">
      <c r="A21" s="69" t="s">
        <v>17</v>
      </c>
      <c r="B21" s="71">
        <v>0.05</v>
      </c>
      <c r="C21" s="51" t="s">
        <v>52</v>
      </c>
      <c r="D21" s="51" t="s">
        <v>53</v>
      </c>
      <c r="E21" s="73"/>
      <c r="F21" s="85"/>
    </row>
    <row r="22" spans="1:6" ht="23.4" x14ac:dyDescent="0.3">
      <c r="A22" s="70"/>
      <c r="B22" s="72"/>
      <c r="C22" s="39"/>
      <c r="D22" s="39"/>
      <c r="E22" s="74"/>
      <c r="F22" s="86"/>
    </row>
    <row r="23" spans="1:6" ht="23.4" x14ac:dyDescent="0.45">
      <c r="A23" s="28" t="s">
        <v>18</v>
      </c>
      <c r="B23" s="29"/>
      <c r="C23" s="9">
        <f>C13*B13+C14*B14+C15*B15+C16*B16+C17*B17+C18*B18+C20*B19+((C22+D22)/2)*B21</f>
        <v>0</v>
      </c>
      <c r="D23" s="9">
        <f>D13*B13+D14*B14+D15*B15+D16*B16+D17*B17+D18*B18+C20*B19+((C22+D22)/2)*B21</f>
        <v>0</v>
      </c>
      <c r="E23" s="9">
        <f>E13*B13+E14*B14+E15*B15+E16*B16+E17*B17+E18*B18+C20*B19+((C22+D22)/2)*B21</f>
        <v>0</v>
      </c>
      <c r="F23" s="87"/>
    </row>
    <row r="24" spans="1:6" ht="9" customHeight="1" x14ac:dyDescent="0.45">
      <c r="C24" s="7"/>
      <c r="D24" s="7"/>
      <c r="E24" s="7"/>
    </row>
    <row r="25" spans="1:6" ht="23.4" x14ac:dyDescent="0.45">
      <c r="A25" s="84" t="s">
        <v>19</v>
      </c>
      <c r="B25" s="84"/>
      <c r="C25" s="84"/>
      <c r="D25" s="84"/>
      <c r="E25" s="84"/>
      <c r="F25" s="10">
        <f>AVERAGE(C23:E23)</f>
        <v>0</v>
      </c>
    </row>
    <row r="28" spans="1:6" ht="18" x14ac:dyDescent="0.3">
      <c r="A28" s="84" t="s">
        <v>20</v>
      </c>
      <c r="B28" s="84"/>
    </row>
    <row r="29" spans="1:6" ht="18.899999999999999" customHeight="1" x14ac:dyDescent="0.3">
      <c r="A29" s="50" t="s">
        <v>21</v>
      </c>
      <c r="B29" s="37"/>
      <c r="C29" s="38" t="s">
        <v>22</v>
      </c>
    </row>
    <row r="30" spans="1:6" ht="18.899999999999999" customHeight="1" x14ac:dyDescent="0.3">
      <c r="A30" s="36" t="s">
        <v>23</v>
      </c>
      <c r="B30" s="37"/>
      <c r="C30" s="38" t="s">
        <v>24</v>
      </c>
    </row>
    <row r="31" spans="1:6" ht="24.9" customHeight="1" x14ac:dyDescent="0.4">
      <c r="E31" s="26" t="s">
        <v>25</v>
      </c>
      <c r="F31" s="27"/>
    </row>
    <row r="32" spans="1:6" ht="24.9" customHeight="1" x14ac:dyDescent="0.3"/>
    <row r="33" spans="1:6" ht="24.9" customHeight="1" x14ac:dyDescent="0.3">
      <c r="A33" s="15"/>
      <c r="B33" s="15"/>
      <c r="C33" s="15"/>
    </row>
    <row r="34" spans="1:6" ht="24.9" customHeight="1" x14ac:dyDescent="0.3">
      <c r="A34" s="16"/>
      <c r="B34" s="15"/>
      <c r="C34" s="15"/>
      <c r="D34" s="15"/>
      <c r="E34" s="15"/>
    </row>
    <row r="35" spans="1:6" ht="24.9" customHeight="1" x14ac:dyDescent="0.3"/>
    <row r="36" spans="1:6" ht="24.9" customHeight="1" x14ac:dyDescent="0.5">
      <c r="A36" s="21" t="s">
        <v>5</v>
      </c>
      <c r="B36" s="21"/>
      <c r="C36" s="21" t="s">
        <v>26</v>
      </c>
      <c r="E36" s="22"/>
      <c r="F36" s="6"/>
    </row>
    <row r="37" spans="1:6" ht="24.9" customHeight="1" x14ac:dyDescent="0.5">
      <c r="A37" s="23"/>
      <c r="B37" s="24"/>
      <c r="C37" s="6"/>
      <c r="D37" s="6"/>
      <c r="E37" s="6"/>
      <c r="F37" s="6"/>
    </row>
    <row r="38" spans="1:6" ht="25.8" x14ac:dyDescent="0.5">
      <c r="A38" s="23"/>
      <c r="B38" s="24"/>
      <c r="C38" s="6"/>
      <c r="D38" s="6"/>
      <c r="E38" s="6"/>
      <c r="F38" s="6"/>
    </row>
    <row r="39" spans="1:6" ht="25.8" x14ac:dyDescent="0.5">
      <c r="A39" s="23"/>
      <c r="B39" s="24"/>
      <c r="C39" s="6"/>
      <c r="D39" s="6"/>
      <c r="E39" s="6"/>
      <c r="F39" s="6"/>
    </row>
    <row r="40" spans="1:6" ht="25.8" x14ac:dyDescent="0.5">
      <c r="A40" s="21" t="s">
        <v>6</v>
      </c>
      <c r="B40" s="21"/>
      <c r="C40" s="21" t="s">
        <v>26</v>
      </c>
      <c r="E40" s="22"/>
      <c r="F40" s="6"/>
    </row>
    <row r="41" spans="1:6" ht="25.8" x14ac:dyDescent="0.5">
      <c r="A41" s="23"/>
      <c r="B41" s="24"/>
      <c r="C41" s="6"/>
      <c r="D41" s="6"/>
      <c r="E41" s="6"/>
      <c r="F41" s="6"/>
    </row>
    <row r="42" spans="1:6" ht="25.8" x14ac:dyDescent="0.5">
      <c r="A42" s="23"/>
      <c r="B42" s="24"/>
      <c r="C42" s="6"/>
      <c r="D42" s="6"/>
      <c r="E42" s="6"/>
      <c r="F42" s="6"/>
    </row>
    <row r="43" spans="1:6" ht="25.8" x14ac:dyDescent="0.5">
      <c r="A43" s="23"/>
      <c r="B43" s="24"/>
      <c r="C43" s="6"/>
      <c r="D43" s="6"/>
      <c r="E43" s="6"/>
      <c r="F43" s="6"/>
    </row>
    <row r="44" spans="1:6" ht="25.8" x14ac:dyDescent="0.5">
      <c r="A44" s="25" t="s">
        <v>7</v>
      </c>
      <c r="B44" s="25"/>
      <c r="C44" s="21" t="s">
        <v>26</v>
      </c>
      <c r="E44" s="22"/>
      <c r="F44" s="6"/>
    </row>
    <row r="45" spans="1:6" ht="25.8" x14ac:dyDescent="0.3">
      <c r="A45" s="23"/>
    </row>
  </sheetData>
  <mergeCells count="18">
    <mergeCell ref="F19:F20"/>
    <mergeCell ref="C20:E20"/>
    <mergeCell ref="A1:F1"/>
    <mergeCell ref="A2:F2"/>
    <mergeCell ref="A3:F3"/>
    <mergeCell ref="A5:F5"/>
    <mergeCell ref="A7:F7"/>
    <mergeCell ref="A9:E9"/>
    <mergeCell ref="A28:B28"/>
    <mergeCell ref="A10:E10"/>
    <mergeCell ref="A19:A20"/>
    <mergeCell ref="B19:B20"/>
    <mergeCell ref="C19:E19"/>
    <mergeCell ref="A21:A22"/>
    <mergeCell ref="B21:B22"/>
    <mergeCell ref="E21:E22"/>
    <mergeCell ref="F21:F23"/>
    <mergeCell ref="A25:E25"/>
  </mergeCells>
  <conditionalFormatting sqref="F25 F10">
    <cfRule type="cellIs" dxfId="0" priority="1" operator="lessThanOrEqual">
      <formula>6.9</formula>
    </cfRule>
  </conditionalFormatting>
  <pageMargins left="0.511811024" right="0.511811024" top="0.96250000000000002" bottom="0.78740157499999996" header="0.31496062000000002" footer="0.31496062000000002"/>
  <pageSetup paperSize="9" scale="56" orientation="portrait" r:id="rId1"/>
  <headerFooter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9"/>
  <sheetViews>
    <sheetView tabSelected="1" zoomScale="115" zoomScaleNormal="115" workbookViewId="0"/>
  </sheetViews>
  <sheetFormatPr defaultRowHeight="14.4" x14ac:dyDescent="0.3"/>
  <cols>
    <col min="1" max="1" width="2.6640625" customWidth="1"/>
    <col min="2" max="2" width="20.5546875" bestFit="1" customWidth="1"/>
    <col min="3" max="3" width="13.109375" customWidth="1"/>
    <col min="4" max="4" width="10.44140625" bestFit="1" customWidth="1"/>
    <col min="5" max="5" width="20.5546875" bestFit="1" customWidth="1"/>
  </cols>
  <sheetData>
    <row r="1" spans="2:7" ht="23.4" x14ac:dyDescent="0.45">
      <c r="B1" s="96" t="s">
        <v>39</v>
      </c>
      <c r="C1" s="96"/>
      <c r="D1" s="96"/>
      <c r="E1" s="96"/>
      <c r="F1" s="96"/>
      <c r="G1" s="96"/>
    </row>
    <row r="3" spans="2:7" ht="30" customHeight="1" x14ac:dyDescent="0.3">
      <c r="B3" s="30" t="s">
        <v>1</v>
      </c>
      <c r="C3" s="111" t="s">
        <v>40</v>
      </c>
      <c r="D3" s="112"/>
      <c r="E3" s="112"/>
      <c r="F3" s="112"/>
      <c r="G3" s="113"/>
    </row>
    <row r="4" spans="2:7" ht="30" customHeight="1" x14ac:dyDescent="0.3">
      <c r="B4" s="30" t="s">
        <v>41</v>
      </c>
      <c r="C4" s="111" t="s">
        <v>40</v>
      </c>
      <c r="D4" s="112"/>
      <c r="E4" s="112"/>
      <c r="F4" s="112"/>
      <c r="G4" s="113"/>
    </row>
    <row r="5" spans="2:7" ht="30" customHeight="1" x14ac:dyDescent="0.3">
      <c r="B5" s="30" t="s">
        <v>42</v>
      </c>
      <c r="C5" s="110">
        <v>111111</v>
      </c>
      <c r="D5" s="110"/>
      <c r="E5" s="30" t="s">
        <v>43</v>
      </c>
      <c r="F5" s="109">
        <v>0</v>
      </c>
      <c r="G5" s="109"/>
    </row>
    <row r="6" spans="2:7" x14ac:dyDescent="0.3">
      <c r="B6" s="103" t="s">
        <v>44</v>
      </c>
      <c r="C6" s="104"/>
      <c r="D6" s="104"/>
      <c r="E6" s="104"/>
      <c r="F6" s="104"/>
      <c r="G6" s="105"/>
    </row>
    <row r="7" spans="2:7" ht="182.25" customHeight="1" x14ac:dyDescent="0.3">
      <c r="B7" s="106" t="s">
        <v>45</v>
      </c>
      <c r="C7" s="107"/>
      <c r="D7" s="107"/>
      <c r="E7" s="107"/>
      <c r="F7" s="107"/>
      <c r="G7" s="108"/>
    </row>
    <row r="8" spans="2:7" ht="28.8" x14ac:dyDescent="0.3">
      <c r="B8" s="35" t="s">
        <v>46</v>
      </c>
      <c r="C8" s="114"/>
      <c r="D8" s="115"/>
      <c r="E8" s="115"/>
      <c r="F8" s="115"/>
      <c r="G8" s="116"/>
    </row>
    <row r="9" spans="2:7" ht="12" customHeight="1" x14ac:dyDescent="0.3">
      <c r="B9" s="34"/>
      <c r="C9" s="34"/>
      <c r="D9" s="34"/>
      <c r="E9" s="34"/>
      <c r="F9" s="34"/>
      <c r="G9" s="34"/>
    </row>
    <row r="10" spans="2:7" x14ac:dyDescent="0.3">
      <c r="B10" s="95" t="s">
        <v>47</v>
      </c>
      <c r="C10" s="95"/>
      <c r="D10" s="95"/>
      <c r="E10" s="95"/>
      <c r="F10" s="95"/>
      <c r="G10" s="95"/>
    </row>
    <row r="11" spans="2:7" ht="30" customHeight="1" x14ac:dyDescent="0.3">
      <c r="B11" s="30" t="s">
        <v>7</v>
      </c>
      <c r="C11" s="95" t="s">
        <v>40</v>
      </c>
      <c r="D11" s="95"/>
      <c r="E11" s="95"/>
      <c r="F11" s="95"/>
      <c r="G11" s="95"/>
    </row>
    <row r="12" spans="2:7" ht="30" customHeight="1" x14ac:dyDescent="0.3">
      <c r="B12" s="30" t="s">
        <v>5</v>
      </c>
      <c r="C12" s="95" t="s">
        <v>40</v>
      </c>
      <c r="D12" s="95"/>
      <c r="E12" s="95"/>
      <c r="F12" s="95"/>
      <c r="G12" s="95"/>
    </row>
    <row r="13" spans="2:7" ht="30" customHeight="1" x14ac:dyDescent="0.3">
      <c r="B13" s="30" t="s">
        <v>6</v>
      </c>
      <c r="C13" s="95" t="s">
        <v>40</v>
      </c>
      <c r="D13" s="95"/>
      <c r="E13" s="95"/>
      <c r="F13" s="95"/>
      <c r="G13" s="95"/>
    </row>
    <row r="14" spans="2:7" ht="30" customHeight="1" x14ac:dyDescent="0.3">
      <c r="B14" s="30" t="s">
        <v>6</v>
      </c>
      <c r="C14" s="95" t="s">
        <v>40</v>
      </c>
      <c r="D14" s="95"/>
      <c r="E14" s="95"/>
      <c r="F14" s="95"/>
      <c r="G14" s="95"/>
    </row>
    <row r="15" spans="2:7" ht="30" customHeight="1" x14ac:dyDescent="0.3">
      <c r="B15" s="30" t="s">
        <v>6</v>
      </c>
      <c r="C15" s="95" t="s">
        <v>40</v>
      </c>
      <c r="D15" s="95"/>
      <c r="E15" s="95"/>
      <c r="F15" s="95"/>
      <c r="G15" s="95"/>
    </row>
    <row r="20" spans="2:7" x14ac:dyDescent="0.3">
      <c r="B20" t="s">
        <v>48</v>
      </c>
      <c r="C20" t="s">
        <v>49</v>
      </c>
    </row>
    <row r="25" spans="2:7" x14ac:dyDescent="0.3">
      <c r="B25" s="31" t="s">
        <v>50</v>
      </c>
      <c r="C25" s="32"/>
      <c r="D25" s="32"/>
      <c r="E25" s="32"/>
      <c r="F25" s="32"/>
      <c r="G25" s="33"/>
    </row>
    <row r="26" spans="2:7" x14ac:dyDescent="0.3">
      <c r="B26" s="97"/>
      <c r="C26" s="98"/>
      <c r="D26" s="98"/>
      <c r="E26" s="98"/>
      <c r="F26" s="98"/>
      <c r="G26" s="99"/>
    </row>
    <row r="27" spans="2:7" x14ac:dyDescent="0.3">
      <c r="B27" s="97"/>
      <c r="C27" s="98"/>
      <c r="D27" s="98"/>
      <c r="E27" s="98"/>
      <c r="F27" s="98"/>
      <c r="G27" s="99"/>
    </row>
    <row r="28" spans="2:7" x14ac:dyDescent="0.3">
      <c r="B28" s="97"/>
      <c r="C28" s="98"/>
      <c r="D28" s="98"/>
      <c r="E28" s="98"/>
      <c r="F28" s="98"/>
      <c r="G28" s="99"/>
    </row>
    <row r="29" spans="2:7" x14ac:dyDescent="0.3">
      <c r="B29" s="100"/>
      <c r="C29" s="101"/>
      <c r="D29" s="101"/>
      <c r="E29" s="101"/>
      <c r="F29" s="101"/>
      <c r="G29" s="102"/>
    </row>
  </sheetData>
  <mergeCells count="15">
    <mergeCell ref="C14:G14"/>
    <mergeCell ref="C15:G15"/>
    <mergeCell ref="B1:G1"/>
    <mergeCell ref="B26:G29"/>
    <mergeCell ref="C11:G11"/>
    <mergeCell ref="C12:G12"/>
    <mergeCell ref="C13:G13"/>
    <mergeCell ref="B6:G6"/>
    <mergeCell ref="B10:G10"/>
    <mergeCell ref="B7:G7"/>
    <mergeCell ref="F5:G5"/>
    <mergeCell ref="C5:D5"/>
    <mergeCell ref="C3:G3"/>
    <mergeCell ref="C4:G4"/>
    <mergeCell ref="C8:G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D54F16DBDEFCC489C6BFC29EE19875A" ma:contentTypeVersion="33" ma:contentTypeDescription="Crie um novo documento." ma:contentTypeScope="" ma:versionID="b05a6d32d2a601c493dddc78b5510595">
  <xsd:schema xmlns:xsd="http://www.w3.org/2001/XMLSchema" xmlns:xs="http://www.w3.org/2001/XMLSchema" xmlns:p="http://schemas.microsoft.com/office/2006/metadata/properties" xmlns:ns2="05a64292-cb15-4fc9-8ef4-b45d22835375" xmlns:ns3="927e2375-f201-47ed-9f17-21439fbf4a96" targetNamespace="http://schemas.microsoft.com/office/2006/metadata/properties" ma:root="true" ma:fieldsID="708570210bd8c11e4bdea37eda441c93" ns2:_="" ns3:_="">
    <xsd:import namespace="05a64292-cb15-4fc9-8ef4-b45d22835375"/>
    <xsd:import namespace="927e2375-f201-47ed-9f17-21439fbf4a96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Leaders" minOccurs="0"/>
                <xsd:element ref="ns2:Members" minOccurs="0"/>
                <xsd:element ref="ns2:Member_Groups" minOccurs="0"/>
                <xsd:element ref="ns2:Distribution_Groups" minOccurs="0"/>
                <xsd:element ref="ns2:LMS_Mappings" minOccurs="0"/>
                <xsd:element ref="ns2:Invited_Leaders" minOccurs="0"/>
                <xsd:element ref="ns2:Invited_Members" minOccurs="0"/>
                <xsd:element ref="ns2:Self_Registration_Enabled" minOccurs="0"/>
                <xsd:element ref="ns2:Has_Leaders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Semestr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a64292-cb15-4fc9-8ef4-b45d22835375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1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1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1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2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25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2" nillable="true" ma:displayName="Tags" ma:internalName="MediaServiceAutoTags" ma:readOnly="true">
      <xsd:simpleType>
        <xsd:restriction base="dms:Text"/>
      </xsd:simpleType>
    </xsd:element>
    <xsd:element name="MediaServiceOCR" ma:index="3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Semestre" ma:index="38" nillable="true" ma:displayName="Semestre" ma:format="Dropdown" ma:internalName="Semestre" ma:percentage="FALSE">
      <xsd:simpleType>
        <xsd:restriction base="dms:Number"/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7e2375-f201-47ed-9f17-21439fbf4a96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stribution_Groups xmlns="05a64292-cb15-4fc9-8ef4-b45d22835375" xsi:nil="true"/>
    <Math_Settings xmlns="05a64292-cb15-4fc9-8ef4-b45d22835375" xsi:nil="true"/>
    <Templates xmlns="05a64292-cb15-4fc9-8ef4-b45d22835375" xsi:nil="true"/>
    <Has_Leaders_Only_SectionGroup xmlns="05a64292-cb15-4fc9-8ef4-b45d22835375" xsi:nil="true"/>
    <Invited_Members xmlns="05a64292-cb15-4fc9-8ef4-b45d22835375" xsi:nil="true"/>
    <AppVersion xmlns="05a64292-cb15-4fc9-8ef4-b45d22835375" xsi:nil="true"/>
    <TeamsChannelId xmlns="05a64292-cb15-4fc9-8ef4-b45d22835375" xsi:nil="true"/>
    <IsNotebookLocked xmlns="05a64292-cb15-4fc9-8ef4-b45d22835375" xsi:nil="true"/>
    <DefaultSectionNames xmlns="05a64292-cb15-4fc9-8ef4-b45d22835375" xsi:nil="true"/>
    <Is_Collaboration_Space_Locked xmlns="05a64292-cb15-4fc9-8ef4-b45d22835375" xsi:nil="true"/>
    <Invited_Leaders xmlns="05a64292-cb15-4fc9-8ef4-b45d22835375" xsi:nil="true"/>
    <Member_Groups xmlns="05a64292-cb15-4fc9-8ef4-b45d22835375">
      <UserInfo>
        <DisplayName/>
        <AccountId xsi:nil="true"/>
        <AccountType/>
      </UserInfo>
    </Member_Groups>
    <Self_Registration_Enabled xmlns="05a64292-cb15-4fc9-8ef4-b45d22835375" xsi:nil="true"/>
    <LMS_Mappings xmlns="05a64292-cb15-4fc9-8ef4-b45d22835375" xsi:nil="true"/>
    <NotebookType xmlns="05a64292-cb15-4fc9-8ef4-b45d22835375" xsi:nil="true"/>
    <Leaders xmlns="05a64292-cb15-4fc9-8ef4-b45d22835375">
      <UserInfo>
        <DisplayName/>
        <AccountId xsi:nil="true"/>
        <AccountType/>
      </UserInfo>
    </Leaders>
    <Semestre xmlns="05a64292-cb15-4fc9-8ef4-b45d22835375" xsi:nil="true"/>
    <Members xmlns="05a64292-cb15-4fc9-8ef4-b45d22835375">
      <UserInfo>
        <DisplayName/>
        <AccountId xsi:nil="true"/>
        <AccountType/>
      </UserInfo>
    </Members>
    <FolderType xmlns="05a64292-cb15-4fc9-8ef4-b45d22835375" xsi:nil="true"/>
    <CultureName xmlns="05a64292-cb15-4fc9-8ef4-b45d22835375" xsi:nil="true"/>
    <Owner xmlns="05a64292-cb15-4fc9-8ef4-b45d22835375">
      <UserInfo>
        <DisplayName/>
        <AccountId xsi:nil="true"/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32714884-1B5D-40C3-8D20-B508C2B0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a64292-cb15-4fc9-8ef4-b45d22835375"/>
    <ds:schemaRef ds:uri="927e2375-f201-47ed-9f17-21439fbf4a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6E834A-8442-4ED6-9D98-21A879D1E0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1E3768-467E-402B-925F-56106A3595AD}">
  <ds:schemaRefs>
    <ds:schemaRef ds:uri="http://schemas.microsoft.com/office/2006/metadata/properties"/>
    <ds:schemaRef ds:uri="http://schemas.microsoft.com/office/infopath/2007/PartnerControls"/>
    <ds:schemaRef ds:uri="05a64292-cb15-4fc9-8ef4-b45d2283537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Mod.1 - Portfolio de API</vt:lpstr>
      <vt:lpstr>Mod.4 - TG Cientifico</vt:lpstr>
      <vt:lpstr>Mod.4 - TG Tecnologico</vt:lpstr>
      <vt:lpstr>Formulário de Entrega de TG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Sakaue</dc:creator>
  <cp:keywords/>
  <dc:description/>
  <cp:lastModifiedBy>Walmir</cp:lastModifiedBy>
  <cp:revision/>
  <cp:lastPrinted>2021-09-10T23:25:24Z</cp:lastPrinted>
  <dcterms:created xsi:type="dcterms:W3CDTF">2012-11-12T19:36:47Z</dcterms:created>
  <dcterms:modified xsi:type="dcterms:W3CDTF">2021-09-10T23:25:37Z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e258cbfa-2045-4745-b1e9-1dcc7bd538fd</vt:lpwstr>
  </property>
  <property fmtid="{D5CDD505-2E9C-101B-9397-08002B2CF9AE}" pid="3" name="ContentTypeId">
    <vt:lpwstr>0x0101006D54F16DBDEFCC489C6BFC29EE19875A</vt:lpwstr>
  </property>
</Properties>
</file>