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<sst xmlns="http://schemas.openxmlformats.org/spreadsheetml/2006/main" count="57" uniqueCount="26">
  <si>
    <t>Name</t>
  </si>
  <si>
    <t>Date</t>
  </si>
  <si>
    <t>Hours</t>
  </si>
  <si>
    <t>Story #</t>
  </si>
  <si>
    <t>or Task Description</t>
  </si>
  <si>
    <t>William</t>
  </si>
  <si>
    <t>Project Document Setup</t>
  </si>
  <si>
    <t>Total</t>
  </si>
  <si>
    <t>Makenna</t>
  </si>
  <si>
    <t>cmx-3</t>
  </si>
  <si>
    <t>Team meeting</t>
  </si>
  <si>
    <t>Kevin</t>
  </si>
  <si>
    <t>Rahul</t>
  </si>
  <si>
    <t>Timothy</t>
  </si>
  <si>
    <t>cmx-15</t>
  </si>
  <si>
    <t>Project Planning</t>
  </si>
  <si>
    <t>cmx-10</t>
  </si>
  <si>
    <t>cmx-28</t>
  </si>
  <si>
    <t>cmx-29</t>
  </si>
  <si>
    <t>cmx-50</t>
  </si>
  <si>
    <t>Project Refrence Stories</t>
  </si>
  <si>
    <t>cmx-51</t>
  </si>
  <si>
    <t>UI Design Landing Page</t>
  </si>
  <si>
    <t>### FIND STORY NUMBER ####UI Home Page Figma</t>
  </si>
  <si>
    <t xml:space="preserve">Timothy </t>
  </si>
  <si>
    <t>Coffee Quiz Questions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</si>
</sst>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Docs-Roboto"/>
    </font>
    <font>
      <sz val="9.0"/>
      <color rgb="FF000000"/>
      <name val="&quot;Google Sans Mono&quot;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right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2" fontId="2" numFmtId="0" xfId="0" applyAlignment="1" applyBorder="1" applyFill="1" applyFont="1">
      <alignment horizontal="left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3" fontId="3" numFmtId="0" xfId="0" applyAlignment="1" applyFill="1" applyFont="1">
      <alignment horizontal="right" readingOrder="0"/>
    </xf>
    <xf borderId="8" fillId="0" fontId="1" numFmtId="0" xfId="0" applyAlignment="1" applyBorder="1" applyFont="1">
      <alignment shrinkToFit="0" vertical="center" wrapText="0"/>
    </xf>
    <xf borderId="0" fillId="3" fontId="3" numFmtId="0" xfId="0" applyAlignment="1" applyFont="1">
      <alignment horizontal="right"/>
    </xf>
    <xf borderId="9" fillId="0" fontId="1" numFmtId="0" xfId="0" applyAlignment="1" applyBorder="1" applyFont="1">
      <alignment shrinkToFit="0" vertical="center" wrapText="0"/>
    </xf>
    <xf borderId="10" fillId="3" fontId="4" numFmtId="0" xfId="0" applyAlignment="1" applyBorder="1" applyFont="1">
      <alignment shrinkToFit="0" vertical="center" wrapText="0"/>
    </xf>
    <xf borderId="11" fillId="3" fontId="4" numFmtId="164" xfId="0" applyAlignment="1" applyBorder="1" applyFont="1" applyNumberFormat="1">
      <alignment horizontal="right" readingOrder="0" shrinkToFit="0" vertical="center" wrapText="0"/>
    </xf>
    <xf borderId="11" fillId="3" fontId="4" numFmtId="0" xfId="0" applyAlignment="1" applyBorder="1" applyFont="1">
      <alignment horizontal="right" readingOrder="0" shrinkToFit="0" vertical="center" wrapText="0"/>
    </xf>
    <xf borderId="11" fillId="3" fontId="4" numFmtId="0" xfId="0" applyAlignment="1" applyBorder="1" applyFont="1">
      <alignment shrinkToFit="0" vertical="center" wrapText="0"/>
    </xf>
    <xf borderId="12" fillId="3" fontId="4" numFmtId="0" xfId="0" applyAlignment="1" applyBorder="1" applyFont="1">
      <alignment shrinkToFit="0" vertical="center" wrapText="0"/>
    </xf>
    <xf borderId="4" fillId="3" fontId="4" numFmtId="0" xfId="0" applyAlignment="1" applyBorder="1" applyFont="1">
      <alignment readingOrder="0" shrinkToFit="0" vertical="center" wrapText="0"/>
    </xf>
    <xf borderId="5" fillId="3" fontId="4" numFmtId="164" xfId="0" applyAlignment="1" applyBorder="1" applyFont="1" applyNumberFormat="1">
      <alignment horizontal="right" readingOrder="0" shrinkToFit="0" vertical="center" wrapText="0"/>
    </xf>
    <xf borderId="5" fillId="3" fontId="4" numFmtId="0" xfId="0" applyAlignment="1" applyBorder="1" applyFont="1">
      <alignment horizontal="right" readingOrder="0" shrinkToFit="0" vertical="center" wrapText="0"/>
    </xf>
    <xf borderId="5" fillId="3" fontId="4" numFmtId="0" xfId="0" applyAlignment="1" applyBorder="1" applyFont="1">
      <alignment shrinkToFit="0" vertical="center" wrapText="0"/>
    </xf>
    <xf borderId="6" fillId="3" fontId="4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24" displayName="Worklog" name="Worklog" id="1">
  <tableColumns count="5">
    <tableColumn name="Name" id="1"/>
    <tableColumn name="Date" id="2"/>
    <tableColumn name="Hours" id="3"/>
    <tableColumn name="Story #" id="4"/>
    <tableColumn name="or Task Description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88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I2" s="4" t="s">
        <v>2</v>
      </c>
    </row>
    <row r="3">
      <c r="B3" s="5" t="s">
        <v>5</v>
      </c>
      <c r="C3" s="6">
        <v>45566.0</v>
      </c>
      <c r="D3" s="7">
        <v>2.0</v>
      </c>
      <c r="E3" s="8"/>
      <c r="F3" s="9" t="s">
        <v>6</v>
      </c>
      <c r="H3" s="4" t="s">
        <v>7</v>
      </c>
      <c r="I3" s="10">
        <f>SUM(D3:D200)</f>
        <v>50.5</v>
      </c>
    </row>
    <row r="4">
      <c r="B4" s="11" t="s">
        <v>8</v>
      </c>
      <c r="C4" s="12"/>
      <c r="D4" s="13"/>
      <c r="E4" s="13"/>
      <c r="F4" s="14"/>
      <c r="H4" s="4" t="s">
        <v>5</v>
      </c>
      <c r="I4" s="10">
        <f>SUMIF(B3:B200, "William", D3:D200)</f>
        <v>30.5</v>
      </c>
    </row>
    <row r="5">
      <c r="B5" s="5" t="s">
        <v>5</v>
      </c>
      <c r="C5" s="6">
        <v>45566.0</v>
      </c>
      <c r="D5" s="7">
        <v>6.0</v>
      </c>
      <c r="E5" s="15" t="s">
        <v>9</v>
      </c>
      <c r="F5" s="16"/>
      <c r="H5" s="4" t="s">
        <v>8</v>
      </c>
      <c r="I5" s="17">
        <v>6.0</v>
      </c>
    </row>
    <row r="6">
      <c r="B6" s="11" t="s">
        <v>5</v>
      </c>
      <c r="C6" s="12">
        <v>45567.0</v>
      </c>
      <c r="D6" s="13">
        <v>2.0</v>
      </c>
      <c r="E6" s="18"/>
      <c r="F6" s="14" t="s">
        <v>10</v>
      </c>
      <c r="H6" s="4" t="s">
        <v>11</v>
      </c>
      <c r="I6" s="19">
        <f>SUMIF(B3:B200, "Kevin", D3:D200)</f>
        <v>13</v>
      </c>
    </row>
    <row r="7">
      <c r="B7" s="5" t="s">
        <v>5</v>
      </c>
      <c r="C7" s="6">
        <v>45567.0</v>
      </c>
      <c r="D7" s="7">
        <v>3.0</v>
      </c>
      <c r="E7" s="7" t="s">
        <v>9</v>
      </c>
      <c r="F7" s="16"/>
      <c r="H7" s="4" t="s">
        <v>12</v>
      </c>
      <c r="I7" s="19">
        <f>SUMIF(B3:B200, "Rahul", D3:D200)</f>
        <v>0</v>
      </c>
    </row>
    <row r="8">
      <c r="B8" s="11" t="s">
        <v>11</v>
      </c>
      <c r="C8" s="12">
        <v>45567.0</v>
      </c>
      <c r="D8" s="13">
        <v>2.0</v>
      </c>
      <c r="E8" s="13" t="s">
        <v>9</v>
      </c>
      <c r="F8" s="20"/>
      <c r="H8" s="4" t="s">
        <v>13</v>
      </c>
      <c r="I8" s="19">
        <f>SUMIF(B3:B200, "Timothy", D3:D200)</f>
        <v>0</v>
      </c>
    </row>
    <row r="9">
      <c r="B9" s="5" t="s">
        <v>5</v>
      </c>
      <c r="C9" s="6">
        <v>45572.0</v>
      </c>
      <c r="D9" s="7">
        <v>2.0</v>
      </c>
      <c r="E9" s="7" t="s">
        <v>9</v>
      </c>
      <c r="F9" s="16"/>
    </row>
    <row r="10">
      <c r="B10" s="11" t="s">
        <v>5</v>
      </c>
      <c r="C10" s="12">
        <v>45572.0</v>
      </c>
      <c r="D10" s="13">
        <v>0.5</v>
      </c>
      <c r="E10" s="13" t="s">
        <v>14</v>
      </c>
      <c r="F10" s="20"/>
    </row>
    <row r="11">
      <c r="B11" s="5" t="s">
        <v>5</v>
      </c>
      <c r="C11" s="6">
        <v>45572.0</v>
      </c>
      <c r="D11" s="7">
        <v>0.5</v>
      </c>
      <c r="E11" s="7" t="s">
        <v>14</v>
      </c>
      <c r="F11" s="16"/>
    </row>
    <row r="12">
      <c r="B12" s="11" t="s">
        <v>5</v>
      </c>
      <c r="C12" s="12">
        <v>45572.0</v>
      </c>
      <c r="D12" s="13">
        <v>0.5</v>
      </c>
      <c r="E12" s="18"/>
      <c r="F12" s="14" t="s">
        <v>15</v>
      </c>
    </row>
    <row r="13">
      <c r="B13" s="5" t="s">
        <v>5</v>
      </c>
      <c r="C13" s="6">
        <v>45572.0</v>
      </c>
      <c r="D13" s="7">
        <v>1.0</v>
      </c>
      <c r="E13" s="7" t="s">
        <v>16</v>
      </c>
      <c r="F13" s="16"/>
    </row>
    <row r="14">
      <c r="B14" s="11" t="s">
        <v>5</v>
      </c>
      <c r="C14" s="12">
        <v>45573.0</v>
      </c>
      <c r="D14" s="13">
        <v>1.0</v>
      </c>
      <c r="E14" s="13" t="s">
        <v>17</v>
      </c>
      <c r="F14" s="20"/>
    </row>
    <row r="15">
      <c r="B15" s="5" t="s">
        <v>5</v>
      </c>
      <c r="C15" s="6">
        <v>45573.0</v>
      </c>
      <c r="D15" s="7">
        <v>1.0</v>
      </c>
      <c r="E15" s="7" t="s">
        <v>18</v>
      </c>
      <c r="F15" s="16"/>
    </row>
    <row r="16">
      <c r="B16" s="11" t="s">
        <v>5</v>
      </c>
      <c r="C16" s="12">
        <v>45577.0</v>
      </c>
      <c r="D16" s="13">
        <v>1.0</v>
      </c>
      <c r="E16" s="13" t="s">
        <v>9</v>
      </c>
      <c r="F16" s="20"/>
    </row>
    <row r="17">
      <c r="B17" s="5" t="s">
        <v>5</v>
      </c>
      <c r="C17" s="6">
        <v>45579.0</v>
      </c>
      <c r="D17" s="7">
        <v>2.0</v>
      </c>
      <c r="E17" s="7" t="s">
        <v>19</v>
      </c>
      <c r="F17" s="16"/>
    </row>
    <row r="18">
      <c r="B18" s="11" t="s">
        <v>11</v>
      </c>
      <c r="C18" s="12">
        <v>45582.0</v>
      </c>
      <c r="D18" s="13">
        <v>2.0</v>
      </c>
      <c r="E18" s="18"/>
      <c r="F18" s="14" t="s">
        <v>20</v>
      </c>
    </row>
    <row r="19">
      <c r="B19" s="5" t="s">
        <v>11</v>
      </c>
      <c r="C19" s="6">
        <v>45585.0</v>
      </c>
      <c r="D19" s="7">
        <v>4.0</v>
      </c>
      <c r="E19" s="7" t="s">
        <v>21</v>
      </c>
      <c r="F19" s="9" t="s">
        <v>22</v>
      </c>
    </row>
    <row r="20">
      <c r="B20" s="21" t="s">
        <v>11</v>
      </c>
      <c r="C20" s="22">
        <v>45586.0</v>
      </c>
      <c r="D20" s="23">
        <v>5.0</v>
      </c>
      <c r="E20" s="24" t="s">
        <v>21</v>
      </c>
      <c r="F20" s="25" t="s">
        <v>22</v>
      </c>
    </row>
    <row r="21">
      <c r="B21" s="26" t="s">
        <v>8</v>
      </c>
      <c r="C21" s="27">
        <v>45583.0</v>
      </c>
      <c r="D21" s="28">
        <v>6.0</v>
      </c>
      <c r="E21" s="29"/>
      <c r="F21" s="30" t="s">
        <v>23</v>
      </c>
    </row>
    <row r="22">
      <c r="B22" s="11" t="s">
        <v>5</v>
      </c>
      <c r="C22" s="12">
        <v>45588.0</v>
      </c>
      <c r="D22" s="13">
        <v>4.0</v>
      </c>
      <c r="E22" s="18"/>
      <c r="F22" s="14" t="s">
        <v>15</v>
      </c>
    </row>
    <row r="23">
      <c r="B23" s="5" t="s">
        <v>5</v>
      </c>
      <c r="C23" s="6">
        <v>45589.0</v>
      </c>
      <c r="D23" s="7">
        <v>4.0</v>
      </c>
      <c r="E23" s="7" t="s">
        <v>19</v>
      </c>
      <c r="F23" s="16"/>
    </row>
    <row r="24">
      <c r="B24" s="31" t="s">
        <v>24</v>
      </c>
      <c r="C24" s="32">
        <v>45591.0</v>
      </c>
      <c r="D24" s="33">
        <v>1.0</v>
      </c>
      <c r="E24" s="34"/>
      <c r="F24" s="35" t="s">
        <v>25</v>
      </c>
    </row>
  </sheetData>
  <drawing r:id="rId1"/>
  <tableParts count="1">
    <tablePart r:id="rId3"/>
  </tableParts>
</worksheet>
</file>