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enwei-ting/Desktop/forgrowth/"/>
    </mc:Choice>
  </mc:AlternateContent>
  <xr:revisionPtr revIDLastSave="0" documentId="13_ncr:1_{8857C65B-5DF6-3646-8277-5D09DDAEA758}" xr6:coauthVersionLast="45" xr6:coauthVersionMax="45" xr10:uidLastSave="{00000000-0000-0000-0000-000000000000}"/>
  <bookViews>
    <workbookView xWindow="0" yWindow="0" windowWidth="35840" windowHeight="22400" xr2:uid="{00000000-000D-0000-FFFF-FFFF00000000}"/>
  </bookViews>
  <sheets>
    <sheet name="分析" sheetId="1" r:id="rId1"/>
    <sheet name="有發行股期的" sheetId="6" r:id="rId2"/>
    <sheet name="100指數成分" sheetId="7" r:id="rId3"/>
    <sheet name="成長股" sheetId="4" r:id="rId4"/>
    <sheet name="50指數成分" sheetId="8" r:id="rId5"/>
    <sheet name="名稱代號" sheetId="9" r:id="rId6"/>
  </sheets>
  <definedNames>
    <definedName name="_xlnm._FilterDatabase" localSheetId="0" hidden="1">分析!$A$61:$AB$602</definedName>
  </definedNames>
  <calcPr calcId="191029"/>
</workbook>
</file>

<file path=xl/calcChain.xml><?xml version="1.0" encoding="utf-8"?>
<calcChain xmlns="http://schemas.openxmlformats.org/spreadsheetml/2006/main">
  <c r="T56" i="1" l="1"/>
  <c r="S56" i="1"/>
  <c r="R56" i="1"/>
  <c r="Q56" i="1"/>
  <c r="P56" i="1"/>
  <c r="O56" i="1"/>
  <c r="N56" i="1"/>
  <c r="M56" i="1"/>
  <c r="L56" i="1"/>
  <c r="K56" i="1"/>
  <c r="T55" i="1"/>
  <c r="S55" i="1"/>
  <c r="R55" i="1"/>
  <c r="Q55" i="1"/>
  <c r="P55" i="1"/>
  <c r="O55" i="1"/>
  <c r="N55" i="1"/>
  <c r="M55" i="1"/>
  <c r="L55" i="1"/>
  <c r="K55" i="1"/>
  <c r="T54" i="1"/>
  <c r="S54" i="1"/>
  <c r="R54" i="1"/>
  <c r="Q54" i="1"/>
  <c r="P54" i="1"/>
  <c r="O54" i="1"/>
  <c r="N54" i="1"/>
  <c r="M54" i="1"/>
  <c r="L54" i="1"/>
  <c r="K54" i="1"/>
  <c r="T53" i="1"/>
  <c r="S53" i="1"/>
  <c r="R53" i="1"/>
  <c r="Q53" i="1"/>
  <c r="P53" i="1"/>
  <c r="O53" i="1"/>
  <c r="N53" i="1"/>
  <c r="M53" i="1"/>
  <c r="L53" i="1"/>
  <c r="K53" i="1"/>
  <c r="T52" i="1"/>
  <c r="S52" i="1"/>
  <c r="R52" i="1"/>
  <c r="Q52" i="1"/>
  <c r="P52" i="1"/>
  <c r="O52" i="1"/>
  <c r="N52" i="1"/>
  <c r="M52" i="1"/>
  <c r="L52" i="1"/>
  <c r="K52" i="1"/>
  <c r="T51" i="1"/>
  <c r="S51" i="1"/>
  <c r="R51" i="1"/>
  <c r="Q51" i="1"/>
  <c r="P51" i="1"/>
  <c r="O51" i="1"/>
  <c r="N51" i="1"/>
  <c r="M51" i="1"/>
  <c r="L51" i="1"/>
  <c r="K51" i="1"/>
  <c r="T50" i="1"/>
  <c r="S50" i="1"/>
  <c r="R50" i="1"/>
  <c r="Q50" i="1"/>
  <c r="P50" i="1"/>
  <c r="O50" i="1"/>
  <c r="N50" i="1"/>
  <c r="M50" i="1"/>
  <c r="L50" i="1"/>
  <c r="K50" i="1"/>
  <c r="T49" i="1"/>
  <c r="S49" i="1"/>
  <c r="R49" i="1"/>
  <c r="Q49" i="1"/>
  <c r="P49" i="1"/>
  <c r="O49" i="1"/>
  <c r="N49" i="1"/>
  <c r="M49" i="1"/>
  <c r="L49" i="1"/>
  <c r="K49" i="1"/>
  <c r="T48" i="1"/>
  <c r="S48" i="1"/>
  <c r="R48" i="1"/>
  <c r="Q48" i="1"/>
  <c r="P48" i="1"/>
  <c r="O48" i="1"/>
  <c r="N48" i="1"/>
  <c r="M48" i="1"/>
  <c r="L48" i="1"/>
  <c r="K48" i="1"/>
  <c r="T47" i="1"/>
  <c r="S47" i="1"/>
  <c r="R47" i="1"/>
  <c r="Q47" i="1"/>
  <c r="P47" i="1"/>
  <c r="O47" i="1"/>
  <c r="N47" i="1"/>
  <c r="M47" i="1"/>
  <c r="L47" i="1"/>
  <c r="K47" i="1"/>
  <c r="T46" i="1"/>
  <c r="S46" i="1"/>
  <c r="R46" i="1"/>
  <c r="Q46" i="1"/>
  <c r="P46" i="1"/>
  <c r="O46" i="1"/>
  <c r="N46" i="1"/>
  <c r="M46" i="1"/>
  <c r="L46" i="1"/>
  <c r="K46" i="1"/>
  <c r="T45" i="1"/>
  <c r="S45" i="1"/>
  <c r="R45" i="1"/>
  <c r="Q45" i="1"/>
  <c r="P45" i="1"/>
  <c r="O45" i="1"/>
  <c r="N45" i="1"/>
  <c r="M45" i="1"/>
  <c r="L45" i="1"/>
  <c r="K45" i="1"/>
  <c r="T44" i="1"/>
  <c r="S44" i="1"/>
  <c r="R44" i="1"/>
  <c r="Q44" i="1"/>
  <c r="P44" i="1"/>
  <c r="O44" i="1"/>
  <c r="N44" i="1"/>
  <c r="M44" i="1"/>
  <c r="L44" i="1"/>
  <c r="K44" i="1"/>
  <c r="T43" i="1"/>
  <c r="S43" i="1"/>
  <c r="R43" i="1"/>
  <c r="Q43" i="1"/>
  <c r="P43" i="1"/>
  <c r="O43" i="1"/>
  <c r="N43" i="1"/>
  <c r="M43" i="1"/>
  <c r="L43" i="1"/>
  <c r="K43" i="1"/>
  <c r="T42" i="1"/>
  <c r="S42" i="1"/>
  <c r="R42" i="1"/>
  <c r="Q42" i="1"/>
  <c r="P42" i="1"/>
  <c r="O42" i="1"/>
  <c r="N42" i="1"/>
  <c r="M42" i="1"/>
  <c r="L42" i="1"/>
  <c r="K42" i="1"/>
  <c r="T41" i="1"/>
  <c r="S41" i="1"/>
  <c r="R41" i="1"/>
  <c r="Q41" i="1"/>
  <c r="P41" i="1"/>
  <c r="O41" i="1"/>
  <c r="N41" i="1"/>
  <c r="M41" i="1"/>
  <c r="L41" i="1"/>
  <c r="K41" i="1"/>
  <c r="T40" i="1"/>
  <c r="S40" i="1"/>
  <c r="R40" i="1"/>
  <c r="Q40" i="1"/>
  <c r="P40" i="1"/>
  <c r="O40" i="1"/>
  <c r="N40" i="1"/>
  <c r="M40" i="1"/>
  <c r="L40" i="1"/>
  <c r="K40" i="1"/>
  <c r="T39" i="1"/>
  <c r="S39" i="1"/>
  <c r="R39" i="1"/>
  <c r="Q39" i="1"/>
  <c r="P39" i="1"/>
  <c r="O39" i="1"/>
  <c r="N39" i="1"/>
  <c r="M39" i="1"/>
  <c r="L39" i="1"/>
  <c r="K39" i="1"/>
  <c r="T38" i="1"/>
  <c r="S38" i="1"/>
  <c r="R38" i="1"/>
  <c r="Q38" i="1"/>
  <c r="P38" i="1"/>
  <c r="O38" i="1"/>
  <c r="N38" i="1"/>
  <c r="M38" i="1"/>
  <c r="L38" i="1"/>
  <c r="K38" i="1"/>
  <c r="T37" i="1"/>
  <c r="S37" i="1"/>
  <c r="R37" i="1"/>
  <c r="Q37" i="1"/>
  <c r="P37" i="1"/>
  <c r="O37" i="1"/>
  <c r="N37" i="1"/>
  <c r="M37" i="1"/>
  <c r="L37" i="1"/>
  <c r="K37" i="1"/>
  <c r="T36" i="1"/>
  <c r="S36" i="1"/>
  <c r="R36" i="1"/>
  <c r="Q36" i="1"/>
  <c r="P36" i="1"/>
  <c r="O36" i="1"/>
  <c r="N36" i="1"/>
  <c r="M36" i="1"/>
  <c r="L36" i="1"/>
  <c r="K36" i="1"/>
  <c r="T35" i="1"/>
  <c r="S35" i="1"/>
  <c r="R35" i="1"/>
  <c r="Q35" i="1"/>
  <c r="P35" i="1"/>
  <c r="O35" i="1"/>
  <c r="N35" i="1"/>
  <c r="M35" i="1"/>
  <c r="L35" i="1"/>
  <c r="K35" i="1"/>
  <c r="T34" i="1"/>
  <c r="S34" i="1"/>
  <c r="R34" i="1"/>
  <c r="Q34" i="1"/>
  <c r="P34" i="1"/>
  <c r="O34" i="1"/>
  <c r="N34" i="1"/>
  <c r="M34" i="1"/>
  <c r="L34" i="1"/>
  <c r="K34" i="1"/>
  <c r="T33" i="1"/>
  <c r="S33" i="1"/>
  <c r="R33" i="1"/>
  <c r="Q33" i="1"/>
  <c r="P33" i="1"/>
  <c r="O33" i="1"/>
  <c r="N33" i="1"/>
  <c r="M33" i="1"/>
  <c r="L33" i="1"/>
  <c r="K33" i="1"/>
  <c r="T32" i="1"/>
  <c r="S32" i="1"/>
  <c r="R32" i="1"/>
  <c r="Q32" i="1"/>
  <c r="P32" i="1"/>
  <c r="O32" i="1"/>
  <c r="N32" i="1"/>
  <c r="M32" i="1"/>
  <c r="L32" i="1"/>
  <c r="K32" i="1"/>
  <c r="T31" i="1"/>
  <c r="S31" i="1"/>
  <c r="R31" i="1"/>
  <c r="Q31" i="1"/>
  <c r="P31" i="1"/>
  <c r="O31" i="1"/>
  <c r="N31" i="1"/>
  <c r="M31" i="1"/>
  <c r="L31" i="1"/>
  <c r="K31" i="1"/>
  <c r="T30" i="1"/>
  <c r="S30" i="1"/>
  <c r="R30" i="1"/>
  <c r="Q30" i="1"/>
  <c r="P30" i="1"/>
  <c r="O30" i="1"/>
  <c r="N30" i="1"/>
  <c r="M30" i="1"/>
  <c r="L30" i="1"/>
  <c r="K30" i="1"/>
  <c r="T29" i="1"/>
  <c r="S29" i="1"/>
  <c r="R29" i="1"/>
  <c r="Q29" i="1"/>
  <c r="P29" i="1"/>
  <c r="O29" i="1"/>
  <c r="N29" i="1"/>
  <c r="M29" i="1"/>
  <c r="L29" i="1"/>
  <c r="K29" i="1"/>
  <c r="T28" i="1"/>
  <c r="S28" i="1"/>
  <c r="R28" i="1"/>
  <c r="Q28" i="1"/>
  <c r="P28" i="1"/>
  <c r="O28" i="1"/>
  <c r="N28" i="1"/>
  <c r="M28" i="1"/>
  <c r="L28" i="1"/>
  <c r="K28" i="1"/>
  <c r="T24" i="1"/>
  <c r="S24" i="1"/>
  <c r="R24" i="1"/>
  <c r="Q24" i="1"/>
  <c r="P24" i="1"/>
  <c r="O24" i="1"/>
  <c r="N24" i="1"/>
  <c r="M24" i="1"/>
  <c r="L24" i="1"/>
  <c r="T23" i="1"/>
  <c r="S23" i="1"/>
  <c r="R23" i="1"/>
  <c r="Q23" i="1"/>
  <c r="P23" i="1"/>
  <c r="O23" i="1"/>
  <c r="N23" i="1"/>
  <c r="M23" i="1"/>
  <c r="L23" i="1"/>
  <c r="T22" i="1"/>
  <c r="S22" i="1"/>
  <c r="R22" i="1"/>
  <c r="Q22" i="1"/>
  <c r="P22" i="1"/>
  <c r="O22" i="1"/>
  <c r="N22" i="1"/>
  <c r="M22" i="1"/>
  <c r="L22" i="1"/>
  <c r="T21" i="1"/>
  <c r="S21" i="1"/>
  <c r="R21" i="1"/>
  <c r="Q21" i="1"/>
  <c r="P21" i="1"/>
  <c r="O21" i="1"/>
  <c r="N21" i="1"/>
  <c r="M21" i="1"/>
  <c r="L21" i="1"/>
  <c r="T20" i="1"/>
  <c r="S20" i="1"/>
  <c r="R20" i="1"/>
  <c r="Q20" i="1"/>
  <c r="P20" i="1"/>
  <c r="O20" i="1"/>
  <c r="N20" i="1"/>
  <c r="M20" i="1"/>
  <c r="L20" i="1"/>
  <c r="T19" i="1"/>
  <c r="S19" i="1"/>
  <c r="R19" i="1"/>
  <c r="Q19" i="1"/>
  <c r="P19" i="1"/>
  <c r="O19" i="1"/>
  <c r="N19" i="1"/>
  <c r="M19" i="1"/>
  <c r="L19" i="1"/>
  <c r="T7" i="1"/>
  <c r="T15" i="1" s="1"/>
  <c r="S7" i="1"/>
  <c r="S15" i="1" s="1"/>
  <c r="R7" i="1"/>
  <c r="R15" i="1" s="1"/>
  <c r="Q7" i="1"/>
  <c r="Q15" i="1" s="1"/>
  <c r="P7" i="1"/>
  <c r="P15" i="1" s="1"/>
  <c r="O7" i="1"/>
  <c r="O15" i="1" s="1"/>
  <c r="N7" i="1"/>
  <c r="N15" i="1" s="1"/>
  <c r="M7" i="1"/>
  <c r="M15" i="1" s="1"/>
  <c r="L7" i="1"/>
  <c r="L15" i="1" s="1"/>
  <c r="T6" i="1"/>
  <c r="T14" i="1" s="1"/>
  <c r="S6" i="1"/>
  <c r="S14" i="1" s="1"/>
  <c r="R6" i="1"/>
  <c r="R14" i="1" s="1"/>
  <c r="Q6" i="1"/>
  <c r="Q14" i="1" s="1"/>
  <c r="P6" i="1"/>
  <c r="P14" i="1" s="1"/>
  <c r="O6" i="1"/>
  <c r="O14" i="1" s="1"/>
  <c r="N6" i="1"/>
  <c r="N14" i="1" s="1"/>
  <c r="M6" i="1"/>
  <c r="M14" i="1" s="1"/>
  <c r="L6" i="1"/>
  <c r="L14" i="1" s="1"/>
  <c r="T5" i="1"/>
  <c r="T13" i="1" s="1"/>
  <c r="S5" i="1"/>
  <c r="S13" i="1" s="1"/>
  <c r="R5" i="1"/>
  <c r="R13" i="1" s="1"/>
  <c r="Q5" i="1"/>
  <c r="Q13" i="1" s="1"/>
  <c r="P5" i="1"/>
  <c r="P13" i="1" s="1"/>
  <c r="O5" i="1"/>
  <c r="O13" i="1" s="1"/>
  <c r="N5" i="1"/>
  <c r="N13" i="1" s="1"/>
  <c r="M5" i="1"/>
  <c r="M13" i="1" s="1"/>
  <c r="L5" i="1"/>
  <c r="L13" i="1" s="1"/>
  <c r="T4" i="1"/>
  <c r="T12" i="1" s="1"/>
  <c r="S4" i="1"/>
  <c r="S12" i="1" s="1"/>
  <c r="R4" i="1"/>
  <c r="R12" i="1" s="1"/>
  <c r="Q4" i="1"/>
  <c r="Q12" i="1" s="1"/>
  <c r="P4" i="1"/>
  <c r="P12" i="1" s="1"/>
  <c r="O4" i="1"/>
  <c r="O12" i="1" s="1"/>
  <c r="N4" i="1"/>
  <c r="N12" i="1" s="1"/>
  <c r="M4" i="1"/>
  <c r="M12" i="1" s="1"/>
  <c r="L4" i="1"/>
  <c r="L12" i="1" s="1"/>
  <c r="T3" i="1"/>
  <c r="T11" i="1" s="1"/>
  <c r="S3" i="1"/>
  <c r="S11" i="1" s="1"/>
  <c r="R3" i="1"/>
  <c r="R11" i="1" s="1"/>
  <c r="Q3" i="1"/>
  <c r="Q11" i="1" s="1"/>
  <c r="P3" i="1"/>
  <c r="P11" i="1" s="1"/>
  <c r="O3" i="1"/>
  <c r="O11" i="1" s="1"/>
  <c r="N3" i="1"/>
  <c r="N11" i="1" s="1"/>
  <c r="M3" i="1"/>
  <c r="M11" i="1" s="1"/>
  <c r="L3" i="1"/>
  <c r="L11" i="1" s="1"/>
  <c r="T2" i="1"/>
  <c r="T10" i="1" s="1"/>
  <c r="S2" i="1"/>
  <c r="S10" i="1" s="1"/>
  <c r="R2" i="1"/>
  <c r="R10" i="1" s="1"/>
  <c r="Q2" i="1"/>
  <c r="Q10" i="1" s="1"/>
  <c r="P2" i="1"/>
  <c r="P10" i="1" s="1"/>
  <c r="O2" i="1"/>
  <c r="O10" i="1" s="1"/>
  <c r="N2" i="1"/>
  <c r="N10" i="1" s="1"/>
  <c r="M2" i="1"/>
  <c r="M10" i="1" s="1"/>
  <c r="L2" i="1"/>
  <c r="L10" i="1" s="1"/>
</calcChain>
</file>

<file path=xl/sharedStrings.xml><?xml version="1.0" encoding="utf-8"?>
<sst xmlns="http://schemas.openxmlformats.org/spreadsheetml/2006/main" count="12086" uniqueCount="3685">
  <si>
    <t>策略</t>
  </si>
  <si>
    <t>報酬率總和</t>
  </si>
  <si>
    <t>投信買籌多</t>
  </si>
  <si>
    <t>投信賣籌空</t>
  </si>
  <si>
    <t>關鍵分點買</t>
  </si>
  <si>
    <t>關鍵分點賣</t>
  </si>
  <si>
    <t>乖離25%主力賣</t>
  </si>
  <si>
    <t>庫藏股</t>
  </si>
  <si>
    <t>平均報酬</t>
  </si>
  <si>
    <t>勝率</t>
  </si>
  <si>
    <t>樣本數</t>
  </si>
  <si>
    <t>光電業</t>
  </si>
  <si>
    <t>其他業</t>
  </si>
  <si>
    <t>航運業</t>
  </si>
  <si>
    <t>其他電子</t>
  </si>
  <si>
    <t>化學工業</t>
  </si>
  <si>
    <t>半導體業</t>
  </si>
  <si>
    <t>塑膠工業</t>
  </si>
  <si>
    <t>橡膠工業</t>
  </si>
  <si>
    <t>水泥工業</t>
  </si>
  <si>
    <t>汽車工業</t>
  </si>
  <si>
    <t>紡織纖維</t>
  </si>
  <si>
    <t>觀光事業</t>
  </si>
  <si>
    <t>造紙工業</t>
  </si>
  <si>
    <t>鋼鐵工業</t>
  </si>
  <si>
    <t>電器電纜</t>
  </si>
  <si>
    <t>電機機械</t>
  </si>
  <si>
    <t>食品工業</t>
  </si>
  <si>
    <t>其他電子業</t>
  </si>
  <si>
    <t>建材營造業</t>
  </si>
  <si>
    <t>文化創意業</t>
  </si>
  <si>
    <t>油電燃氣業</t>
  </si>
  <si>
    <t>生技醫療業</t>
  </si>
  <si>
    <t>貿易百貨業</t>
  </si>
  <si>
    <t>資訊服務業</t>
  </si>
  <si>
    <t>通信網路業</t>
  </si>
  <si>
    <t>金融保險業</t>
  </si>
  <si>
    <t>電子通路業</t>
  </si>
  <si>
    <t>電子零組件業</t>
  </si>
  <si>
    <t>電腦及週邊設備業</t>
  </si>
  <si>
    <t>漲停、出大量、主力賣超、隔天開盤閉眼睛砍</t>
  </si>
  <si>
    <t>主投買，拉回量縮好標的</t>
  </si>
  <si>
    <t>高勝率、分散、資金控管</t>
  </si>
  <si>
    <t>日期</t>
  </si>
  <si>
    <t>種類</t>
  </si>
  <si>
    <t>代號</t>
  </si>
  <si>
    <t>名稱</t>
  </si>
  <si>
    <t>上市櫃</t>
  </si>
  <si>
    <t>產業</t>
  </si>
  <si>
    <t>成分股</t>
  </si>
  <si>
    <t>股期</t>
  </si>
  <si>
    <t>成長股</t>
  </si>
  <si>
    <t>開盤</t>
  </si>
  <si>
    <t>1 day</t>
  </si>
  <si>
    <t>2 day</t>
  </si>
  <si>
    <t>3 day</t>
  </si>
  <si>
    <t>4 day</t>
  </si>
  <si>
    <t>5 day</t>
  </si>
  <si>
    <t>10 day</t>
  </si>
  <si>
    <t>15 day</t>
  </si>
  <si>
    <t>20 day</t>
  </si>
  <si>
    <t>30 days</t>
  </si>
  <si>
    <t>random</t>
  </si>
  <si>
    <t>2456</t>
  </si>
  <si>
    <t>奇力新</t>
  </si>
  <si>
    <t>上市</t>
  </si>
  <si>
    <t>2</t>
  </si>
  <si>
    <t>6412</t>
  </si>
  <si>
    <t>群電</t>
  </si>
  <si>
    <t>5</t>
  </si>
  <si>
    <t>6271</t>
  </si>
  <si>
    <t>同欣電</t>
  </si>
  <si>
    <t>有股期</t>
  </si>
  <si>
    <t>111</t>
  </si>
  <si>
    <t>1</t>
  </si>
  <si>
    <t>6679</t>
  </si>
  <si>
    <t>鈺太</t>
  </si>
  <si>
    <t>上櫃</t>
  </si>
  <si>
    <t>127</t>
  </si>
  <si>
    <t>9</t>
  </si>
  <si>
    <t>6274</t>
  </si>
  <si>
    <t>台燿</t>
  </si>
  <si>
    <t>0</t>
  </si>
  <si>
    <t>7</t>
  </si>
  <si>
    <t>2377</t>
  </si>
  <si>
    <t>微星</t>
  </si>
  <si>
    <t>100指數成分</t>
  </si>
  <si>
    <t>8</t>
  </si>
  <si>
    <t>8454</t>
  </si>
  <si>
    <t>富邦媒</t>
  </si>
  <si>
    <t>366</t>
  </si>
  <si>
    <t>3</t>
  </si>
  <si>
    <t>8436</t>
  </si>
  <si>
    <t>大江</t>
  </si>
  <si>
    <t>184</t>
  </si>
  <si>
    <t>6</t>
  </si>
  <si>
    <t>2379</t>
  </si>
  <si>
    <t>瑞昱</t>
  </si>
  <si>
    <t>201</t>
  </si>
  <si>
    <t>6472</t>
  </si>
  <si>
    <t>保瑞</t>
  </si>
  <si>
    <t>4</t>
  </si>
  <si>
    <t>4927</t>
  </si>
  <si>
    <t>泰鼎-KY</t>
  </si>
  <si>
    <t>1909</t>
  </si>
  <si>
    <t>榮成</t>
  </si>
  <si>
    <t>3558</t>
  </si>
  <si>
    <t>神準</t>
  </si>
  <si>
    <t>8437</t>
  </si>
  <si>
    <t>大地-KY</t>
  </si>
  <si>
    <t>2421</t>
  </si>
  <si>
    <t>建準</t>
  </si>
  <si>
    <t>6438</t>
  </si>
  <si>
    <t>迅得</t>
  </si>
  <si>
    <t>3706</t>
  </si>
  <si>
    <t>神達</t>
  </si>
  <si>
    <t>8464</t>
  </si>
  <si>
    <t>億豐</t>
  </si>
  <si>
    <t>2351</t>
  </si>
  <si>
    <t>順德</t>
  </si>
  <si>
    <t>5483</t>
  </si>
  <si>
    <t>中美晶</t>
  </si>
  <si>
    <t>2062</t>
  </si>
  <si>
    <t>橋椿</t>
  </si>
  <si>
    <t>2105</t>
  </si>
  <si>
    <t>正新</t>
  </si>
  <si>
    <t>50指數成分</t>
  </si>
  <si>
    <t>3037</t>
  </si>
  <si>
    <t>欣興</t>
  </si>
  <si>
    <t>1473</t>
  </si>
  <si>
    <t>台南</t>
  </si>
  <si>
    <t>5356</t>
  </si>
  <si>
    <t>協益</t>
  </si>
  <si>
    <t>1103</t>
  </si>
  <si>
    <t>嘉泥</t>
  </si>
  <si>
    <t>4306</t>
  </si>
  <si>
    <t>炎洲</t>
  </si>
  <si>
    <t>3338</t>
  </si>
  <si>
    <t>泰碩</t>
  </si>
  <si>
    <t>1590</t>
  </si>
  <si>
    <t>亞德客-KY</t>
  </si>
  <si>
    <t>2458</t>
  </si>
  <si>
    <t>義隆</t>
  </si>
  <si>
    <t>2324</t>
  </si>
  <si>
    <t>仁寶</t>
  </si>
  <si>
    <t>1102</t>
  </si>
  <si>
    <t>亞泥</t>
  </si>
  <si>
    <t>3008</t>
  </si>
  <si>
    <t>大立光</t>
  </si>
  <si>
    <t>1402</t>
  </si>
  <si>
    <t>遠東新</t>
  </si>
  <si>
    <t>55</t>
  </si>
  <si>
    <t>6213</t>
  </si>
  <si>
    <t>聯茂</t>
  </si>
  <si>
    <t>136</t>
  </si>
  <si>
    <t>1789</t>
  </si>
  <si>
    <t>神隆</t>
  </si>
  <si>
    <t>2376</t>
  </si>
  <si>
    <t>技嘉</t>
  </si>
  <si>
    <t>53</t>
  </si>
  <si>
    <t>4935</t>
  </si>
  <si>
    <t>茂林-KY</t>
  </si>
  <si>
    <t>118</t>
  </si>
  <si>
    <t>3515</t>
  </si>
  <si>
    <t>華擎</t>
  </si>
  <si>
    <t>117</t>
  </si>
  <si>
    <t>3231</t>
  </si>
  <si>
    <t>緯創</t>
  </si>
  <si>
    <t>6224</t>
  </si>
  <si>
    <t>聚鼎</t>
  </si>
  <si>
    <t>2603</t>
  </si>
  <si>
    <t>長榮</t>
  </si>
  <si>
    <t>3260</t>
  </si>
  <si>
    <t>威剛</t>
  </si>
  <si>
    <t>2059</t>
  </si>
  <si>
    <t>川湖</t>
  </si>
  <si>
    <t>4551</t>
  </si>
  <si>
    <t>智伸科</t>
  </si>
  <si>
    <t>2536</t>
  </si>
  <si>
    <t>宏普</t>
  </si>
  <si>
    <t>8462</t>
  </si>
  <si>
    <t>柏文</t>
  </si>
  <si>
    <t>2027</t>
  </si>
  <si>
    <t>大成鋼</t>
  </si>
  <si>
    <t>2439</t>
  </si>
  <si>
    <t>美律</t>
  </si>
  <si>
    <t>1414</t>
  </si>
  <si>
    <t>東和</t>
  </si>
  <si>
    <t>2420</t>
  </si>
  <si>
    <t>新巨</t>
  </si>
  <si>
    <t>2382</t>
  </si>
  <si>
    <t>廣達</t>
  </si>
  <si>
    <t>3376</t>
  </si>
  <si>
    <t>新日興</t>
  </si>
  <si>
    <t>6269</t>
  </si>
  <si>
    <t>台郡</t>
  </si>
  <si>
    <t>2474</t>
  </si>
  <si>
    <t>可成</t>
  </si>
  <si>
    <t>1216</t>
  </si>
  <si>
    <t>統一</t>
  </si>
  <si>
    <t>3443</t>
  </si>
  <si>
    <t>創意</t>
  </si>
  <si>
    <t>4994</t>
  </si>
  <si>
    <t>傳奇</t>
  </si>
  <si>
    <t>5469</t>
  </si>
  <si>
    <t>瀚宇博</t>
  </si>
  <si>
    <t>34</t>
  </si>
  <si>
    <t>6690</t>
  </si>
  <si>
    <t>安碁資訊</t>
  </si>
  <si>
    <t>6239</t>
  </si>
  <si>
    <t>力成</t>
  </si>
  <si>
    <t>4938</t>
  </si>
  <si>
    <t>和碩</t>
  </si>
  <si>
    <t>4736</t>
  </si>
  <si>
    <t>泰博</t>
  </si>
  <si>
    <t>3034</t>
  </si>
  <si>
    <t>聯詠</t>
  </si>
  <si>
    <t>175</t>
  </si>
  <si>
    <t>2748</t>
  </si>
  <si>
    <t>雲品</t>
  </si>
  <si>
    <t>6643</t>
  </si>
  <si>
    <t>M31</t>
  </si>
  <si>
    <t>2809</t>
  </si>
  <si>
    <t>京城銀</t>
  </si>
  <si>
    <t>9802</t>
  </si>
  <si>
    <t>鈺齊-KY</t>
  </si>
  <si>
    <t>5288</t>
  </si>
  <si>
    <t>豐祥-KY</t>
  </si>
  <si>
    <t>2884</t>
  </si>
  <si>
    <t>玉山金</t>
  </si>
  <si>
    <t>2442</t>
  </si>
  <si>
    <t>新美齊</t>
  </si>
  <si>
    <t>8076</t>
  </si>
  <si>
    <t>伍豐</t>
  </si>
  <si>
    <t>3698</t>
  </si>
  <si>
    <t>隆達</t>
  </si>
  <si>
    <t>2636</t>
  </si>
  <si>
    <t>台驊投控</t>
  </si>
  <si>
    <t>2317</t>
  </si>
  <si>
    <t>鴻海</t>
  </si>
  <si>
    <t>2231</t>
  </si>
  <si>
    <t>為升</t>
  </si>
  <si>
    <t>56</t>
  </si>
  <si>
    <t>2723</t>
  </si>
  <si>
    <t>美食-KY</t>
  </si>
  <si>
    <t>8081</t>
  </si>
  <si>
    <t>致新</t>
  </si>
  <si>
    <t>5215</t>
  </si>
  <si>
    <t>科嘉-KY</t>
  </si>
  <si>
    <t>65</t>
  </si>
  <si>
    <t>3217</t>
  </si>
  <si>
    <t>優群</t>
  </si>
  <si>
    <t>9938</t>
  </si>
  <si>
    <t>百和</t>
  </si>
  <si>
    <t>6278</t>
  </si>
  <si>
    <t>台表科</t>
  </si>
  <si>
    <t>3711</t>
  </si>
  <si>
    <t>日月光投控</t>
  </si>
  <si>
    <t>1256</t>
  </si>
  <si>
    <t>鮮活果汁-KY</t>
  </si>
  <si>
    <t>9924</t>
  </si>
  <si>
    <t>福興</t>
  </si>
  <si>
    <t>5439</t>
  </si>
  <si>
    <t>高技</t>
  </si>
  <si>
    <t>5530</t>
  </si>
  <si>
    <t>龍巖</t>
  </si>
  <si>
    <t>2886</t>
  </si>
  <si>
    <t>兆豐金</t>
  </si>
  <si>
    <t>2006</t>
  </si>
  <si>
    <t>東和鋼鐵</t>
  </si>
  <si>
    <t>2015</t>
  </si>
  <si>
    <t>豐興</t>
  </si>
  <si>
    <t>1305</t>
  </si>
  <si>
    <t>華夏</t>
  </si>
  <si>
    <t>3682</t>
  </si>
  <si>
    <t>亞太電</t>
  </si>
  <si>
    <t>8942</t>
  </si>
  <si>
    <t>森鉅</t>
  </si>
  <si>
    <t>3147</t>
  </si>
  <si>
    <t>大綜</t>
  </si>
  <si>
    <t>6152</t>
  </si>
  <si>
    <t>百一</t>
  </si>
  <si>
    <t>2023</t>
  </si>
  <si>
    <t>燁輝</t>
  </si>
  <si>
    <t>2408</t>
  </si>
  <si>
    <t>南亞科</t>
  </si>
  <si>
    <t>2337</t>
  </si>
  <si>
    <t>旺宏</t>
  </si>
  <si>
    <t>2313</t>
  </si>
  <si>
    <t>華通</t>
  </si>
  <si>
    <t>6121</t>
  </si>
  <si>
    <t>新普</t>
  </si>
  <si>
    <t>113</t>
  </si>
  <si>
    <t>2201</t>
  </si>
  <si>
    <t>裕隆</t>
  </si>
  <si>
    <t>69</t>
  </si>
  <si>
    <t>3665</t>
  </si>
  <si>
    <t>貿聯-KY</t>
  </si>
  <si>
    <t>2890</t>
  </si>
  <si>
    <t>永豐金</t>
  </si>
  <si>
    <t>11</t>
  </si>
  <si>
    <t>1707</t>
  </si>
  <si>
    <t>葡萄王</t>
  </si>
  <si>
    <t>6435</t>
  </si>
  <si>
    <t>大中</t>
  </si>
  <si>
    <t>2535</t>
  </si>
  <si>
    <t>達欣工</t>
  </si>
  <si>
    <t>6416</t>
  </si>
  <si>
    <t>瑞祺電通</t>
  </si>
  <si>
    <t>1326</t>
  </si>
  <si>
    <t>台化</t>
  </si>
  <si>
    <t>4119</t>
  </si>
  <si>
    <t>旭富</t>
  </si>
  <si>
    <t>9904</t>
  </si>
  <si>
    <t>寶成</t>
  </si>
  <si>
    <t>4960</t>
  </si>
  <si>
    <t>誠美材</t>
  </si>
  <si>
    <t>8255</t>
  </si>
  <si>
    <t>朋程</t>
  </si>
  <si>
    <t>6683</t>
  </si>
  <si>
    <t>雍智科技</t>
  </si>
  <si>
    <t>9914</t>
  </si>
  <si>
    <t>美利達</t>
  </si>
  <si>
    <t>90</t>
  </si>
  <si>
    <t>415</t>
  </si>
  <si>
    <t>4506</t>
  </si>
  <si>
    <t>崇友</t>
  </si>
  <si>
    <t>3081</t>
  </si>
  <si>
    <t>聯亞</t>
  </si>
  <si>
    <t>8210</t>
  </si>
  <si>
    <t>勤誠</t>
  </si>
  <si>
    <t>4190</t>
  </si>
  <si>
    <t>佐登-KY</t>
  </si>
  <si>
    <t>8444</t>
  </si>
  <si>
    <t>綠河-KY</t>
  </si>
  <si>
    <t>5274</t>
  </si>
  <si>
    <t>信驊</t>
  </si>
  <si>
    <t>6146</t>
  </si>
  <si>
    <t>耕興</t>
  </si>
  <si>
    <t>6670</t>
  </si>
  <si>
    <t>復盛應用</t>
  </si>
  <si>
    <t>3023</t>
  </si>
  <si>
    <t>信邦</t>
  </si>
  <si>
    <t>2344</t>
  </si>
  <si>
    <t>華邦電</t>
  </si>
  <si>
    <t>6177</t>
  </si>
  <si>
    <t>達麗</t>
  </si>
  <si>
    <t>6238</t>
  </si>
  <si>
    <t>勝麗</t>
  </si>
  <si>
    <t>137</t>
  </si>
  <si>
    <t>172</t>
  </si>
  <si>
    <t>6187</t>
  </si>
  <si>
    <t>萬潤</t>
  </si>
  <si>
    <t>5264</t>
  </si>
  <si>
    <t>鎧勝-KY</t>
  </si>
  <si>
    <t>1597</t>
  </si>
  <si>
    <t>直得</t>
  </si>
  <si>
    <t>72</t>
  </si>
  <si>
    <t>3042</t>
  </si>
  <si>
    <t>晶技</t>
  </si>
  <si>
    <t>48</t>
  </si>
  <si>
    <t>2892</t>
  </si>
  <si>
    <t>第一金</t>
  </si>
  <si>
    <t>126</t>
  </si>
  <si>
    <t>6451</t>
  </si>
  <si>
    <t>訊芯-KY</t>
  </si>
  <si>
    <t>3131</t>
  </si>
  <si>
    <t>弘塑</t>
  </si>
  <si>
    <t>6669</t>
  </si>
  <si>
    <t>緯穎</t>
  </si>
  <si>
    <t>6510</t>
  </si>
  <si>
    <t>精測</t>
  </si>
  <si>
    <t>1904</t>
  </si>
  <si>
    <t>正隆</t>
  </si>
  <si>
    <t>4207</t>
  </si>
  <si>
    <t>環泰</t>
  </si>
  <si>
    <t>2915</t>
  </si>
  <si>
    <t>潤泰全</t>
  </si>
  <si>
    <t>8046</t>
  </si>
  <si>
    <t>南電</t>
  </si>
  <si>
    <t>2328</t>
  </si>
  <si>
    <t>廣宇</t>
  </si>
  <si>
    <t>2401</t>
  </si>
  <si>
    <t>凌陽</t>
  </si>
  <si>
    <t>187</t>
  </si>
  <si>
    <t>4966</t>
  </si>
  <si>
    <t>譜瑞-KY</t>
  </si>
  <si>
    <t>660</t>
  </si>
  <si>
    <t>2520</t>
  </si>
  <si>
    <t>冠德</t>
  </si>
  <si>
    <t>2923</t>
  </si>
  <si>
    <t>鼎固-KY</t>
  </si>
  <si>
    <t>5269</t>
  </si>
  <si>
    <t>祥碩</t>
  </si>
  <si>
    <t>5289</t>
  </si>
  <si>
    <t>宜鼎</t>
  </si>
  <si>
    <t>1477</t>
  </si>
  <si>
    <t>聚陽</t>
  </si>
  <si>
    <t>6411</t>
  </si>
  <si>
    <t>晶焱</t>
  </si>
  <si>
    <t>1605</t>
  </si>
  <si>
    <t>華新</t>
  </si>
  <si>
    <t>6279</t>
  </si>
  <si>
    <t>胡連</t>
  </si>
  <si>
    <t>6143</t>
  </si>
  <si>
    <t>振曜</t>
  </si>
  <si>
    <t>2608</t>
  </si>
  <si>
    <t>嘉里大榮</t>
  </si>
  <si>
    <t>290</t>
  </si>
  <si>
    <t>1215</t>
  </si>
  <si>
    <t>卜蜂</t>
  </si>
  <si>
    <t>3533</t>
  </si>
  <si>
    <t>嘉澤</t>
  </si>
  <si>
    <t>296</t>
  </si>
  <si>
    <t>140</t>
  </si>
  <si>
    <t>3526</t>
  </si>
  <si>
    <t>凡甲</t>
  </si>
  <si>
    <t>2383</t>
  </si>
  <si>
    <t>台光電</t>
  </si>
  <si>
    <t>8299</t>
  </si>
  <si>
    <t>群聯</t>
  </si>
  <si>
    <t>3293</t>
  </si>
  <si>
    <t>鈊象</t>
  </si>
  <si>
    <t>6414</t>
  </si>
  <si>
    <t>樺漢</t>
  </si>
  <si>
    <t>6285</t>
  </si>
  <si>
    <t>啟碁</t>
  </si>
  <si>
    <t>2330</t>
  </si>
  <si>
    <t>台積電</t>
  </si>
  <si>
    <t>8358</t>
  </si>
  <si>
    <t>金居</t>
  </si>
  <si>
    <t>1304</t>
  </si>
  <si>
    <t>台聚</t>
  </si>
  <si>
    <t>294</t>
  </si>
  <si>
    <t>43</t>
  </si>
  <si>
    <t>2308</t>
  </si>
  <si>
    <t>台達電</t>
  </si>
  <si>
    <t>134</t>
  </si>
  <si>
    <t>3587</t>
  </si>
  <si>
    <t>閎康</t>
  </si>
  <si>
    <t>8039</t>
  </si>
  <si>
    <t>台虹</t>
  </si>
  <si>
    <t>4536</t>
  </si>
  <si>
    <t>拓凱</t>
  </si>
  <si>
    <t>4953</t>
  </si>
  <si>
    <t>緯軟</t>
  </si>
  <si>
    <t>1565</t>
  </si>
  <si>
    <t>精華</t>
  </si>
  <si>
    <t>4107</t>
  </si>
  <si>
    <t>邦特</t>
  </si>
  <si>
    <t>8406</t>
  </si>
  <si>
    <t>金可-KY</t>
  </si>
  <si>
    <t>4541</t>
  </si>
  <si>
    <t>晟田</t>
  </si>
  <si>
    <t>5272</t>
  </si>
  <si>
    <t>笙科</t>
  </si>
  <si>
    <t>4739</t>
  </si>
  <si>
    <t>康普</t>
  </si>
  <si>
    <t>6217</t>
  </si>
  <si>
    <t>中探針</t>
  </si>
  <si>
    <t>4971</t>
  </si>
  <si>
    <t>IET-KY</t>
  </si>
  <si>
    <t>4153</t>
  </si>
  <si>
    <t>鈺緯</t>
  </si>
  <si>
    <t>8111</t>
  </si>
  <si>
    <t>立碁</t>
  </si>
  <si>
    <t>3323</t>
  </si>
  <si>
    <t>加百裕</t>
  </si>
  <si>
    <t>2107</t>
  </si>
  <si>
    <t>厚生</t>
  </si>
  <si>
    <t>6655</t>
  </si>
  <si>
    <t>科定</t>
  </si>
  <si>
    <t>2362</t>
  </si>
  <si>
    <t>藍天</t>
  </si>
  <si>
    <t>2303</t>
  </si>
  <si>
    <t>聯電</t>
  </si>
  <si>
    <t>2449</t>
  </si>
  <si>
    <t>京元電子</t>
  </si>
  <si>
    <t>2356</t>
  </si>
  <si>
    <t>英業達</t>
  </si>
  <si>
    <t>6182</t>
  </si>
  <si>
    <t>合晶</t>
  </si>
  <si>
    <t>5203</t>
  </si>
  <si>
    <t>訊連</t>
  </si>
  <si>
    <t>3563</t>
  </si>
  <si>
    <t>牧德</t>
  </si>
  <si>
    <t>312</t>
  </si>
  <si>
    <t>6245</t>
  </si>
  <si>
    <t>立端</t>
  </si>
  <si>
    <t>3653</t>
  </si>
  <si>
    <t>健策</t>
  </si>
  <si>
    <t>196</t>
  </si>
  <si>
    <t>3661</t>
  </si>
  <si>
    <t>世芯-KY</t>
  </si>
  <si>
    <t>145</t>
  </si>
  <si>
    <t>3017</t>
  </si>
  <si>
    <t>奇鋐</t>
  </si>
  <si>
    <t>1536</t>
  </si>
  <si>
    <t>和大</t>
  </si>
  <si>
    <t>1525</t>
  </si>
  <si>
    <t>江申</t>
  </si>
  <si>
    <t>1531</t>
  </si>
  <si>
    <t>高林股</t>
  </si>
  <si>
    <t>8011</t>
  </si>
  <si>
    <t>台通</t>
  </si>
  <si>
    <t>2495</t>
  </si>
  <si>
    <t>普安</t>
  </si>
  <si>
    <t>1313</t>
  </si>
  <si>
    <t>聯成</t>
  </si>
  <si>
    <t>5531</t>
  </si>
  <si>
    <t>鄉林</t>
  </si>
  <si>
    <t>1455</t>
  </si>
  <si>
    <t>集盛</t>
  </si>
  <si>
    <t>5515</t>
  </si>
  <si>
    <t>建國</t>
  </si>
  <si>
    <t>4744</t>
  </si>
  <si>
    <t>皇將</t>
  </si>
  <si>
    <t>3015</t>
  </si>
  <si>
    <t>全漢</t>
  </si>
  <si>
    <t>5522</t>
  </si>
  <si>
    <t>遠雄</t>
  </si>
  <si>
    <t>2387</t>
  </si>
  <si>
    <t>精元</t>
  </si>
  <si>
    <t>2731</t>
  </si>
  <si>
    <t>雄獅</t>
  </si>
  <si>
    <t>3630</t>
  </si>
  <si>
    <t>新鉅科</t>
  </si>
  <si>
    <t>693</t>
  </si>
  <si>
    <t>21</t>
  </si>
  <si>
    <t>329</t>
  </si>
  <si>
    <t>3026</t>
  </si>
  <si>
    <t>禾伸堂</t>
  </si>
  <si>
    <t>108</t>
  </si>
  <si>
    <t>6251</t>
  </si>
  <si>
    <t>定穎</t>
  </si>
  <si>
    <t>3035</t>
  </si>
  <si>
    <t>智原</t>
  </si>
  <si>
    <t>1101</t>
  </si>
  <si>
    <t>台泥</t>
  </si>
  <si>
    <t>4909</t>
  </si>
  <si>
    <t>新復興</t>
  </si>
  <si>
    <t>2504</t>
  </si>
  <si>
    <t>國產</t>
  </si>
  <si>
    <t>2426</t>
  </si>
  <si>
    <t>鼎元</t>
  </si>
  <si>
    <t>3708</t>
  </si>
  <si>
    <t>上緯投控</t>
  </si>
  <si>
    <t>5388</t>
  </si>
  <si>
    <t>中磊</t>
  </si>
  <si>
    <t>3031</t>
  </si>
  <si>
    <t>佰鴻</t>
  </si>
  <si>
    <t>1445</t>
  </si>
  <si>
    <t>大宇</t>
  </si>
  <si>
    <t>2524</t>
  </si>
  <si>
    <t>京城</t>
  </si>
  <si>
    <t>9958</t>
  </si>
  <si>
    <t>世紀鋼</t>
  </si>
  <si>
    <t>2492</t>
  </si>
  <si>
    <t>華新科</t>
  </si>
  <si>
    <t>188</t>
  </si>
  <si>
    <t>5258</t>
  </si>
  <si>
    <t>虹堡</t>
  </si>
  <si>
    <t>6504</t>
  </si>
  <si>
    <t>南六</t>
  </si>
  <si>
    <t>3189</t>
  </si>
  <si>
    <t>景碩</t>
  </si>
  <si>
    <t>503</t>
  </si>
  <si>
    <t>8341</t>
  </si>
  <si>
    <t>日友</t>
  </si>
  <si>
    <t>251</t>
  </si>
  <si>
    <t>2360</t>
  </si>
  <si>
    <t>致茂</t>
  </si>
  <si>
    <t>4977</t>
  </si>
  <si>
    <t>眾達-KY</t>
  </si>
  <si>
    <t>8155</t>
  </si>
  <si>
    <t>博智</t>
  </si>
  <si>
    <t>5534</t>
  </si>
  <si>
    <t>長虹</t>
  </si>
  <si>
    <t>2547</t>
  </si>
  <si>
    <t>日勝生</t>
  </si>
  <si>
    <t>2448</t>
  </si>
  <si>
    <t>晶電</t>
  </si>
  <si>
    <t>6452</t>
  </si>
  <si>
    <t>康友-KY</t>
  </si>
  <si>
    <t>4128</t>
  </si>
  <si>
    <t>中天</t>
  </si>
  <si>
    <t>8271</t>
  </si>
  <si>
    <t>宇瞻</t>
  </si>
  <si>
    <t>3508</t>
  </si>
  <si>
    <t>位速</t>
  </si>
  <si>
    <t>3041</t>
  </si>
  <si>
    <t>揚智</t>
  </si>
  <si>
    <t>8401</t>
  </si>
  <si>
    <t>白紗科</t>
  </si>
  <si>
    <t>6233</t>
  </si>
  <si>
    <t>旺玖</t>
  </si>
  <si>
    <t>2889</t>
  </si>
  <si>
    <t>國票金</t>
  </si>
  <si>
    <t>4137</t>
  </si>
  <si>
    <t>麗豐-KY</t>
  </si>
  <si>
    <t>185</t>
  </si>
  <si>
    <t>9917</t>
  </si>
  <si>
    <t>中保科</t>
  </si>
  <si>
    <t>2481</t>
  </si>
  <si>
    <t>強茂</t>
  </si>
  <si>
    <t>22</t>
  </si>
  <si>
    <t>4968</t>
  </si>
  <si>
    <t>立積</t>
  </si>
  <si>
    <t>162</t>
  </si>
  <si>
    <t>500</t>
  </si>
  <si>
    <t>3218</t>
  </si>
  <si>
    <t>大學光</t>
  </si>
  <si>
    <t>6290</t>
  </si>
  <si>
    <t>良維</t>
  </si>
  <si>
    <t>57</t>
  </si>
  <si>
    <t>694</t>
  </si>
  <si>
    <t>237</t>
  </si>
  <si>
    <t>6582</t>
  </si>
  <si>
    <t>申豐</t>
  </si>
  <si>
    <t>1723</t>
  </si>
  <si>
    <t>中碳</t>
  </si>
  <si>
    <t>3105</t>
  </si>
  <si>
    <t>穩懋</t>
  </si>
  <si>
    <t>3211</t>
  </si>
  <si>
    <t>順達</t>
  </si>
  <si>
    <t>2939</t>
  </si>
  <si>
    <t>凱羿-KY</t>
  </si>
  <si>
    <t>1587</t>
  </si>
  <si>
    <t>吉茂</t>
  </si>
  <si>
    <t>6175</t>
  </si>
  <si>
    <t>立敦</t>
  </si>
  <si>
    <t>3402</t>
  </si>
  <si>
    <t>漢科</t>
  </si>
  <si>
    <t>5489</t>
  </si>
  <si>
    <t>彩富</t>
  </si>
  <si>
    <t>5230</t>
  </si>
  <si>
    <t>雷笛克光學</t>
  </si>
  <si>
    <t>2066</t>
  </si>
  <si>
    <t>世德</t>
  </si>
  <si>
    <t>35</t>
  </si>
  <si>
    <t>708</t>
  </si>
  <si>
    <t>6426</t>
  </si>
  <si>
    <t>統新</t>
  </si>
  <si>
    <t>112</t>
  </si>
  <si>
    <t>186</t>
  </si>
  <si>
    <t>160</t>
  </si>
  <si>
    <t>3529</t>
  </si>
  <si>
    <t>力旺</t>
  </si>
  <si>
    <t>4401</t>
  </si>
  <si>
    <t>東隆興</t>
  </si>
  <si>
    <t>2352</t>
  </si>
  <si>
    <t>佳世達</t>
  </si>
  <si>
    <t>4961</t>
  </si>
  <si>
    <t>天鈺</t>
  </si>
  <si>
    <t>3059</t>
  </si>
  <si>
    <t>華晶科</t>
  </si>
  <si>
    <t>1517</t>
  </si>
  <si>
    <t>利奇</t>
  </si>
  <si>
    <t>2392</t>
  </si>
  <si>
    <t>正崴</t>
  </si>
  <si>
    <t>3372</t>
  </si>
  <si>
    <t>典範</t>
  </si>
  <si>
    <t>3546</t>
  </si>
  <si>
    <t>宇峻</t>
  </si>
  <si>
    <t>2340</t>
  </si>
  <si>
    <t>光磊</t>
  </si>
  <si>
    <t>6275</t>
  </si>
  <si>
    <t>元山</t>
  </si>
  <si>
    <t>6163</t>
  </si>
  <si>
    <t>華電網</t>
  </si>
  <si>
    <t>8936</t>
  </si>
  <si>
    <t>國統</t>
  </si>
  <si>
    <t>1586</t>
  </si>
  <si>
    <t>和勤</t>
  </si>
  <si>
    <t>8038</t>
  </si>
  <si>
    <t>長園科</t>
  </si>
  <si>
    <t>5009</t>
  </si>
  <si>
    <t>榮剛</t>
  </si>
  <si>
    <t>3580</t>
  </si>
  <si>
    <t>友威科</t>
  </si>
  <si>
    <t>2365</t>
  </si>
  <si>
    <t>昆盈</t>
  </si>
  <si>
    <t>3032</t>
  </si>
  <si>
    <t>偉訓</t>
  </si>
  <si>
    <t>249</t>
  </si>
  <si>
    <t>5299</t>
  </si>
  <si>
    <t>杰力</t>
  </si>
  <si>
    <t>304</t>
  </si>
  <si>
    <t>2385</t>
  </si>
  <si>
    <t>群光</t>
  </si>
  <si>
    <t>320</t>
  </si>
  <si>
    <t>5243</t>
  </si>
  <si>
    <t>乙盛-KY</t>
  </si>
  <si>
    <t>8213</t>
  </si>
  <si>
    <t>志超</t>
  </si>
  <si>
    <t>2489</t>
  </si>
  <si>
    <t>瑞軒</t>
  </si>
  <si>
    <t>5481</t>
  </si>
  <si>
    <t>新華</t>
  </si>
  <si>
    <t>4976</t>
  </si>
  <si>
    <t>佳凌</t>
  </si>
  <si>
    <t>4729</t>
  </si>
  <si>
    <t>熒茂</t>
  </si>
  <si>
    <t>4147</t>
  </si>
  <si>
    <t>中裕</t>
  </si>
  <si>
    <t>512</t>
  </si>
  <si>
    <t>3413</t>
  </si>
  <si>
    <t>京鼎</t>
  </si>
  <si>
    <t>151</t>
  </si>
  <si>
    <t>2345</t>
  </si>
  <si>
    <t>智邦</t>
  </si>
  <si>
    <t>199</t>
  </si>
  <si>
    <t>8048</t>
  </si>
  <si>
    <t>德勝</t>
  </si>
  <si>
    <t>6568</t>
  </si>
  <si>
    <t>宏觀</t>
  </si>
  <si>
    <t>4121</t>
  </si>
  <si>
    <t>優盛</t>
  </si>
  <si>
    <t>1449</t>
  </si>
  <si>
    <t>佳和</t>
  </si>
  <si>
    <t>3406</t>
  </si>
  <si>
    <t>玉晶光</t>
  </si>
  <si>
    <t>6538</t>
  </si>
  <si>
    <t>倉和</t>
  </si>
  <si>
    <t>8034</t>
  </si>
  <si>
    <t>榮群</t>
  </si>
  <si>
    <t>2363</t>
  </si>
  <si>
    <t>矽統</t>
  </si>
  <si>
    <t>4967</t>
  </si>
  <si>
    <t>十銓</t>
  </si>
  <si>
    <t>5471</t>
  </si>
  <si>
    <t>松翰</t>
  </si>
  <si>
    <t>3557</t>
  </si>
  <si>
    <t>嘉威</t>
  </si>
  <si>
    <t>3171</t>
  </si>
  <si>
    <t>新洲</t>
  </si>
  <si>
    <t>8088</t>
  </si>
  <si>
    <t>品安</t>
  </si>
  <si>
    <t>8996</t>
  </si>
  <si>
    <t>高力</t>
  </si>
  <si>
    <t>5604</t>
  </si>
  <si>
    <t>中連貨</t>
  </si>
  <si>
    <t>6276</t>
  </si>
  <si>
    <t>安鈦克</t>
  </si>
  <si>
    <t>6172</t>
  </si>
  <si>
    <t>互億</t>
  </si>
  <si>
    <t>5443</t>
  </si>
  <si>
    <t>均豪</t>
  </si>
  <si>
    <t>1815</t>
  </si>
  <si>
    <t>富喬</t>
  </si>
  <si>
    <t>4414</t>
  </si>
  <si>
    <t>如興</t>
  </si>
  <si>
    <t>1733</t>
  </si>
  <si>
    <t>五鼎</t>
  </si>
  <si>
    <t>5283</t>
  </si>
  <si>
    <t>禾聯碩</t>
  </si>
  <si>
    <t>4906</t>
  </si>
  <si>
    <t>正文</t>
  </si>
  <si>
    <t>1717</t>
  </si>
  <si>
    <t>長興</t>
  </si>
  <si>
    <t>6592</t>
  </si>
  <si>
    <t>和潤企業</t>
  </si>
  <si>
    <t>75</t>
  </si>
  <si>
    <t>3374</t>
  </si>
  <si>
    <t>精材</t>
  </si>
  <si>
    <t>6488</t>
  </si>
  <si>
    <t>環球晶</t>
  </si>
  <si>
    <t>3019</t>
  </si>
  <si>
    <t>亞光</t>
  </si>
  <si>
    <t>1504</t>
  </si>
  <si>
    <t>東元</t>
  </si>
  <si>
    <t>3006</t>
  </si>
  <si>
    <t>晶豪科</t>
  </si>
  <si>
    <t>1515</t>
  </si>
  <si>
    <t>力山</t>
  </si>
  <si>
    <t>1540</t>
  </si>
  <si>
    <t>喬福</t>
  </si>
  <si>
    <t>9919</t>
  </si>
  <si>
    <t>康那香</t>
  </si>
  <si>
    <t>4133</t>
  </si>
  <si>
    <t>亞諾法</t>
  </si>
  <si>
    <t>1315</t>
  </si>
  <si>
    <t>達新</t>
  </si>
  <si>
    <t>4102</t>
  </si>
  <si>
    <t>永日</t>
  </si>
  <si>
    <t>3631</t>
  </si>
  <si>
    <t>晟楠</t>
  </si>
  <si>
    <t>2342</t>
  </si>
  <si>
    <t>茂矽</t>
  </si>
  <si>
    <t>1439</t>
  </si>
  <si>
    <t>中和</t>
  </si>
  <si>
    <t>3052</t>
  </si>
  <si>
    <t>夆典</t>
  </si>
  <si>
    <t>6015</t>
  </si>
  <si>
    <t>宏遠證</t>
  </si>
  <si>
    <t>1609</t>
  </si>
  <si>
    <t>大亞</t>
  </si>
  <si>
    <t>6594</t>
  </si>
  <si>
    <t>展匯科</t>
  </si>
  <si>
    <t>6509</t>
  </si>
  <si>
    <t>聚和</t>
  </si>
  <si>
    <t>6191</t>
  </si>
  <si>
    <t>精成科</t>
  </si>
  <si>
    <t>3362</t>
  </si>
  <si>
    <t>先進光</t>
  </si>
  <si>
    <t>2897</t>
  </si>
  <si>
    <t>王道銀行</t>
  </si>
  <si>
    <t>2428</t>
  </si>
  <si>
    <t>興勤</t>
  </si>
  <si>
    <t>2069</t>
  </si>
  <si>
    <t>運錩</t>
  </si>
  <si>
    <t>225</t>
  </si>
  <si>
    <t>4766</t>
  </si>
  <si>
    <t>南寶</t>
  </si>
  <si>
    <t>2347</t>
  </si>
  <si>
    <t>聯強</t>
  </si>
  <si>
    <t>142</t>
  </si>
  <si>
    <t>3044</t>
  </si>
  <si>
    <t>健鼎</t>
  </si>
  <si>
    <t>3152</t>
  </si>
  <si>
    <t>璟德</t>
  </si>
  <si>
    <t>2801</t>
  </si>
  <si>
    <t>彰銀</t>
  </si>
  <si>
    <t>3532</t>
  </si>
  <si>
    <t>台勝科</t>
  </si>
  <si>
    <t>4973</t>
  </si>
  <si>
    <t>廣穎</t>
  </si>
  <si>
    <t>5474</t>
  </si>
  <si>
    <t>聰泰</t>
  </si>
  <si>
    <t>5904</t>
  </si>
  <si>
    <t>寶雅</t>
  </si>
  <si>
    <t>498</t>
  </si>
  <si>
    <t>9910</t>
  </si>
  <si>
    <t>豐泰</t>
  </si>
  <si>
    <t>128</t>
  </si>
  <si>
    <t>96</t>
  </si>
  <si>
    <t>2108</t>
  </si>
  <si>
    <t>南帝</t>
  </si>
  <si>
    <t>150</t>
  </si>
  <si>
    <t>3527</t>
  </si>
  <si>
    <t>聚積</t>
  </si>
  <si>
    <t>3617</t>
  </si>
  <si>
    <t>碩天</t>
  </si>
  <si>
    <t>1752</t>
  </si>
  <si>
    <t>南光</t>
  </si>
  <si>
    <t>1454</t>
  </si>
  <si>
    <t>台富</t>
  </si>
  <si>
    <t>5212</t>
  </si>
  <si>
    <t>凌網</t>
  </si>
  <si>
    <t>9944</t>
  </si>
  <si>
    <t>新麗</t>
  </si>
  <si>
    <t>1229</t>
  </si>
  <si>
    <t>聯華</t>
  </si>
  <si>
    <t>6499</t>
  </si>
  <si>
    <t>益安</t>
  </si>
  <si>
    <t>5315</t>
  </si>
  <si>
    <t>光聯</t>
  </si>
  <si>
    <t>3022</t>
  </si>
  <si>
    <t>威強電</t>
  </si>
  <si>
    <t>2883</t>
  </si>
  <si>
    <t>開發金</t>
  </si>
  <si>
    <t>2472</t>
  </si>
  <si>
    <t>立隆電</t>
  </si>
  <si>
    <t>2417</t>
  </si>
  <si>
    <t>圓剛</t>
  </si>
  <si>
    <t>2353</t>
  </si>
  <si>
    <t>宏碁</t>
  </si>
  <si>
    <t>1742</t>
  </si>
  <si>
    <t>台蠟</t>
  </si>
  <si>
    <t>3264</t>
  </si>
  <si>
    <t>欣銓</t>
  </si>
  <si>
    <t>253</t>
  </si>
  <si>
    <t>1442</t>
  </si>
  <si>
    <t>名軒</t>
  </si>
  <si>
    <t>205</t>
  </si>
  <si>
    <t>215</t>
  </si>
  <si>
    <t>6202</t>
  </si>
  <si>
    <t>盛群</t>
  </si>
  <si>
    <t>6415</t>
  </si>
  <si>
    <t>矽力-KY</t>
  </si>
  <si>
    <t>3094</t>
  </si>
  <si>
    <t>聯傑</t>
  </si>
  <si>
    <t>2354</t>
  </si>
  <si>
    <t>鴻準</t>
  </si>
  <si>
    <t>3531</t>
  </si>
  <si>
    <t>先益</t>
  </si>
  <si>
    <t>3540</t>
  </si>
  <si>
    <t>曜越</t>
  </si>
  <si>
    <t>3257</t>
  </si>
  <si>
    <t>虹冠電</t>
  </si>
  <si>
    <t>4958</t>
  </si>
  <si>
    <t>臻鼎-KY</t>
  </si>
  <si>
    <t>104</t>
  </si>
  <si>
    <t>62</t>
  </si>
  <si>
    <t>2393</t>
  </si>
  <si>
    <t>億光</t>
  </si>
  <si>
    <t>32</t>
  </si>
  <si>
    <t>746</t>
  </si>
  <si>
    <t>9921</t>
  </si>
  <si>
    <t>巨大</t>
  </si>
  <si>
    <t>40</t>
  </si>
  <si>
    <t>3227</t>
  </si>
  <si>
    <t>原相</t>
  </si>
  <si>
    <t>2548</t>
  </si>
  <si>
    <t>華固</t>
  </si>
  <si>
    <t>2634</t>
  </si>
  <si>
    <t>漢翔</t>
  </si>
  <si>
    <t>6192</t>
  </si>
  <si>
    <t>巨路</t>
  </si>
  <si>
    <t>3056</t>
  </si>
  <si>
    <t>總太</t>
  </si>
  <si>
    <t>1598</t>
  </si>
  <si>
    <t>岱宇</t>
  </si>
  <si>
    <t>6126</t>
  </si>
  <si>
    <t>信音</t>
  </si>
  <si>
    <t>5223</t>
  </si>
  <si>
    <t>安力-KY</t>
  </si>
  <si>
    <t>3058</t>
  </si>
  <si>
    <t>立德</t>
  </si>
  <si>
    <t>501</t>
  </si>
  <si>
    <t>107</t>
  </si>
  <si>
    <t>1210</t>
  </si>
  <si>
    <t>大成</t>
  </si>
  <si>
    <t>41</t>
  </si>
  <si>
    <t>2514</t>
  </si>
  <si>
    <t>龍邦</t>
  </si>
  <si>
    <t>2367</t>
  </si>
  <si>
    <t>燿華</t>
  </si>
  <si>
    <t>6284</t>
  </si>
  <si>
    <t>佳邦</t>
  </si>
  <si>
    <t>6138</t>
  </si>
  <si>
    <t>茂達</t>
  </si>
  <si>
    <t>141</t>
  </si>
  <si>
    <t>5457</t>
  </si>
  <si>
    <t>宣德</t>
  </si>
  <si>
    <t>110</t>
  </si>
  <si>
    <t>52</t>
  </si>
  <si>
    <t>6257</t>
  </si>
  <si>
    <t>矽格</t>
  </si>
  <si>
    <t>8016</t>
  </si>
  <si>
    <t>矽創</t>
  </si>
  <si>
    <t>3027</t>
  </si>
  <si>
    <t>盛達</t>
  </si>
  <si>
    <t>3232</t>
  </si>
  <si>
    <t>昱捷</t>
  </si>
  <si>
    <t>3118</t>
  </si>
  <si>
    <t>進階</t>
  </si>
  <si>
    <t>4720</t>
  </si>
  <si>
    <t>德淵</t>
  </si>
  <si>
    <t>3178</t>
  </si>
  <si>
    <t>公準</t>
  </si>
  <si>
    <t>2441</t>
  </si>
  <si>
    <t>超豐</t>
  </si>
  <si>
    <t>2233</t>
  </si>
  <si>
    <t>宇隆</t>
  </si>
  <si>
    <t>6706</t>
  </si>
  <si>
    <t>惠特</t>
  </si>
  <si>
    <t>100</t>
  </si>
  <si>
    <t>39</t>
  </si>
  <si>
    <t>1736</t>
  </si>
  <si>
    <t>喬山</t>
  </si>
  <si>
    <t>8131</t>
  </si>
  <si>
    <t>福懋科</t>
  </si>
  <si>
    <t>4707</t>
  </si>
  <si>
    <t>磐亞</t>
  </si>
  <si>
    <t>8390</t>
  </si>
  <si>
    <t>金益鼎</t>
  </si>
  <si>
    <t>123</t>
  </si>
  <si>
    <t>6446</t>
  </si>
  <si>
    <t>藥華藥</t>
  </si>
  <si>
    <t>115</t>
  </si>
  <si>
    <t>176</t>
  </si>
  <si>
    <t>2301</t>
  </si>
  <si>
    <t>光寶科</t>
  </si>
  <si>
    <t>6180</t>
  </si>
  <si>
    <t>橘子</t>
  </si>
  <si>
    <t>2327</t>
  </si>
  <si>
    <t>國巨</t>
  </si>
  <si>
    <t>1722</t>
  </si>
  <si>
    <t>台肥</t>
  </si>
  <si>
    <t>872</t>
  </si>
  <si>
    <t>135</t>
  </si>
  <si>
    <t>2478</t>
  </si>
  <si>
    <t>大毅</t>
  </si>
  <si>
    <t>6561</t>
  </si>
  <si>
    <t>是方</t>
  </si>
  <si>
    <t>2208</t>
  </si>
  <si>
    <t>台船</t>
  </si>
  <si>
    <t>25</t>
  </si>
  <si>
    <t>10</t>
  </si>
  <si>
    <t>917</t>
  </si>
  <si>
    <t>8069</t>
  </si>
  <si>
    <t>元太</t>
  </si>
  <si>
    <t>2357</t>
  </si>
  <si>
    <t>華碩</t>
  </si>
  <si>
    <t>2845</t>
  </si>
  <si>
    <t>遠東銀</t>
  </si>
  <si>
    <t>2891</t>
  </si>
  <si>
    <t>中信金</t>
  </si>
  <si>
    <t>8171</t>
  </si>
  <si>
    <t>天宇</t>
  </si>
  <si>
    <t>8403</t>
  </si>
  <si>
    <t>盛弘</t>
  </si>
  <si>
    <t>6667</t>
  </si>
  <si>
    <t>信紘科</t>
  </si>
  <si>
    <t>224</t>
  </si>
  <si>
    <t>66</t>
  </si>
  <si>
    <t>3289</t>
  </si>
  <si>
    <t>宜特</t>
  </si>
  <si>
    <t>3450</t>
  </si>
  <si>
    <t>聯鈞</t>
  </si>
  <si>
    <t>1527</t>
  </si>
  <si>
    <t>鑽全</t>
  </si>
  <si>
    <t>2928</t>
  </si>
  <si>
    <t>紅馬-KY</t>
  </si>
  <si>
    <t>805</t>
  </si>
  <si>
    <t>5347</t>
  </si>
  <si>
    <t>世界</t>
  </si>
  <si>
    <t>265</t>
  </si>
  <si>
    <t>3005</t>
  </si>
  <si>
    <t>神基</t>
  </si>
  <si>
    <t>2409</t>
  </si>
  <si>
    <t>友達</t>
  </si>
  <si>
    <t>2505</t>
  </si>
  <si>
    <t>國揚</t>
  </si>
  <si>
    <t>2642</t>
  </si>
  <si>
    <t>宅配通</t>
  </si>
  <si>
    <t>305</t>
  </si>
  <si>
    <t>5478</t>
  </si>
  <si>
    <t>智冠</t>
  </si>
  <si>
    <t>3481</t>
  </si>
  <si>
    <t>群創</t>
  </si>
  <si>
    <t>4934</t>
  </si>
  <si>
    <t>太極</t>
  </si>
  <si>
    <t>5306</t>
  </si>
  <si>
    <t>桂盟</t>
  </si>
  <si>
    <t>1060</t>
  </si>
  <si>
    <t>2454</t>
  </si>
  <si>
    <t>聯發科</t>
  </si>
  <si>
    <t>452</t>
  </si>
  <si>
    <t>4956</t>
  </si>
  <si>
    <t>光鋐</t>
  </si>
  <si>
    <t>116</t>
  </si>
  <si>
    <t>324</t>
  </si>
  <si>
    <t>2610</t>
  </si>
  <si>
    <t>華航</t>
  </si>
  <si>
    <t>198</t>
  </si>
  <si>
    <t>125</t>
  </si>
  <si>
    <t>105</t>
  </si>
  <si>
    <t>2455</t>
  </si>
  <si>
    <t>全新</t>
  </si>
  <si>
    <t>2834</t>
  </si>
  <si>
    <t>臺企銀</t>
  </si>
  <si>
    <t>2338</t>
  </si>
  <si>
    <t>光罩</t>
  </si>
  <si>
    <t>3030</t>
  </si>
  <si>
    <t>德律</t>
  </si>
  <si>
    <t>2903</t>
  </si>
  <si>
    <t>遠百</t>
  </si>
  <si>
    <t>578</t>
  </si>
  <si>
    <t>307</t>
  </si>
  <si>
    <t>106</t>
  </si>
  <si>
    <t>248</t>
  </si>
  <si>
    <t>3324</t>
  </si>
  <si>
    <t>雙鴻</t>
  </si>
  <si>
    <t>6016</t>
  </si>
  <si>
    <t>康和證</t>
  </si>
  <si>
    <t>4123</t>
  </si>
  <si>
    <t>晟德</t>
  </si>
  <si>
    <t>6441</t>
  </si>
  <si>
    <t>廣錠</t>
  </si>
  <si>
    <t>2614</t>
  </si>
  <si>
    <t>東森</t>
  </si>
  <si>
    <t>1434</t>
  </si>
  <si>
    <t>福懋</t>
  </si>
  <si>
    <t>6456</t>
  </si>
  <si>
    <t>GIS-KY</t>
  </si>
  <si>
    <t>246</t>
  </si>
  <si>
    <t>6230</t>
  </si>
  <si>
    <t>超眾</t>
  </si>
  <si>
    <t>3040</t>
  </si>
  <si>
    <t>遠見</t>
  </si>
  <si>
    <t>308</t>
  </si>
  <si>
    <t>257</t>
  </si>
  <si>
    <t>1519</t>
  </si>
  <si>
    <t>華城</t>
  </si>
  <si>
    <t>1108</t>
  </si>
  <si>
    <t>幸福</t>
  </si>
  <si>
    <t>5519</t>
  </si>
  <si>
    <t>隆大</t>
  </si>
  <si>
    <t>336</t>
  </si>
  <si>
    <t>2228</t>
  </si>
  <si>
    <t>劍麟</t>
  </si>
  <si>
    <t>4760</t>
  </si>
  <si>
    <t>勤凱</t>
  </si>
  <si>
    <t>147</t>
  </si>
  <si>
    <t>4162</t>
  </si>
  <si>
    <t>智擎</t>
  </si>
  <si>
    <t>60</t>
  </si>
  <si>
    <t>44</t>
  </si>
  <si>
    <t>9939</t>
  </si>
  <si>
    <t>宏全</t>
  </si>
  <si>
    <t>6261</t>
  </si>
  <si>
    <t>久元</t>
  </si>
  <si>
    <t>2633</t>
  </si>
  <si>
    <t>台灣高鐵</t>
  </si>
  <si>
    <t>321</t>
  </si>
  <si>
    <t>2912</t>
  </si>
  <si>
    <t>統一超</t>
  </si>
  <si>
    <t>1227</t>
  </si>
  <si>
    <t>佳格</t>
  </si>
  <si>
    <t>120</t>
  </si>
  <si>
    <t>178</t>
  </si>
  <si>
    <t>377</t>
  </si>
  <si>
    <t>4552</t>
  </si>
  <si>
    <t>力達-KY</t>
  </si>
  <si>
    <t>36</t>
  </si>
  <si>
    <t>2722</t>
  </si>
  <si>
    <t>夏都</t>
  </si>
  <si>
    <t>4139</t>
  </si>
  <si>
    <t>馬光-KY</t>
  </si>
  <si>
    <t>6196</t>
  </si>
  <si>
    <t>帆宣</t>
  </si>
  <si>
    <t>132</t>
  </si>
  <si>
    <t>566</t>
  </si>
  <si>
    <t>1309</t>
  </si>
  <si>
    <t>台達化</t>
  </si>
  <si>
    <t>2618</t>
  </si>
  <si>
    <t>長榮航</t>
  </si>
  <si>
    <t>6021</t>
  </si>
  <si>
    <t>大慶證</t>
  </si>
  <si>
    <t>2461</t>
  </si>
  <si>
    <t>光群雷</t>
  </si>
  <si>
    <t>2348</t>
  </si>
  <si>
    <t>海悅</t>
  </si>
  <si>
    <t>24</t>
  </si>
  <si>
    <t>1762</t>
  </si>
  <si>
    <t>中化生</t>
  </si>
  <si>
    <t>2332</t>
  </si>
  <si>
    <t>友訊</t>
  </si>
  <si>
    <t>6532</t>
  </si>
  <si>
    <t>瑞耘</t>
  </si>
  <si>
    <t>2227</t>
  </si>
  <si>
    <t>裕日車</t>
  </si>
  <si>
    <t>271</t>
  </si>
  <si>
    <t>241</t>
  </si>
  <si>
    <t>9951</t>
  </si>
  <si>
    <t>皇田</t>
  </si>
  <si>
    <t>77</t>
  </si>
  <si>
    <t>216</t>
  </si>
  <si>
    <t>2368</t>
  </si>
  <si>
    <t>金像電</t>
  </si>
  <si>
    <t>2836</t>
  </si>
  <si>
    <t>高雄銀</t>
  </si>
  <si>
    <t>3545</t>
  </si>
  <si>
    <t>敦泰</t>
  </si>
  <si>
    <t>6491</t>
  </si>
  <si>
    <t>晶碩</t>
  </si>
  <si>
    <t>149</t>
  </si>
  <si>
    <t>103</t>
  </si>
  <si>
    <t>131</t>
  </si>
  <si>
    <t>4540</t>
  </si>
  <si>
    <t>全球傳動</t>
  </si>
  <si>
    <t>3483</t>
  </si>
  <si>
    <t>力致</t>
  </si>
  <si>
    <t>2704</t>
  </si>
  <si>
    <t>國賓</t>
  </si>
  <si>
    <t>6523</t>
  </si>
  <si>
    <t>達爾膚</t>
  </si>
  <si>
    <t>6183</t>
  </si>
  <si>
    <t>關貿</t>
  </si>
  <si>
    <t>1785</t>
  </si>
  <si>
    <t>光洋科</t>
  </si>
  <si>
    <t>2065</t>
  </si>
  <si>
    <t>世豐</t>
  </si>
  <si>
    <t>93</t>
  </si>
  <si>
    <t>109</t>
  </si>
  <si>
    <t>220</t>
  </si>
  <si>
    <t>3680</t>
  </si>
  <si>
    <t>家登</t>
  </si>
  <si>
    <t>6208</t>
  </si>
  <si>
    <t>日揚</t>
  </si>
  <si>
    <t>6221</t>
  </si>
  <si>
    <t>晉泰</t>
  </si>
  <si>
    <t>4330</t>
  </si>
  <si>
    <t>272</t>
  </si>
  <si>
    <t>3003</t>
  </si>
  <si>
    <t>健和興</t>
  </si>
  <si>
    <t>4555</t>
  </si>
  <si>
    <t>氣立</t>
  </si>
  <si>
    <t>3013</t>
  </si>
  <si>
    <t>晟銘電</t>
  </si>
  <si>
    <t>1732</t>
  </si>
  <si>
    <t>毛寶</t>
  </si>
  <si>
    <t>1466</t>
  </si>
  <si>
    <t>聚隆</t>
  </si>
  <si>
    <t>3444</t>
  </si>
  <si>
    <t>利機</t>
  </si>
  <si>
    <t>6732</t>
  </si>
  <si>
    <t>昇佳電子</t>
  </si>
  <si>
    <t>798</t>
  </si>
  <si>
    <t>6525</t>
  </si>
  <si>
    <t>捷敏-KY</t>
  </si>
  <si>
    <t>159</t>
  </si>
  <si>
    <t>133</t>
  </si>
  <si>
    <t>4576</t>
  </si>
  <si>
    <t>大銀微系統</t>
  </si>
  <si>
    <t>2013</t>
  </si>
  <si>
    <t>中鋼構</t>
  </si>
  <si>
    <t>2637</t>
  </si>
  <si>
    <t>慧洋-KY</t>
  </si>
  <si>
    <t>5309</t>
  </si>
  <si>
    <t>系統電</t>
  </si>
  <si>
    <t>169</t>
  </si>
  <si>
    <t>2501</t>
  </si>
  <si>
    <t>國建</t>
  </si>
  <si>
    <t>182</t>
  </si>
  <si>
    <t>8150</t>
  </si>
  <si>
    <t>南茂</t>
  </si>
  <si>
    <t>900</t>
  </si>
  <si>
    <t>3596</t>
  </si>
  <si>
    <t>智易</t>
  </si>
  <si>
    <t>4726</t>
  </si>
  <si>
    <t>永昕</t>
  </si>
  <si>
    <t>4167</t>
  </si>
  <si>
    <t>展旺</t>
  </si>
  <si>
    <t>6005</t>
  </si>
  <si>
    <t>群益證</t>
  </si>
  <si>
    <t>1325</t>
  </si>
  <si>
    <t>恆大</t>
  </si>
  <si>
    <t>4142</t>
  </si>
  <si>
    <t>國光生</t>
  </si>
  <si>
    <t>2404</t>
  </si>
  <si>
    <t>漢唐</t>
  </si>
  <si>
    <t>3234</t>
  </si>
  <si>
    <t>光環</t>
  </si>
  <si>
    <t>38</t>
  </si>
  <si>
    <t>180</t>
  </si>
  <si>
    <t>3675</t>
  </si>
  <si>
    <t>德微</t>
  </si>
  <si>
    <t>937</t>
  </si>
  <si>
    <t>6223</t>
  </si>
  <si>
    <t>旺矽</t>
  </si>
  <si>
    <t>6270</t>
  </si>
  <si>
    <t>倍微</t>
  </si>
  <si>
    <t>1611</t>
  </si>
  <si>
    <t>中電</t>
  </si>
  <si>
    <t>190</t>
  </si>
  <si>
    <t>456</t>
  </si>
  <si>
    <t>153</t>
  </si>
  <si>
    <t>2855</t>
  </si>
  <si>
    <t>統一證</t>
  </si>
  <si>
    <t>3191</t>
  </si>
  <si>
    <t>和進</t>
  </si>
  <si>
    <t>8066</t>
  </si>
  <si>
    <t>來思達</t>
  </si>
  <si>
    <t>2820</t>
  </si>
  <si>
    <t>華票</t>
  </si>
  <si>
    <t>49</t>
  </si>
  <si>
    <t>1409</t>
  </si>
  <si>
    <t>新纖</t>
  </si>
  <si>
    <t>5425</t>
  </si>
  <si>
    <t>台半</t>
  </si>
  <si>
    <t>3036</t>
  </si>
  <si>
    <t>文曄</t>
  </si>
  <si>
    <t>460</t>
  </si>
  <si>
    <t>2882</t>
  </si>
  <si>
    <t>國泰金</t>
  </si>
  <si>
    <t>42</t>
  </si>
  <si>
    <t>191</t>
  </si>
  <si>
    <t>5220</t>
  </si>
  <si>
    <t>萬達光電</t>
  </si>
  <si>
    <t>278</t>
  </si>
  <si>
    <t>148</t>
  </si>
  <si>
    <t>8926</t>
  </si>
  <si>
    <t>台汽電</t>
  </si>
  <si>
    <t>3702</t>
  </si>
  <si>
    <t>大聯大</t>
  </si>
  <si>
    <t>9933</t>
  </si>
  <si>
    <t>中鼎</t>
  </si>
  <si>
    <t>8422</t>
  </si>
  <si>
    <t>可寧衛</t>
  </si>
  <si>
    <t>171</t>
  </si>
  <si>
    <t>826</t>
  </si>
  <si>
    <t>5536</t>
  </si>
  <si>
    <t>聖暉</t>
  </si>
  <si>
    <t>6112</t>
  </si>
  <si>
    <t>聚碩</t>
  </si>
  <si>
    <t>1514</t>
  </si>
  <si>
    <t>亞力</t>
  </si>
  <si>
    <t>1232</t>
  </si>
  <si>
    <t>2397</t>
  </si>
  <si>
    <t>2640</t>
  </si>
  <si>
    <t>2729</t>
  </si>
  <si>
    <t>4205</t>
  </si>
  <si>
    <t>6023</t>
  </si>
  <si>
    <t>9911</t>
  </si>
  <si>
    <t>9930</t>
  </si>
  <si>
    <t>1730</t>
  </si>
  <si>
    <t>2395</t>
  </si>
  <si>
    <t>2423</t>
  </si>
  <si>
    <t>3088</t>
  </si>
  <si>
    <t>3169</t>
  </si>
  <si>
    <t>5903</t>
  </si>
  <si>
    <t>2480</t>
  </si>
  <si>
    <t>5434</t>
  </si>
  <si>
    <t>6803</t>
  </si>
  <si>
    <t>市</t>
  </si>
  <si>
    <t>1301</t>
  </si>
  <si>
    <t>台塑</t>
  </si>
  <si>
    <t>1303</t>
  </si>
  <si>
    <t>南亞</t>
  </si>
  <si>
    <t>1312</t>
  </si>
  <si>
    <t>國喬</t>
  </si>
  <si>
    <t>1314</t>
  </si>
  <si>
    <t>中石化</t>
  </si>
  <si>
    <t>1319</t>
  </si>
  <si>
    <t>東陽</t>
  </si>
  <si>
    <t>1476</t>
  </si>
  <si>
    <t>儒鴻</t>
  </si>
  <si>
    <t>櫃</t>
  </si>
  <si>
    <t>1702</t>
  </si>
  <si>
    <t>南僑</t>
  </si>
  <si>
    <t>1718</t>
  </si>
  <si>
    <t>中纖</t>
  </si>
  <si>
    <t>2002</t>
  </si>
  <si>
    <t>中鋼</t>
  </si>
  <si>
    <t>2049</t>
  </si>
  <si>
    <t>上銀</t>
  </si>
  <si>
    <t>2323</t>
  </si>
  <si>
    <t>中環</t>
  </si>
  <si>
    <t>2331</t>
  </si>
  <si>
    <t>精英</t>
  </si>
  <si>
    <t>2355</t>
  </si>
  <si>
    <t>敬鵬</t>
  </si>
  <si>
    <t>2371</t>
  </si>
  <si>
    <t>大同</t>
  </si>
  <si>
    <t>2412</t>
  </si>
  <si>
    <t>中華電</t>
  </si>
  <si>
    <t>2485</t>
  </si>
  <si>
    <t>兆赫</t>
  </si>
  <si>
    <t>2498</t>
  </si>
  <si>
    <t>宏達電</t>
  </si>
  <si>
    <t>2515</t>
  </si>
  <si>
    <t>中工</t>
  </si>
  <si>
    <t>2542</t>
  </si>
  <si>
    <t>興富發</t>
  </si>
  <si>
    <t>2823</t>
  </si>
  <si>
    <t>中壽</t>
  </si>
  <si>
    <t>2880</t>
  </si>
  <si>
    <t>華南金</t>
  </si>
  <si>
    <t>2881</t>
  </si>
  <si>
    <t>富邦金</t>
  </si>
  <si>
    <t>2885</t>
  </si>
  <si>
    <t>元大金</t>
  </si>
  <si>
    <t>2887</t>
  </si>
  <si>
    <t>台新金</t>
  </si>
  <si>
    <t>2888</t>
  </si>
  <si>
    <t>新光金</t>
  </si>
  <si>
    <t>2913</t>
  </si>
  <si>
    <t>農林</t>
  </si>
  <si>
    <t>3045</t>
  </si>
  <si>
    <t>台灣大</t>
  </si>
  <si>
    <t>3380</t>
  </si>
  <si>
    <t>明泰</t>
  </si>
  <si>
    <t>3552</t>
  </si>
  <si>
    <t>同致</t>
  </si>
  <si>
    <t>3673</t>
  </si>
  <si>
    <t>TPK-KY</t>
  </si>
  <si>
    <t>3691</t>
  </si>
  <si>
    <t>碩禾</t>
  </si>
  <si>
    <t>4105</t>
  </si>
  <si>
    <t>東洋</t>
  </si>
  <si>
    <t>4904</t>
  </si>
  <si>
    <t>遠傳</t>
  </si>
  <si>
    <t>5349</t>
  </si>
  <si>
    <t>先豐</t>
  </si>
  <si>
    <t>5371</t>
  </si>
  <si>
    <t>中光電</t>
  </si>
  <si>
    <t>5871</t>
  </si>
  <si>
    <t>中租-KY</t>
  </si>
  <si>
    <t>5880</t>
  </si>
  <si>
    <t>合庫金</t>
  </si>
  <si>
    <t>6116</t>
  </si>
  <si>
    <t>彩晶</t>
  </si>
  <si>
    <t>6147</t>
  </si>
  <si>
    <t>頎邦</t>
  </si>
  <si>
    <t>6153</t>
  </si>
  <si>
    <t>嘉聯益</t>
  </si>
  <si>
    <t>6173</t>
  </si>
  <si>
    <t>信昌電</t>
  </si>
  <si>
    <t>6176</t>
  </si>
  <si>
    <t>瑞儀</t>
  </si>
  <si>
    <t>6214</t>
  </si>
  <si>
    <t>精誠</t>
  </si>
  <si>
    <t>6282</t>
  </si>
  <si>
    <t>康舒</t>
  </si>
  <si>
    <t>6462</t>
  </si>
  <si>
    <t>神盾</t>
  </si>
  <si>
    <t>8044</t>
  </si>
  <si>
    <t>網家</t>
  </si>
  <si>
    <t>8086</t>
  </si>
  <si>
    <t>宏捷科</t>
  </si>
  <si>
    <t>8163</t>
  </si>
  <si>
    <t>達方</t>
  </si>
  <si>
    <t>9945</t>
  </si>
  <si>
    <t>潤泰新</t>
  </si>
  <si>
    <t>1440</t>
  </si>
  <si>
    <t>1589</t>
  </si>
  <si>
    <t>1704</t>
  </si>
  <si>
    <t>1802</t>
  </si>
  <si>
    <t>2101</t>
  </si>
  <si>
    <t>2103</t>
  </si>
  <si>
    <t>2106</t>
  </si>
  <si>
    <t>2204</t>
  </si>
  <si>
    <t>2206</t>
  </si>
  <si>
    <t>2451</t>
  </si>
  <si>
    <t>6409</t>
  </si>
  <si>
    <t>2609</t>
  </si>
  <si>
    <t>2615</t>
  </si>
  <si>
    <t>2707</t>
  </si>
  <si>
    <t>2812</t>
  </si>
  <si>
    <t>2849</t>
  </si>
  <si>
    <t>2867</t>
  </si>
  <si>
    <t>1262</t>
  </si>
  <si>
    <t>9907</t>
  </si>
  <si>
    <t>2207</t>
  </si>
  <si>
    <t>2311</t>
  </si>
  <si>
    <t>2325</t>
  </si>
  <si>
    <t>3474</t>
  </si>
  <si>
    <t>6505</t>
  </si>
  <si>
    <t>行業</t>
  </si>
  <si>
    <t>1104</t>
  </si>
  <si>
    <t>環泥</t>
  </si>
  <si>
    <t>1109</t>
  </si>
  <si>
    <t>信大</t>
  </si>
  <si>
    <t>1110</t>
  </si>
  <si>
    <t>東泥</t>
  </si>
  <si>
    <t>1201</t>
  </si>
  <si>
    <t>味全</t>
  </si>
  <si>
    <t>1203</t>
  </si>
  <si>
    <t>味王</t>
  </si>
  <si>
    <t>1213</t>
  </si>
  <si>
    <t>大飲</t>
  </si>
  <si>
    <t>1217</t>
  </si>
  <si>
    <t>愛之味</t>
  </si>
  <si>
    <t>1218</t>
  </si>
  <si>
    <t>泰山</t>
  </si>
  <si>
    <t>1219</t>
  </si>
  <si>
    <t>福壽</t>
  </si>
  <si>
    <t>1220</t>
  </si>
  <si>
    <t>台榮</t>
  </si>
  <si>
    <t>1225</t>
  </si>
  <si>
    <t>福懋油</t>
  </si>
  <si>
    <t>1231</t>
  </si>
  <si>
    <t>聯華食</t>
  </si>
  <si>
    <t>大統益</t>
  </si>
  <si>
    <t>1233</t>
  </si>
  <si>
    <t>天仁</t>
  </si>
  <si>
    <t>1234</t>
  </si>
  <si>
    <t>黑松</t>
  </si>
  <si>
    <t>1235</t>
  </si>
  <si>
    <t>興泰</t>
  </si>
  <si>
    <t>1236</t>
  </si>
  <si>
    <t>宏亞</t>
  </si>
  <si>
    <t>1307</t>
  </si>
  <si>
    <t>三芳</t>
  </si>
  <si>
    <t>1308</t>
  </si>
  <si>
    <t>亞聚</t>
  </si>
  <si>
    <t>1310</t>
  </si>
  <si>
    <t>台苯</t>
  </si>
  <si>
    <t>1316</t>
  </si>
  <si>
    <t>上曜</t>
  </si>
  <si>
    <t>1321</t>
  </si>
  <si>
    <t>大洋</t>
  </si>
  <si>
    <t>1323</t>
  </si>
  <si>
    <t>永裕</t>
  </si>
  <si>
    <t>1324</t>
  </si>
  <si>
    <t>地球</t>
  </si>
  <si>
    <t>1337</t>
  </si>
  <si>
    <t>再生-KY</t>
  </si>
  <si>
    <t>1338</t>
  </si>
  <si>
    <t>廣華-KY</t>
  </si>
  <si>
    <t>1339</t>
  </si>
  <si>
    <t>昭輝</t>
  </si>
  <si>
    <t>1340</t>
  </si>
  <si>
    <t>勝悅-KY</t>
  </si>
  <si>
    <t>1341</t>
  </si>
  <si>
    <t>富林-KY</t>
  </si>
  <si>
    <t>1410</t>
  </si>
  <si>
    <t>南染</t>
  </si>
  <si>
    <t>1413</t>
  </si>
  <si>
    <t>宏洲</t>
  </si>
  <si>
    <t>1416</t>
  </si>
  <si>
    <t>廣豐</t>
  </si>
  <si>
    <t>1417</t>
  </si>
  <si>
    <t>嘉裕</t>
  </si>
  <si>
    <t>1418</t>
  </si>
  <si>
    <t>東華</t>
  </si>
  <si>
    <t>1419</t>
  </si>
  <si>
    <t>新紡</t>
  </si>
  <si>
    <t>1423</t>
  </si>
  <si>
    <t>利華</t>
  </si>
  <si>
    <t>1432</t>
  </si>
  <si>
    <t>大魯閣</t>
  </si>
  <si>
    <t>1435</t>
  </si>
  <si>
    <t>中福</t>
  </si>
  <si>
    <t>1436</t>
  </si>
  <si>
    <t>華友聯</t>
  </si>
  <si>
    <t>1437</t>
  </si>
  <si>
    <t>勤益控</t>
  </si>
  <si>
    <t>1438</t>
  </si>
  <si>
    <t>裕豐</t>
  </si>
  <si>
    <t>南紡</t>
  </si>
  <si>
    <t>1441</t>
  </si>
  <si>
    <t>大東</t>
  </si>
  <si>
    <t>1443</t>
  </si>
  <si>
    <t>立益</t>
  </si>
  <si>
    <t>1444</t>
  </si>
  <si>
    <t>力麗</t>
  </si>
  <si>
    <t>1446</t>
  </si>
  <si>
    <t>宏和</t>
  </si>
  <si>
    <t>1447</t>
  </si>
  <si>
    <t>力鵬</t>
  </si>
  <si>
    <t>1451</t>
  </si>
  <si>
    <t>年興</t>
  </si>
  <si>
    <t>1452</t>
  </si>
  <si>
    <t>宏益</t>
  </si>
  <si>
    <t>1453</t>
  </si>
  <si>
    <t>大將</t>
  </si>
  <si>
    <t>1456</t>
  </si>
  <si>
    <t>怡華</t>
  </si>
  <si>
    <t>1457</t>
  </si>
  <si>
    <t>宜進</t>
  </si>
  <si>
    <t>1459</t>
  </si>
  <si>
    <t>聯發</t>
  </si>
  <si>
    <t>1460</t>
  </si>
  <si>
    <t>宏遠</t>
  </si>
  <si>
    <t>1463</t>
  </si>
  <si>
    <t>強盛</t>
  </si>
  <si>
    <t>1464</t>
  </si>
  <si>
    <t>得力</t>
  </si>
  <si>
    <t>1465</t>
  </si>
  <si>
    <t>偉全</t>
  </si>
  <si>
    <t>1467</t>
  </si>
  <si>
    <t>南緯</t>
  </si>
  <si>
    <t>1468</t>
  </si>
  <si>
    <t>昶和</t>
  </si>
  <si>
    <t>1470</t>
  </si>
  <si>
    <t>大統新創</t>
  </si>
  <si>
    <t>1471</t>
  </si>
  <si>
    <t>首利</t>
  </si>
  <si>
    <t>1472</t>
  </si>
  <si>
    <t>三洋紡</t>
  </si>
  <si>
    <t>1474</t>
  </si>
  <si>
    <t>弘裕</t>
  </si>
  <si>
    <t>1475</t>
  </si>
  <si>
    <t>本盟</t>
  </si>
  <si>
    <t>1503</t>
  </si>
  <si>
    <t>士電</t>
  </si>
  <si>
    <t>1506</t>
  </si>
  <si>
    <t>正道</t>
  </si>
  <si>
    <t>1507</t>
  </si>
  <si>
    <t>永大</t>
  </si>
  <si>
    <t>1512</t>
  </si>
  <si>
    <t>瑞利</t>
  </si>
  <si>
    <t>1513</t>
  </si>
  <si>
    <t>中興電</t>
  </si>
  <si>
    <t>1516</t>
  </si>
  <si>
    <t>川飛</t>
  </si>
  <si>
    <t>1521</t>
  </si>
  <si>
    <t>大億</t>
  </si>
  <si>
    <t>1522</t>
  </si>
  <si>
    <t>堤維西</t>
  </si>
  <si>
    <t>1524</t>
  </si>
  <si>
    <t>耿鼎</t>
  </si>
  <si>
    <t>1526</t>
  </si>
  <si>
    <t>日馳</t>
  </si>
  <si>
    <t>1528</t>
  </si>
  <si>
    <t>恩德</t>
  </si>
  <si>
    <t>1529</t>
  </si>
  <si>
    <t>樂士</t>
  </si>
  <si>
    <t>1530</t>
  </si>
  <si>
    <t>亞崴</t>
  </si>
  <si>
    <t>1532</t>
  </si>
  <si>
    <t>勤美</t>
  </si>
  <si>
    <t>1533</t>
  </si>
  <si>
    <t>車王電</t>
  </si>
  <si>
    <t>1535</t>
  </si>
  <si>
    <t>中宇</t>
  </si>
  <si>
    <t>1537</t>
  </si>
  <si>
    <t>廣隆</t>
  </si>
  <si>
    <t>1538</t>
  </si>
  <si>
    <t>正峰新</t>
  </si>
  <si>
    <t>1539</t>
  </si>
  <si>
    <t>巨庭</t>
  </si>
  <si>
    <t>1541</t>
  </si>
  <si>
    <t>錩泰</t>
  </si>
  <si>
    <t>1558</t>
  </si>
  <si>
    <t>伸興</t>
  </si>
  <si>
    <t>1560</t>
  </si>
  <si>
    <t>中砂</t>
  </si>
  <si>
    <t>1568</t>
  </si>
  <si>
    <t>倉佑</t>
  </si>
  <si>
    <t>1582</t>
  </si>
  <si>
    <t>信錦</t>
  </si>
  <si>
    <t>1583</t>
  </si>
  <si>
    <t>程泰</t>
  </si>
  <si>
    <t>永冠-KY</t>
  </si>
  <si>
    <t>1592</t>
  </si>
  <si>
    <t>英瑞-KY</t>
  </si>
  <si>
    <t>1603</t>
  </si>
  <si>
    <t>華電</t>
  </si>
  <si>
    <t>1604</t>
  </si>
  <si>
    <t>聲寶</t>
  </si>
  <si>
    <t>1608</t>
  </si>
  <si>
    <t>華榮</t>
  </si>
  <si>
    <t>1612</t>
  </si>
  <si>
    <t>宏泰</t>
  </si>
  <si>
    <t>1614</t>
  </si>
  <si>
    <t>三洋電</t>
  </si>
  <si>
    <t>1615</t>
  </si>
  <si>
    <t>大山</t>
  </si>
  <si>
    <t>1616</t>
  </si>
  <si>
    <t>億泰</t>
  </si>
  <si>
    <t>1617</t>
  </si>
  <si>
    <t>榮星</t>
  </si>
  <si>
    <t>1618</t>
  </si>
  <si>
    <t>合機</t>
  </si>
  <si>
    <t>1626</t>
  </si>
  <si>
    <t>艾美特-KY</t>
  </si>
  <si>
    <t>1701</t>
  </si>
  <si>
    <t>中化</t>
  </si>
  <si>
    <t>1708</t>
  </si>
  <si>
    <t>東鹼</t>
  </si>
  <si>
    <t>1709</t>
  </si>
  <si>
    <t>和益</t>
  </si>
  <si>
    <t>1710</t>
  </si>
  <si>
    <t>東聯</t>
  </si>
  <si>
    <t>1711</t>
  </si>
  <si>
    <t>永光</t>
  </si>
  <si>
    <t>1712</t>
  </si>
  <si>
    <t>興農</t>
  </si>
  <si>
    <t>1713</t>
  </si>
  <si>
    <t>國化</t>
  </si>
  <si>
    <t>1714</t>
  </si>
  <si>
    <t>和桐</t>
  </si>
  <si>
    <t>1720</t>
  </si>
  <si>
    <t>生達</t>
  </si>
  <si>
    <t>1721</t>
  </si>
  <si>
    <t>三晃</t>
  </si>
  <si>
    <t>1724</t>
  </si>
  <si>
    <t>台硝</t>
  </si>
  <si>
    <t>1725</t>
  </si>
  <si>
    <t>元禎</t>
  </si>
  <si>
    <t>1726</t>
  </si>
  <si>
    <t>永記</t>
  </si>
  <si>
    <t>1727</t>
  </si>
  <si>
    <t>中華化</t>
  </si>
  <si>
    <t>花仙子</t>
  </si>
  <si>
    <t>1731</t>
  </si>
  <si>
    <t>美吾華</t>
  </si>
  <si>
    <t>1734</t>
  </si>
  <si>
    <t>杏輝</t>
  </si>
  <si>
    <t>1735</t>
  </si>
  <si>
    <t>日勝化</t>
  </si>
  <si>
    <t>1737</t>
  </si>
  <si>
    <t>臺鹽</t>
  </si>
  <si>
    <t>1760</t>
  </si>
  <si>
    <t>寶齡富錦</t>
  </si>
  <si>
    <t>1773</t>
  </si>
  <si>
    <t>勝一</t>
  </si>
  <si>
    <t>1776</t>
  </si>
  <si>
    <t>展宇</t>
  </si>
  <si>
    <t>1783</t>
  </si>
  <si>
    <t>和康生</t>
  </si>
  <si>
    <t>1786</t>
  </si>
  <si>
    <t>科妍</t>
  </si>
  <si>
    <t>1795</t>
  </si>
  <si>
    <t>美時</t>
  </si>
  <si>
    <t>台玻</t>
  </si>
  <si>
    <t>玻璃陶瓷</t>
  </si>
  <si>
    <t>1805</t>
  </si>
  <si>
    <t>寶徠</t>
  </si>
  <si>
    <t>1806</t>
  </si>
  <si>
    <t>冠軍</t>
  </si>
  <si>
    <t>1808</t>
  </si>
  <si>
    <t>潤隆</t>
  </si>
  <si>
    <t>1809</t>
  </si>
  <si>
    <t>中釉</t>
  </si>
  <si>
    <t>1810</t>
  </si>
  <si>
    <t>和成</t>
  </si>
  <si>
    <t>1817</t>
  </si>
  <si>
    <t>凱撒衛</t>
  </si>
  <si>
    <t>1903</t>
  </si>
  <si>
    <t>士紙</t>
  </si>
  <si>
    <t>1905</t>
  </si>
  <si>
    <t>華紙</t>
  </si>
  <si>
    <t>1906</t>
  </si>
  <si>
    <t>寶隆</t>
  </si>
  <si>
    <t>1907</t>
  </si>
  <si>
    <t>永豐餘</t>
  </si>
  <si>
    <t>2007</t>
  </si>
  <si>
    <t>燁興</t>
  </si>
  <si>
    <t>2008</t>
  </si>
  <si>
    <t>高興昌</t>
  </si>
  <si>
    <t>2009</t>
  </si>
  <si>
    <t>第一銅</t>
  </si>
  <si>
    <t>2010</t>
  </si>
  <si>
    <t>春源</t>
  </si>
  <si>
    <t>2012</t>
  </si>
  <si>
    <t>春雨</t>
  </si>
  <si>
    <t>2014</t>
  </si>
  <si>
    <t>中鴻</t>
  </si>
  <si>
    <t>2017</t>
  </si>
  <si>
    <t>官田鋼</t>
  </si>
  <si>
    <t>2020</t>
  </si>
  <si>
    <t>美亞</t>
  </si>
  <si>
    <t>2022</t>
  </si>
  <si>
    <t>聚亨</t>
  </si>
  <si>
    <t>2024</t>
  </si>
  <si>
    <t>志聯</t>
  </si>
  <si>
    <t>2025</t>
  </si>
  <si>
    <t>千興</t>
  </si>
  <si>
    <t>2028</t>
  </si>
  <si>
    <t>威致</t>
  </si>
  <si>
    <t>2029</t>
  </si>
  <si>
    <t>盛餘</t>
  </si>
  <si>
    <t>2030</t>
  </si>
  <si>
    <t>彰源</t>
  </si>
  <si>
    <t>2031</t>
  </si>
  <si>
    <t>新光鋼</t>
  </si>
  <si>
    <t>2032</t>
  </si>
  <si>
    <t>新鋼</t>
  </si>
  <si>
    <t>2033</t>
  </si>
  <si>
    <t>佳大</t>
  </si>
  <si>
    <t>2034</t>
  </si>
  <si>
    <t>允強</t>
  </si>
  <si>
    <t>2038</t>
  </si>
  <si>
    <t>海光</t>
  </si>
  <si>
    <t>南港</t>
  </si>
  <si>
    <t>2102</t>
  </si>
  <si>
    <t>泰豐</t>
  </si>
  <si>
    <t>台橡</t>
  </si>
  <si>
    <t>2104</t>
  </si>
  <si>
    <t>國際中橡</t>
  </si>
  <si>
    <t>建大</t>
  </si>
  <si>
    <t>2109</t>
  </si>
  <si>
    <t>華豐</t>
  </si>
  <si>
    <t>2114</t>
  </si>
  <si>
    <t>鑫永銓</t>
  </si>
  <si>
    <t>2115</t>
  </si>
  <si>
    <t>六暉-KY</t>
  </si>
  <si>
    <t>中華</t>
  </si>
  <si>
    <t>三陽工業</t>
  </si>
  <si>
    <t>和泰車</t>
  </si>
  <si>
    <t>2236</t>
  </si>
  <si>
    <t>百達-KY</t>
  </si>
  <si>
    <t>2239</t>
  </si>
  <si>
    <t>英利-KY</t>
  </si>
  <si>
    <t>2243</t>
  </si>
  <si>
    <t>宏旭-KY</t>
  </si>
  <si>
    <t>2302</t>
  </si>
  <si>
    <t>麗正</t>
  </si>
  <si>
    <t>2305</t>
  </si>
  <si>
    <t>全友</t>
  </si>
  <si>
    <t>2312</t>
  </si>
  <si>
    <t>金寶</t>
  </si>
  <si>
    <t>2314</t>
  </si>
  <si>
    <t>台揚</t>
  </si>
  <si>
    <t>2316</t>
  </si>
  <si>
    <t>楠梓電</t>
  </si>
  <si>
    <t>2321</t>
  </si>
  <si>
    <t>東訊</t>
  </si>
  <si>
    <t>2329</t>
  </si>
  <si>
    <t>華泰</t>
  </si>
  <si>
    <t>2349</t>
  </si>
  <si>
    <t>錸德</t>
  </si>
  <si>
    <t>2358</t>
  </si>
  <si>
    <t>廷鑫</t>
  </si>
  <si>
    <t>2359</t>
  </si>
  <si>
    <t>所羅門</t>
  </si>
  <si>
    <t>2364</t>
  </si>
  <si>
    <t>倫飛</t>
  </si>
  <si>
    <t>2369</t>
  </si>
  <si>
    <t>菱生</t>
  </si>
  <si>
    <t>2373</t>
  </si>
  <si>
    <t>震旦行</t>
  </si>
  <si>
    <t>2374</t>
  </si>
  <si>
    <t>佳能</t>
  </si>
  <si>
    <t>2375</t>
  </si>
  <si>
    <t>凱美</t>
  </si>
  <si>
    <t>2380</t>
  </si>
  <si>
    <t>虹光</t>
  </si>
  <si>
    <t>2388</t>
  </si>
  <si>
    <t>威盛</t>
  </si>
  <si>
    <t>2390</t>
  </si>
  <si>
    <t>云辰</t>
  </si>
  <si>
    <t>研華</t>
  </si>
  <si>
    <t>友通</t>
  </si>
  <si>
    <t>2399</t>
  </si>
  <si>
    <t>映泰</t>
  </si>
  <si>
    <t>2402</t>
  </si>
  <si>
    <t>毅嘉</t>
  </si>
  <si>
    <t>2405</t>
  </si>
  <si>
    <t>浩鑫</t>
  </si>
  <si>
    <t>2406</t>
  </si>
  <si>
    <t>國碩</t>
  </si>
  <si>
    <t>2413</t>
  </si>
  <si>
    <t>環科</t>
  </si>
  <si>
    <t>2414</t>
  </si>
  <si>
    <t>精技</t>
  </si>
  <si>
    <t>2415</t>
  </si>
  <si>
    <t>錩新</t>
  </si>
  <si>
    <t>2419</t>
  </si>
  <si>
    <t>仲琦</t>
  </si>
  <si>
    <t>固緯</t>
  </si>
  <si>
    <t>2424</t>
  </si>
  <si>
    <t>隴華</t>
  </si>
  <si>
    <t>2425</t>
  </si>
  <si>
    <t>承啟</t>
  </si>
  <si>
    <t>2427</t>
  </si>
  <si>
    <t>三商電</t>
  </si>
  <si>
    <t>2429</t>
  </si>
  <si>
    <t>銘旺科</t>
  </si>
  <si>
    <t>2430</t>
  </si>
  <si>
    <t>燦坤</t>
  </si>
  <si>
    <t>2431</t>
  </si>
  <si>
    <t>聯昌</t>
  </si>
  <si>
    <t>2433</t>
  </si>
  <si>
    <t>互盛電</t>
  </si>
  <si>
    <t>2434</t>
  </si>
  <si>
    <t>統懋</t>
  </si>
  <si>
    <t>2436</t>
  </si>
  <si>
    <t>偉詮電</t>
  </si>
  <si>
    <t>2438</t>
  </si>
  <si>
    <t>翔耀</t>
  </si>
  <si>
    <t>2440</t>
  </si>
  <si>
    <t>太空梭</t>
  </si>
  <si>
    <t>2443</t>
  </si>
  <si>
    <t>億麗</t>
  </si>
  <si>
    <t>2444</t>
  </si>
  <si>
    <t>兆勁</t>
  </si>
  <si>
    <t>2450</t>
  </si>
  <si>
    <t>神腦</t>
  </si>
  <si>
    <t>創見</t>
  </si>
  <si>
    <t>2453</t>
  </si>
  <si>
    <t>凌群</t>
  </si>
  <si>
    <t>2457</t>
  </si>
  <si>
    <t>飛宏</t>
  </si>
  <si>
    <t>2459</t>
  </si>
  <si>
    <t>敦吉</t>
  </si>
  <si>
    <t>2460</t>
  </si>
  <si>
    <t>建通</t>
  </si>
  <si>
    <t>2462</t>
  </si>
  <si>
    <t>良得電</t>
  </si>
  <si>
    <t>2464</t>
  </si>
  <si>
    <t>盟立</t>
  </si>
  <si>
    <t>2465</t>
  </si>
  <si>
    <t>麗臺</t>
  </si>
  <si>
    <t>2466</t>
  </si>
  <si>
    <t>冠西電</t>
  </si>
  <si>
    <t>2467</t>
  </si>
  <si>
    <t>志聖</t>
  </si>
  <si>
    <t>2468</t>
  </si>
  <si>
    <t>華經</t>
  </si>
  <si>
    <t>2471</t>
  </si>
  <si>
    <t>資通</t>
  </si>
  <si>
    <t>2476</t>
  </si>
  <si>
    <t>鉅祥</t>
  </si>
  <si>
    <t>2477</t>
  </si>
  <si>
    <t>美隆電</t>
  </si>
  <si>
    <t>敦陽科</t>
  </si>
  <si>
    <t>2482</t>
  </si>
  <si>
    <t>連宇</t>
  </si>
  <si>
    <t>2483</t>
  </si>
  <si>
    <t>百容</t>
  </si>
  <si>
    <t>2484</t>
  </si>
  <si>
    <t>希華</t>
  </si>
  <si>
    <t>2486</t>
  </si>
  <si>
    <t>一詮</t>
  </si>
  <si>
    <t>2488</t>
  </si>
  <si>
    <t>漢平</t>
  </si>
  <si>
    <t>2491</t>
  </si>
  <si>
    <t>吉祥全</t>
  </si>
  <si>
    <t>2493</t>
  </si>
  <si>
    <t>揚博</t>
  </si>
  <si>
    <t>2496</t>
  </si>
  <si>
    <t>卓越</t>
  </si>
  <si>
    <t>2497</t>
  </si>
  <si>
    <t>怡利電</t>
  </si>
  <si>
    <t>2499</t>
  </si>
  <si>
    <t>東貝</t>
  </si>
  <si>
    <t>2506</t>
  </si>
  <si>
    <t>太設</t>
  </si>
  <si>
    <t>2509</t>
  </si>
  <si>
    <t>全坤建</t>
  </si>
  <si>
    <t>2511</t>
  </si>
  <si>
    <t>太子</t>
  </si>
  <si>
    <t>2516</t>
  </si>
  <si>
    <t>新建</t>
  </si>
  <si>
    <t>2527</t>
  </si>
  <si>
    <t>宏璟</t>
  </si>
  <si>
    <t>2528</t>
  </si>
  <si>
    <t>皇普</t>
  </si>
  <si>
    <t>2530</t>
  </si>
  <si>
    <t>華建</t>
  </si>
  <si>
    <t>2534</t>
  </si>
  <si>
    <t>宏盛</t>
  </si>
  <si>
    <t>2537</t>
  </si>
  <si>
    <t>聯上發</t>
  </si>
  <si>
    <t>2538</t>
  </si>
  <si>
    <t>基泰</t>
  </si>
  <si>
    <t>2539</t>
  </si>
  <si>
    <t>櫻花建</t>
  </si>
  <si>
    <t>2540</t>
  </si>
  <si>
    <t>愛山林</t>
  </si>
  <si>
    <t>2543</t>
  </si>
  <si>
    <t>皇昌</t>
  </si>
  <si>
    <t>2545</t>
  </si>
  <si>
    <t>皇翔</t>
  </si>
  <si>
    <t>2546</t>
  </si>
  <si>
    <t>根基</t>
  </si>
  <si>
    <t>2597</t>
  </si>
  <si>
    <t>潤弘</t>
  </si>
  <si>
    <t>2601</t>
  </si>
  <si>
    <t>益航</t>
  </si>
  <si>
    <t>2605</t>
  </si>
  <si>
    <t>新興</t>
  </si>
  <si>
    <t>2606</t>
  </si>
  <si>
    <t>裕民</t>
  </si>
  <si>
    <t>2607</t>
  </si>
  <si>
    <t>榮運</t>
  </si>
  <si>
    <t>陽明</t>
  </si>
  <si>
    <t>2611</t>
  </si>
  <si>
    <t>志信</t>
  </si>
  <si>
    <t>2612</t>
  </si>
  <si>
    <t>中航</t>
  </si>
  <si>
    <t>2613</t>
  </si>
  <si>
    <t>中櫃</t>
  </si>
  <si>
    <t>萬海</t>
  </si>
  <si>
    <t>2616</t>
  </si>
  <si>
    <t>山隆</t>
  </si>
  <si>
    <t>2617</t>
  </si>
  <si>
    <t>台航</t>
  </si>
  <si>
    <t>2630</t>
  </si>
  <si>
    <t>亞航</t>
  </si>
  <si>
    <t>2701</t>
  </si>
  <si>
    <t>萬企</t>
  </si>
  <si>
    <t>2702</t>
  </si>
  <si>
    <t>華園</t>
  </si>
  <si>
    <t>2705</t>
  </si>
  <si>
    <t>六福</t>
  </si>
  <si>
    <t>2706</t>
  </si>
  <si>
    <t>第一店</t>
  </si>
  <si>
    <t>晶華</t>
  </si>
  <si>
    <t>2712</t>
  </si>
  <si>
    <t>遠雄來</t>
  </si>
  <si>
    <t>2727</t>
  </si>
  <si>
    <t>王品</t>
  </si>
  <si>
    <t>2739</t>
  </si>
  <si>
    <t>寒舍</t>
  </si>
  <si>
    <t>台中銀</t>
  </si>
  <si>
    <t>2816</t>
  </si>
  <si>
    <t>旺旺保</t>
  </si>
  <si>
    <t>2832</t>
  </si>
  <si>
    <t>台產</t>
  </si>
  <si>
    <t>2838</t>
  </si>
  <si>
    <t>聯邦銀</t>
  </si>
  <si>
    <t>2841</t>
  </si>
  <si>
    <t>台開</t>
  </si>
  <si>
    <t>安泰銀</t>
  </si>
  <si>
    <t>2850</t>
  </si>
  <si>
    <t>新產</t>
  </si>
  <si>
    <t>2851</t>
  </si>
  <si>
    <t>中再保</t>
  </si>
  <si>
    <t>2852</t>
  </si>
  <si>
    <t>第一保</t>
  </si>
  <si>
    <t>三商壽</t>
  </si>
  <si>
    <t>2901</t>
  </si>
  <si>
    <t>欣欣</t>
  </si>
  <si>
    <t>2904</t>
  </si>
  <si>
    <t>匯僑</t>
  </si>
  <si>
    <t>2905</t>
  </si>
  <si>
    <t>三商</t>
  </si>
  <si>
    <t>2906</t>
  </si>
  <si>
    <t>高林</t>
  </si>
  <si>
    <t>2908</t>
  </si>
  <si>
    <t>特力</t>
  </si>
  <si>
    <t>2910</t>
  </si>
  <si>
    <t>統領</t>
  </si>
  <si>
    <t>2911</t>
  </si>
  <si>
    <t>麗嬰房</t>
  </si>
  <si>
    <t>2929</t>
  </si>
  <si>
    <t>淘帝-KY</t>
  </si>
  <si>
    <t>2936</t>
  </si>
  <si>
    <t>客思達-KY</t>
  </si>
  <si>
    <t>3002</t>
  </si>
  <si>
    <t>歐格</t>
  </si>
  <si>
    <t>3004</t>
  </si>
  <si>
    <t>豐達科</t>
  </si>
  <si>
    <t>3010</t>
  </si>
  <si>
    <t>華立</t>
  </si>
  <si>
    <t>3011</t>
  </si>
  <si>
    <t>今皓</t>
  </si>
  <si>
    <t>3014</t>
  </si>
  <si>
    <t>聯陽</t>
  </si>
  <si>
    <t>3016</t>
  </si>
  <si>
    <t>嘉晶</t>
  </si>
  <si>
    <t>3018</t>
  </si>
  <si>
    <t>同開</t>
  </si>
  <si>
    <t>3021</t>
  </si>
  <si>
    <t>鴻名</t>
  </si>
  <si>
    <t>3024</t>
  </si>
  <si>
    <t>憶聲</t>
  </si>
  <si>
    <t>3025</t>
  </si>
  <si>
    <t>星通</t>
  </si>
  <si>
    <t>3028</t>
  </si>
  <si>
    <t>增你強</t>
  </si>
  <si>
    <t>3029</t>
  </si>
  <si>
    <t>零壹</t>
  </si>
  <si>
    <t>3033</t>
  </si>
  <si>
    <t>威健</t>
  </si>
  <si>
    <t>3038</t>
  </si>
  <si>
    <t>全台</t>
  </si>
  <si>
    <t>3043</t>
  </si>
  <si>
    <t>科風</t>
  </si>
  <si>
    <t>3046</t>
  </si>
  <si>
    <t>建碁</t>
  </si>
  <si>
    <t>3047</t>
  </si>
  <si>
    <t>訊舟</t>
  </si>
  <si>
    <t>3048</t>
  </si>
  <si>
    <t>益登</t>
  </si>
  <si>
    <t>3049</t>
  </si>
  <si>
    <t>和鑫</t>
  </si>
  <si>
    <t>3050</t>
  </si>
  <si>
    <t>鈺德</t>
  </si>
  <si>
    <t>3051</t>
  </si>
  <si>
    <t>力特</t>
  </si>
  <si>
    <t>3054</t>
  </si>
  <si>
    <t>立萬利</t>
  </si>
  <si>
    <t>3055</t>
  </si>
  <si>
    <t>蔚華科</t>
  </si>
  <si>
    <t>3057</t>
  </si>
  <si>
    <t>喬鼎</t>
  </si>
  <si>
    <t>3060</t>
  </si>
  <si>
    <t>銘異</t>
  </si>
  <si>
    <t>3062</t>
  </si>
  <si>
    <t>建漢</t>
  </si>
  <si>
    <t>3090</t>
  </si>
  <si>
    <t>日電貿</t>
  </si>
  <si>
    <t>3130</t>
  </si>
  <si>
    <t>一零四</t>
  </si>
  <si>
    <t>3149</t>
  </si>
  <si>
    <t>正達</t>
  </si>
  <si>
    <t>3164</t>
  </si>
  <si>
    <t>景岳</t>
  </si>
  <si>
    <t>3167</t>
  </si>
  <si>
    <t>大量</t>
  </si>
  <si>
    <t>3209</t>
  </si>
  <si>
    <t>全科</t>
  </si>
  <si>
    <t>3229</t>
  </si>
  <si>
    <t>晟鈦</t>
  </si>
  <si>
    <t>3266</t>
  </si>
  <si>
    <t>昇陽</t>
  </si>
  <si>
    <t>3296</t>
  </si>
  <si>
    <t>勝德</t>
  </si>
  <si>
    <t>3305</t>
  </si>
  <si>
    <t>昇貿</t>
  </si>
  <si>
    <t>3308</t>
  </si>
  <si>
    <t>聯德</t>
  </si>
  <si>
    <t>3311</t>
  </si>
  <si>
    <t>閎暉</t>
  </si>
  <si>
    <t>3312</t>
  </si>
  <si>
    <t>弘憶股</t>
  </si>
  <si>
    <t>3321</t>
  </si>
  <si>
    <t>同泰</t>
  </si>
  <si>
    <t>3346</t>
  </si>
  <si>
    <t>麗清</t>
  </si>
  <si>
    <t>3356</t>
  </si>
  <si>
    <t>奇偶</t>
  </si>
  <si>
    <t>3383</t>
  </si>
  <si>
    <t>新世紀</t>
  </si>
  <si>
    <t>3416</t>
  </si>
  <si>
    <t>融程電</t>
  </si>
  <si>
    <t>3419</t>
  </si>
  <si>
    <t>譁裕</t>
  </si>
  <si>
    <t>3432</t>
  </si>
  <si>
    <t>台端</t>
  </si>
  <si>
    <t>3437</t>
  </si>
  <si>
    <t>榮創</t>
  </si>
  <si>
    <t>3454</t>
  </si>
  <si>
    <t>晶睿</t>
  </si>
  <si>
    <t>3494</t>
  </si>
  <si>
    <t>誠研</t>
  </si>
  <si>
    <t>3501</t>
  </si>
  <si>
    <t>維熹</t>
  </si>
  <si>
    <t>3504</t>
  </si>
  <si>
    <t>揚明光</t>
  </si>
  <si>
    <t>3518</t>
  </si>
  <si>
    <t>柏騰</t>
  </si>
  <si>
    <t>3528</t>
  </si>
  <si>
    <t>安馳</t>
  </si>
  <si>
    <t>3530</t>
  </si>
  <si>
    <t>晶相光</t>
  </si>
  <si>
    <t>3535</t>
  </si>
  <si>
    <t>晶彩科</t>
  </si>
  <si>
    <t>3536</t>
  </si>
  <si>
    <t>誠創</t>
  </si>
  <si>
    <t>3543</t>
  </si>
  <si>
    <t>州巧</t>
  </si>
  <si>
    <t>3550</t>
  </si>
  <si>
    <t>聯穎</t>
  </si>
  <si>
    <t>3576</t>
  </si>
  <si>
    <t>聯合再生</t>
  </si>
  <si>
    <t>3583</t>
  </si>
  <si>
    <t>辛耘</t>
  </si>
  <si>
    <t>3588</t>
  </si>
  <si>
    <t>通嘉</t>
  </si>
  <si>
    <t>3591</t>
  </si>
  <si>
    <t>艾笛森</t>
  </si>
  <si>
    <t>3593</t>
  </si>
  <si>
    <t>力銘</t>
  </si>
  <si>
    <t>3605</t>
  </si>
  <si>
    <t>宏致</t>
  </si>
  <si>
    <t>3607</t>
  </si>
  <si>
    <t>谷崧</t>
  </si>
  <si>
    <t>3622</t>
  </si>
  <si>
    <t>洋華</t>
  </si>
  <si>
    <t>3645</t>
  </si>
  <si>
    <t>達邁</t>
  </si>
  <si>
    <t>3669</t>
  </si>
  <si>
    <t>圓展</t>
  </si>
  <si>
    <t>3679</t>
  </si>
  <si>
    <t>新至陞</t>
  </si>
  <si>
    <t>3686</t>
  </si>
  <si>
    <t>達能</t>
  </si>
  <si>
    <t>3694</t>
  </si>
  <si>
    <t>海華</t>
  </si>
  <si>
    <t>3701</t>
  </si>
  <si>
    <t>大眾控</t>
  </si>
  <si>
    <t>3703</t>
  </si>
  <si>
    <t>欣陸</t>
  </si>
  <si>
    <t>3704</t>
  </si>
  <si>
    <t>合勤控</t>
  </si>
  <si>
    <t>3705</t>
  </si>
  <si>
    <t>永信</t>
  </si>
  <si>
    <t>3712</t>
  </si>
  <si>
    <t>永崴投控</t>
  </si>
  <si>
    <t>4104</t>
  </si>
  <si>
    <t>佳醫</t>
  </si>
  <si>
    <t>4106</t>
  </si>
  <si>
    <t>雃博</t>
  </si>
  <si>
    <t>4108</t>
  </si>
  <si>
    <t>懷特</t>
  </si>
  <si>
    <t>4141</t>
  </si>
  <si>
    <t>龍燈-KY</t>
  </si>
  <si>
    <t>4144</t>
  </si>
  <si>
    <t>康聯-KY</t>
  </si>
  <si>
    <t>4148</t>
  </si>
  <si>
    <t>全宇生技-KY</t>
  </si>
  <si>
    <t>4155</t>
  </si>
  <si>
    <t>訊映</t>
  </si>
  <si>
    <t>4164</t>
  </si>
  <si>
    <t>承業醫</t>
  </si>
  <si>
    <t>4426</t>
  </si>
  <si>
    <t>利勤</t>
  </si>
  <si>
    <t>4438</t>
  </si>
  <si>
    <t>廣越</t>
  </si>
  <si>
    <t>4439</t>
  </si>
  <si>
    <t>冠星-KY</t>
  </si>
  <si>
    <t>4526</t>
  </si>
  <si>
    <t>東台</t>
  </si>
  <si>
    <t>4532</t>
  </si>
  <si>
    <t>瑞智</t>
  </si>
  <si>
    <t>4545</t>
  </si>
  <si>
    <t>銘鈺</t>
  </si>
  <si>
    <t>4557</t>
  </si>
  <si>
    <t>永新-KY</t>
  </si>
  <si>
    <t>4560</t>
  </si>
  <si>
    <t>強信-KY</t>
  </si>
  <si>
    <t>4562</t>
  </si>
  <si>
    <t>穎漢</t>
  </si>
  <si>
    <t>4564</t>
  </si>
  <si>
    <t>元翎</t>
  </si>
  <si>
    <t>4566</t>
  </si>
  <si>
    <t>時碩工業</t>
  </si>
  <si>
    <t>4571</t>
  </si>
  <si>
    <t>鈞興-KY</t>
  </si>
  <si>
    <t>4572</t>
  </si>
  <si>
    <t>駐龍</t>
  </si>
  <si>
    <t>4581</t>
  </si>
  <si>
    <t>光隆精密-KY</t>
  </si>
  <si>
    <t>4722</t>
  </si>
  <si>
    <t>國精化</t>
  </si>
  <si>
    <t>4725</t>
  </si>
  <si>
    <t>信昌化</t>
  </si>
  <si>
    <t>4737</t>
  </si>
  <si>
    <t>華廣</t>
  </si>
  <si>
    <t>4746</t>
  </si>
  <si>
    <t>台耀</t>
  </si>
  <si>
    <t>4755</t>
  </si>
  <si>
    <t>三福化</t>
  </si>
  <si>
    <t>4763</t>
  </si>
  <si>
    <t>材料-KY</t>
  </si>
  <si>
    <t>4764</t>
  </si>
  <si>
    <t>雙鍵</t>
  </si>
  <si>
    <t>4807</t>
  </si>
  <si>
    <t>日成-KY</t>
  </si>
  <si>
    <t>4912</t>
  </si>
  <si>
    <t>聯德控股-KY</t>
  </si>
  <si>
    <t>4915</t>
  </si>
  <si>
    <t>致伸</t>
  </si>
  <si>
    <t>4916</t>
  </si>
  <si>
    <t>事欣科</t>
  </si>
  <si>
    <t>4919</t>
  </si>
  <si>
    <t>新唐</t>
  </si>
  <si>
    <t>4930</t>
  </si>
  <si>
    <t>燦星網</t>
  </si>
  <si>
    <t>4942</t>
  </si>
  <si>
    <t>嘉彰</t>
  </si>
  <si>
    <t>4943</t>
  </si>
  <si>
    <t>康控-KY</t>
  </si>
  <si>
    <t>4952</t>
  </si>
  <si>
    <t>凌通</t>
  </si>
  <si>
    <t>4989</t>
  </si>
  <si>
    <t>榮科</t>
  </si>
  <si>
    <t>4999</t>
  </si>
  <si>
    <t>鑫禾</t>
  </si>
  <si>
    <t>5007</t>
  </si>
  <si>
    <t>三星</t>
  </si>
  <si>
    <t>5225</t>
  </si>
  <si>
    <t>東科-KY</t>
  </si>
  <si>
    <t>5234</t>
  </si>
  <si>
    <t>達興材料</t>
  </si>
  <si>
    <t>5284</t>
  </si>
  <si>
    <t>jpp-KY</t>
  </si>
  <si>
    <t>5285</t>
  </si>
  <si>
    <t>界霖</t>
  </si>
  <si>
    <t>5305</t>
  </si>
  <si>
    <t>敦南</t>
  </si>
  <si>
    <t>崇越</t>
  </si>
  <si>
    <t>5484</t>
  </si>
  <si>
    <t>慧友</t>
  </si>
  <si>
    <t>5521</t>
  </si>
  <si>
    <t>工信</t>
  </si>
  <si>
    <t>5525</t>
  </si>
  <si>
    <t>順天</t>
  </si>
  <si>
    <t>5533</t>
  </si>
  <si>
    <t>皇鼎</t>
  </si>
  <si>
    <t>5538</t>
  </si>
  <si>
    <t>東明-KY</t>
  </si>
  <si>
    <t>5546</t>
  </si>
  <si>
    <t>永固-KY</t>
  </si>
  <si>
    <t>5607</t>
  </si>
  <si>
    <t>遠雄港</t>
  </si>
  <si>
    <t>5608</t>
  </si>
  <si>
    <t>四維航</t>
  </si>
  <si>
    <t>5706</t>
  </si>
  <si>
    <t>鳳凰</t>
  </si>
  <si>
    <t>5876</t>
  </si>
  <si>
    <t>上海商銀</t>
  </si>
  <si>
    <t>5906</t>
  </si>
  <si>
    <t>台南-KY</t>
  </si>
  <si>
    <t>5907</t>
  </si>
  <si>
    <t>大洋-KY</t>
  </si>
  <si>
    <t>6024</t>
  </si>
  <si>
    <t>群益期</t>
  </si>
  <si>
    <t>6108</t>
  </si>
  <si>
    <t>競國</t>
  </si>
  <si>
    <t>6115</t>
  </si>
  <si>
    <t>鎰勝</t>
  </si>
  <si>
    <t>6117</t>
  </si>
  <si>
    <t>迎廣</t>
  </si>
  <si>
    <t>6120</t>
  </si>
  <si>
    <t>達運</t>
  </si>
  <si>
    <t>6128</t>
  </si>
  <si>
    <t>上福</t>
  </si>
  <si>
    <t>6131</t>
  </si>
  <si>
    <t>鈞泰</t>
  </si>
  <si>
    <t>6133</t>
  </si>
  <si>
    <t>金橋</t>
  </si>
  <si>
    <t>6136</t>
  </si>
  <si>
    <t>富爾特</t>
  </si>
  <si>
    <t>6139</t>
  </si>
  <si>
    <t>亞翔</t>
  </si>
  <si>
    <t>6141</t>
  </si>
  <si>
    <t>柏承</t>
  </si>
  <si>
    <t>6142</t>
  </si>
  <si>
    <t>友勁</t>
  </si>
  <si>
    <t>6155</t>
  </si>
  <si>
    <t>鈞寶</t>
  </si>
  <si>
    <t>6164</t>
  </si>
  <si>
    <t>華興</t>
  </si>
  <si>
    <t>6165</t>
  </si>
  <si>
    <t>捷泰</t>
  </si>
  <si>
    <t>6166</t>
  </si>
  <si>
    <t>凌華</t>
  </si>
  <si>
    <t>6168</t>
  </si>
  <si>
    <t>宏齊</t>
  </si>
  <si>
    <t>6184</t>
  </si>
  <si>
    <t>大豐電</t>
  </si>
  <si>
    <t>6189</t>
  </si>
  <si>
    <t>豐藝</t>
  </si>
  <si>
    <t>6197</t>
  </si>
  <si>
    <t>佳必琪</t>
  </si>
  <si>
    <t>6201</t>
  </si>
  <si>
    <t>亞弘電</t>
  </si>
  <si>
    <t>6205</t>
  </si>
  <si>
    <t>詮欣</t>
  </si>
  <si>
    <t>6206</t>
  </si>
  <si>
    <t>飛捷</t>
  </si>
  <si>
    <t>6209</t>
  </si>
  <si>
    <t>今國光</t>
  </si>
  <si>
    <t>6215</t>
  </si>
  <si>
    <t>和椿</t>
  </si>
  <si>
    <t>6216</t>
  </si>
  <si>
    <t>居易</t>
  </si>
  <si>
    <t>6225</t>
  </si>
  <si>
    <t>天瀚</t>
  </si>
  <si>
    <t>6226</t>
  </si>
  <si>
    <t>光鼎</t>
  </si>
  <si>
    <t>6235</t>
  </si>
  <si>
    <t>華孚</t>
  </si>
  <si>
    <t>6243</t>
  </si>
  <si>
    <t>迅杰</t>
  </si>
  <si>
    <t>6277</t>
  </si>
  <si>
    <t>宏正</t>
  </si>
  <si>
    <t>6281</t>
  </si>
  <si>
    <t>全國電</t>
  </si>
  <si>
    <t>6283</t>
  </si>
  <si>
    <t>淳安</t>
  </si>
  <si>
    <t>6288</t>
  </si>
  <si>
    <t>聯嘉</t>
  </si>
  <si>
    <t>6289</t>
  </si>
  <si>
    <t>華上</t>
  </si>
  <si>
    <t>6405</t>
  </si>
  <si>
    <t>悅城</t>
  </si>
  <si>
    <t>旭隼</t>
  </si>
  <si>
    <t>6431</t>
  </si>
  <si>
    <t>光麗-KY</t>
  </si>
  <si>
    <t>6442</t>
  </si>
  <si>
    <t>光聖</t>
  </si>
  <si>
    <t>6443</t>
  </si>
  <si>
    <t>元晶</t>
  </si>
  <si>
    <t>6449</t>
  </si>
  <si>
    <t>鈺邦</t>
  </si>
  <si>
    <t>6464</t>
  </si>
  <si>
    <t>台數科</t>
  </si>
  <si>
    <t>6477</t>
  </si>
  <si>
    <t>安集</t>
  </si>
  <si>
    <t>台塑化</t>
  </si>
  <si>
    <t>6531</t>
  </si>
  <si>
    <t>愛普</t>
  </si>
  <si>
    <t>6533</t>
  </si>
  <si>
    <t>晶心科</t>
  </si>
  <si>
    <t>6541</t>
  </si>
  <si>
    <t>泰福-KY</t>
  </si>
  <si>
    <t>6552</t>
  </si>
  <si>
    <t>易華電</t>
  </si>
  <si>
    <t>6558</t>
  </si>
  <si>
    <t>興能高</t>
  </si>
  <si>
    <t>6573</t>
  </si>
  <si>
    <t>虹揚-KY</t>
  </si>
  <si>
    <t>6579</t>
  </si>
  <si>
    <t>研揚</t>
  </si>
  <si>
    <t>6581</t>
  </si>
  <si>
    <t>鋼聯</t>
  </si>
  <si>
    <t>6591</t>
  </si>
  <si>
    <t>動力-KY</t>
  </si>
  <si>
    <t>6598</t>
  </si>
  <si>
    <t>ABC-KY</t>
  </si>
  <si>
    <t>6605</t>
  </si>
  <si>
    <t>帝寶</t>
  </si>
  <si>
    <t>6625</t>
  </si>
  <si>
    <t>必應</t>
  </si>
  <si>
    <t>6641</t>
  </si>
  <si>
    <t>基士德-KY</t>
  </si>
  <si>
    <t>6666</t>
  </si>
  <si>
    <t>羅麗芬-KY</t>
  </si>
  <si>
    <t>6668</t>
  </si>
  <si>
    <t>中揚光</t>
  </si>
  <si>
    <t>6671</t>
  </si>
  <si>
    <t>三能-KY</t>
  </si>
  <si>
    <t>6672</t>
  </si>
  <si>
    <t>騰輝電子-KY</t>
  </si>
  <si>
    <t>6674</t>
  </si>
  <si>
    <t>鋐寶科技</t>
  </si>
  <si>
    <t>6698</t>
  </si>
  <si>
    <t>旭暉應材</t>
  </si>
  <si>
    <t>6715</t>
  </si>
  <si>
    <t>嘉基</t>
  </si>
  <si>
    <t>8021</t>
  </si>
  <si>
    <t>尖點</t>
  </si>
  <si>
    <t>8028</t>
  </si>
  <si>
    <t>昇陽半導體</t>
  </si>
  <si>
    <t>8033</t>
  </si>
  <si>
    <t>雷虎</t>
  </si>
  <si>
    <t>8070</t>
  </si>
  <si>
    <t>長華</t>
  </si>
  <si>
    <t>8072</t>
  </si>
  <si>
    <t>陞泰</t>
  </si>
  <si>
    <t>8101</t>
  </si>
  <si>
    <t>華冠</t>
  </si>
  <si>
    <t>8103</t>
  </si>
  <si>
    <t>瀚荃</t>
  </si>
  <si>
    <t>8104</t>
  </si>
  <si>
    <t>錸寶</t>
  </si>
  <si>
    <t>8105</t>
  </si>
  <si>
    <t>凌巨</t>
  </si>
  <si>
    <t>8110</t>
  </si>
  <si>
    <t>華東</t>
  </si>
  <si>
    <t>8112</t>
  </si>
  <si>
    <t>至上</t>
  </si>
  <si>
    <t>8114</t>
  </si>
  <si>
    <t>振樺電</t>
  </si>
  <si>
    <t>8201</t>
  </si>
  <si>
    <t>無敵</t>
  </si>
  <si>
    <t>8215</t>
  </si>
  <si>
    <t>明基材</t>
  </si>
  <si>
    <t>8222</t>
  </si>
  <si>
    <t>寶一</t>
  </si>
  <si>
    <t>8249</t>
  </si>
  <si>
    <t>菱光</t>
  </si>
  <si>
    <t>8261</t>
  </si>
  <si>
    <t>富鼎</t>
  </si>
  <si>
    <t>8367</t>
  </si>
  <si>
    <t>建新國際</t>
  </si>
  <si>
    <t>8374</t>
  </si>
  <si>
    <t>羅昇</t>
  </si>
  <si>
    <t>8404</t>
  </si>
  <si>
    <t>百和興業-KY</t>
  </si>
  <si>
    <t>8411</t>
  </si>
  <si>
    <t>福貞-KY</t>
  </si>
  <si>
    <t>8427</t>
  </si>
  <si>
    <t>基勝-KY</t>
  </si>
  <si>
    <t>8429</t>
  </si>
  <si>
    <t>金麗-KY</t>
  </si>
  <si>
    <t>8442</t>
  </si>
  <si>
    <t>威宏-KY</t>
  </si>
  <si>
    <t>8443</t>
  </si>
  <si>
    <t>阿瘦</t>
  </si>
  <si>
    <t>8463</t>
  </si>
  <si>
    <t>潤泰材</t>
  </si>
  <si>
    <t>8466</t>
  </si>
  <si>
    <t>美吉吉-KY</t>
  </si>
  <si>
    <t>8467</t>
  </si>
  <si>
    <t>波力-KY</t>
  </si>
  <si>
    <t>8473</t>
  </si>
  <si>
    <t>山林水</t>
  </si>
  <si>
    <t>8478</t>
  </si>
  <si>
    <t>東哥遊艇</t>
  </si>
  <si>
    <t>8480</t>
  </si>
  <si>
    <t>泰昇-KY</t>
  </si>
  <si>
    <t>8481</t>
  </si>
  <si>
    <t>政伸</t>
  </si>
  <si>
    <t>8482</t>
  </si>
  <si>
    <t>商億-KY</t>
  </si>
  <si>
    <t>8488</t>
  </si>
  <si>
    <t>吉源-KY</t>
  </si>
  <si>
    <t>8497</t>
  </si>
  <si>
    <t>格威傳媒</t>
  </si>
  <si>
    <t>8499</t>
  </si>
  <si>
    <t>鼎炫-KY</t>
  </si>
  <si>
    <t>8940</t>
  </si>
  <si>
    <t>新天地</t>
  </si>
  <si>
    <t>9902</t>
  </si>
  <si>
    <t>台火</t>
  </si>
  <si>
    <t>9905</t>
  </si>
  <si>
    <t>大華</t>
  </si>
  <si>
    <t>9906</t>
  </si>
  <si>
    <t>欣巴巴</t>
  </si>
  <si>
    <t>統一實</t>
  </si>
  <si>
    <t>9908</t>
  </si>
  <si>
    <t>大台北</t>
  </si>
  <si>
    <t>櫻花</t>
  </si>
  <si>
    <t>9912</t>
  </si>
  <si>
    <t>偉聯</t>
  </si>
  <si>
    <t>9918</t>
  </si>
  <si>
    <t>欣天然</t>
  </si>
  <si>
    <t>9925</t>
  </si>
  <si>
    <t>新保</t>
  </si>
  <si>
    <t>9926</t>
  </si>
  <si>
    <t>新海</t>
  </si>
  <si>
    <t>9927</t>
  </si>
  <si>
    <t>泰銘</t>
  </si>
  <si>
    <t>9928</t>
  </si>
  <si>
    <t>中視</t>
  </si>
  <si>
    <t>9929</t>
  </si>
  <si>
    <t>秋雨</t>
  </si>
  <si>
    <t>中聯資源</t>
  </si>
  <si>
    <t>9931</t>
  </si>
  <si>
    <t>欣高</t>
  </si>
  <si>
    <t>9934</t>
  </si>
  <si>
    <t>成霖</t>
  </si>
  <si>
    <t>9935</t>
  </si>
  <si>
    <t>慶豐富</t>
  </si>
  <si>
    <t>9937</t>
  </si>
  <si>
    <t>全國</t>
  </si>
  <si>
    <t>9940</t>
  </si>
  <si>
    <t>信義</t>
  </si>
  <si>
    <t>9941</t>
  </si>
  <si>
    <t>裕融</t>
  </si>
  <si>
    <t>9942</t>
  </si>
  <si>
    <t>茂順</t>
  </si>
  <si>
    <t>9943</t>
  </si>
  <si>
    <t>好樂迪</t>
  </si>
  <si>
    <t>9946</t>
  </si>
  <si>
    <t>三發地產</t>
  </si>
  <si>
    <t>9955</t>
  </si>
  <si>
    <t>佳龍</t>
  </si>
  <si>
    <t>1240</t>
  </si>
  <si>
    <t>茂生農經</t>
  </si>
  <si>
    <t>農業科技業</t>
  </si>
  <si>
    <t>1258</t>
  </si>
  <si>
    <t>其祥-KY</t>
  </si>
  <si>
    <t>1259</t>
  </si>
  <si>
    <t>安心</t>
  </si>
  <si>
    <t>1264</t>
  </si>
  <si>
    <t>德麥</t>
  </si>
  <si>
    <t>1268</t>
  </si>
  <si>
    <t>漢來美食</t>
  </si>
  <si>
    <t>1333</t>
  </si>
  <si>
    <t>恩得利</t>
  </si>
  <si>
    <t>1336</t>
  </si>
  <si>
    <t>台翰</t>
  </si>
  <si>
    <t>1569</t>
  </si>
  <si>
    <t>濱川</t>
  </si>
  <si>
    <t>1570</t>
  </si>
  <si>
    <t>力肯</t>
  </si>
  <si>
    <t>1580</t>
  </si>
  <si>
    <t>新麥</t>
  </si>
  <si>
    <t>1584</t>
  </si>
  <si>
    <t>精剛</t>
  </si>
  <si>
    <t>1591</t>
  </si>
  <si>
    <t>駿吉-KY</t>
  </si>
  <si>
    <t>1593</t>
  </si>
  <si>
    <t>祺驊</t>
  </si>
  <si>
    <t>1595</t>
  </si>
  <si>
    <t>川寶</t>
  </si>
  <si>
    <t>1599</t>
  </si>
  <si>
    <t>宏佳騰</t>
  </si>
  <si>
    <t>1777</t>
  </si>
  <si>
    <t>生泰</t>
  </si>
  <si>
    <t>1781</t>
  </si>
  <si>
    <t>合世</t>
  </si>
  <si>
    <t>1784</t>
  </si>
  <si>
    <t>訊聯</t>
  </si>
  <si>
    <t>1788</t>
  </si>
  <si>
    <t>杏昌</t>
  </si>
  <si>
    <t>1796</t>
  </si>
  <si>
    <t>金穎生技</t>
  </si>
  <si>
    <t>1799</t>
  </si>
  <si>
    <t>易威</t>
  </si>
  <si>
    <t>1813</t>
  </si>
  <si>
    <t>寶利徠</t>
  </si>
  <si>
    <t>2035</t>
  </si>
  <si>
    <t>唐榮</t>
  </si>
  <si>
    <t>2061</t>
  </si>
  <si>
    <t>風青</t>
  </si>
  <si>
    <t>2063</t>
  </si>
  <si>
    <t>世鎧</t>
  </si>
  <si>
    <t>2064</t>
  </si>
  <si>
    <t>晉椿</t>
  </si>
  <si>
    <t>2067</t>
  </si>
  <si>
    <t>嘉鋼</t>
  </si>
  <si>
    <t>2070</t>
  </si>
  <si>
    <t>精湛</t>
  </si>
  <si>
    <t>2221</t>
  </si>
  <si>
    <t>大甲</t>
  </si>
  <si>
    <t>2230</t>
  </si>
  <si>
    <t>泰茂</t>
  </si>
  <si>
    <t>2235</t>
  </si>
  <si>
    <t>謚源</t>
  </si>
  <si>
    <t>2596</t>
  </si>
  <si>
    <t>綠意</t>
  </si>
  <si>
    <t>大車隊</t>
  </si>
  <si>
    <t>2641</t>
  </si>
  <si>
    <t>正德</t>
  </si>
  <si>
    <t>2643</t>
  </si>
  <si>
    <t>捷迅</t>
  </si>
  <si>
    <t>2718</t>
  </si>
  <si>
    <t>晶悅</t>
  </si>
  <si>
    <t>2719</t>
  </si>
  <si>
    <t>燦星旅</t>
  </si>
  <si>
    <t>2724</t>
  </si>
  <si>
    <t>富驛-KY</t>
  </si>
  <si>
    <t>2726</t>
  </si>
  <si>
    <t>雅茗-KY</t>
  </si>
  <si>
    <t>瓦城</t>
  </si>
  <si>
    <t>2732</t>
  </si>
  <si>
    <t>六角</t>
  </si>
  <si>
    <t>2734</t>
  </si>
  <si>
    <t>易飛網</t>
  </si>
  <si>
    <t>2736</t>
  </si>
  <si>
    <t>高野</t>
  </si>
  <si>
    <t>2740</t>
  </si>
  <si>
    <t>天蔥</t>
  </si>
  <si>
    <t>2743</t>
  </si>
  <si>
    <t>山富</t>
  </si>
  <si>
    <t>2745</t>
  </si>
  <si>
    <t>五福</t>
  </si>
  <si>
    <t>2752</t>
  </si>
  <si>
    <t>豆府</t>
  </si>
  <si>
    <t>2916</t>
  </si>
  <si>
    <t>滿心</t>
  </si>
  <si>
    <t>2924</t>
  </si>
  <si>
    <t>東凌-KY</t>
  </si>
  <si>
    <t>2926</t>
  </si>
  <si>
    <t>誠品生活</t>
  </si>
  <si>
    <t>2937</t>
  </si>
  <si>
    <t>集雅社</t>
  </si>
  <si>
    <t>3064</t>
  </si>
  <si>
    <t>泰偉</t>
  </si>
  <si>
    <t>3066</t>
  </si>
  <si>
    <t>李洲</t>
  </si>
  <si>
    <t>3067</t>
  </si>
  <si>
    <t>全域</t>
  </si>
  <si>
    <t>3071</t>
  </si>
  <si>
    <t>協禧</t>
  </si>
  <si>
    <t>3073</t>
  </si>
  <si>
    <t>凱柏實業</t>
  </si>
  <si>
    <t>3078</t>
  </si>
  <si>
    <t>僑威</t>
  </si>
  <si>
    <t>3083</t>
  </si>
  <si>
    <t>網龍</t>
  </si>
  <si>
    <t>3085</t>
  </si>
  <si>
    <t>新零售</t>
  </si>
  <si>
    <t>電子商務</t>
  </si>
  <si>
    <t>3086</t>
  </si>
  <si>
    <t>華義</t>
  </si>
  <si>
    <t>艾訊</t>
  </si>
  <si>
    <t>3089</t>
  </si>
  <si>
    <t>元炬</t>
  </si>
  <si>
    <t>3092</t>
  </si>
  <si>
    <t>鴻碩</t>
  </si>
  <si>
    <t>3093</t>
  </si>
  <si>
    <t>港建</t>
  </si>
  <si>
    <t>3095</t>
  </si>
  <si>
    <t>及成</t>
  </si>
  <si>
    <t>3114</t>
  </si>
  <si>
    <t>好德</t>
  </si>
  <si>
    <t>3115</t>
  </si>
  <si>
    <t>寶島極</t>
  </si>
  <si>
    <t>3122</t>
  </si>
  <si>
    <t>笙泉</t>
  </si>
  <si>
    <t>3128</t>
  </si>
  <si>
    <t>昇銳</t>
  </si>
  <si>
    <t>3141</t>
  </si>
  <si>
    <t>晶宏</t>
  </si>
  <si>
    <t>3144</t>
  </si>
  <si>
    <t>新揚科</t>
  </si>
  <si>
    <t>3162</t>
  </si>
  <si>
    <t>精確</t>
  </si>
  <si>
    <t>3163</t>
  </si>
  <si>
    <t>波若威</t>
  </si>
  <si>
    <t>亞信</t>
  </si>
  <si>
    <t>3176</t>
  </si>
  <si>
    <t>基亞</t>
  </si>
  <si>
    <t>3188</t>
  </si>
  <si>
    <t>鑫龍騰</t>
  </si>
  <si>
    <t>3202</t>
  </si>
  <si>
    <t>樺晟</t>
  </si>
  <si>
    <t>3205</t>
  </si>
  <si>
    <t>佰研</t>
  </si>
  <si>
    <t>3206</t>
  </si>
  <si>
    <t>志豐</t>
  </si>
  <si>
    <t>3207</t>
  </si>
  <si>
    <t>耀勝</t>
  </si>
  <si>
    <t>3213</t>
  </si>
  <si>
    <t>茂訊</t>
  </si>
  <si>
    <t>3219</t>
  </si>
  <si>
    <t>倚強股份</t>
  </si>
  <si>
    <t>3221</t>
  </si>
  <si>
    <t>台嘉碩</t>
  </si>
  <si>
    <t>3224</t>
  </si>
  <si>
    <t>三顧</t>
  </si>
  <si>
    <t>3226</t>
  </si>
  <si>
    <t>至寶電</t>
  </si>
  <si>
    <t>3228</t>
  </si>
  <si>
    <t>金麗科</t>
  </si>
  <si>
    <t>3230</t>
  </si>
  <si>
    <t>錦明</t>
  </si>
  <si>
    <t>3236</t>
  </si>
  <si>
    <t>千如</t>
  </si>
  <si>
    <t>3252</t>
  </si>
  <si>
    <t>海灣</t>
  </si>
  <si>
    <t>3259</t>
  </si>
  <si>
    <t>鑫創</t>
  </si>
  <si>
    <t>3265</t>
  </si>
  <si>
    <t>台星科</t>
  </si>
  <si>
    <t>3268</t>
  </si>
  <si>
    <t>海德威</t>
  </si>
  <si>
    <t>3272</t>
  </si>
  <si>
    <t>東碩</t>
  </si>
  <si>
    <t>3276</t>
  </si>
  <si>
    <t>宇環</t>
  </si>
  <si>
    <t>3284</t>
  </si>
  <si>
    <t>太普高</t>
  </si>
  <si>
    <t>3285</t>
  </si>
  <si>
    <t>微端</t>
  </si>
  <si>
    <t>3287</t>
  </si>
  <si>
    <t>廣寰科</t>
  </si>
  <si>
    <t>3288</t>
  </si>
  <si>
    <t>點晶</t>
  </si>
  <si>
    <t>3290</t>
  </si>
  <si>
    <t>東浦</t>
  </si>
  <si>
    <t>3294</t>
  </si>
  <si>
    <t>英濟</t>
  </si>
  <si>
    <t>3297</t>
  </si>
  <si>
    <t>杭特</t>
  </si>
  <si>
    <t>3303</t>
  </si>
  <si>
    <t>岱稜</t>
  </si>
  <si>
    <t>3306</t>
  </si>
  <si>
    <t>鼎天</t>
  </si>
  <si>
    <t>3310</t>
  </si>
  <si>
    <t>佳穎</t>
  </si>
  <si>
    <t>3313</t>
  </si>
  <si>
    <t>斐成</t>
  </si>
  <si>
    <t>3317</t>
  </si>
  <si>
    <t>尼克森</t>
  </si>
  <si>
    <t>3322</t>
  </si>
  <si>
    <t>建舜電</t>
  </si>
  <si>
    <t>3325</t>
  </si>
  <si>
    <t>旭品</t>
  </si>
  <si>
    <t>3332</t>
  </si>
  <si>
    <t>幸康</t>
  </si>
  <si>
    <t>3339</t>
  </si>
  <si>
    <t>泰谷</t>
  </si>
  <si>
    <t>3354</t>
  </si>
  <si>
    <t>律勝</t>
  </si>
  <si>
    <t>3360</t>
  </si>
  <si>
    <t>尚立</t>
  </si>
  <si>
    <t>3363</t>
  </si>
  <si>
    <t>上詮</t>
  </si>
  <si>
    <t>3373</t>
  </si>
  <si>
    <t>熱映</t>
  </si>
  <si>
    <t>3379</t>
  </si>
  <si>
    <t>彬台</t>
  </si>
  <si>
    <t>3388</t>
  </si>
  <si>
    <t>崇越電</t>
  </si>
  <si>
    <t>3390</t>
  </si>
  <si>
    <t>旭軟</t>
  </si>
  <si>
    <t>3426</t>
  </si>
  <si>
    <t>台興</t>
  </si>
  <si>
    <t>3434</t>
  </si>
  <si>
    <t>哲固</t>
  </si>
  <si>
    <t>3438</t>
  </si>
  <si>
    <t>類比科</t>
  </si>
  <si>
    <t>3441</t>
  </si>
  <si>
    <t>聯一光</t>
  </si>
  <si>
    <t>3455</t>
  </si>
  <si>
    <t>由田</t>
  </si>
  <si>
    <t>3465</t>
  </si>
  <si>
    <t>進泰電子</t>
  </si>
  <si>
    <t>3466</t>
  </si>
  <si>
    <t>致振</t>
  </si>
  <si>
    <t>3479</t>
  </si>
  <si>
    <t>安勤</t>
  </si>
  <si>
    <t>3484</t>
  </si>
  <si>
    <t>崧騰</t>
  </si>
  <si>
    <t>3489</t>
  </si>
  <si>
    <t>森寶</t>
  </si>
  <si>
    <t>3490</t>
  </si>
  <si>
    <t>單井</t>
  </si>
  <si>
    <t>3491</t>
  </si>
  <si>
    <t>昇達科</t>
  </si>
  <si>
    <t>3492</t>
  </si>
  <si>
    <t>長盛</t>
  </si>
  <si>
    <t>3498</t>
  </si>
  <si>
    <t>陽程</t>
  </si>
  <si>
    <t>3499</t>
  </si>
  <si>
    <t>環天科</t>
  </si>
  <si>
    <t>3511</t>
  </si>
  <si>
    <t>矽瑪</t>
  </si>
  <si>
    <t>3512</t>
  </si>
  <si>
    <t>皇龍</t>
  </si>
  <si>
    <t>3516</t>
  </si>
  <si>
    <t>亞帝歐</t>
  </si>
  <si>
    <t>3520</t>
  </si>
  <si>
    <t>振維</t>
  </si>
  <si>
    <t>3521</t>
  </si>
  <si>
    <t>鴻翊</t>
  </si>
  <si>
    <t>3522</t>
  </si>
  <si>
    <t>御頂</t>
  </si>
  <si>
    <t>3523</t>
  </si>
  <si>
    <t>迎輝</t>
  </si>
  <si>
    <t>3537</t>
  </si>
  <si>
    <t>堡達</t>
  </si>
  <si>
    <t>3541</t>
  </si>
  <si>
    <t>西柏</t>
  </si>
  <si>
    <t>3548</t>
  </si>
  <si>
    <t>兆利</t>
  </si>
  <si>
    <t>3551</t>
  </si>
  <si>
    <t>世禾</t>
  </si>
  <si>
    <t>3555</t>
  </si>
  <si>
    <t>重鵬</t>
  </si>
  <si>
    <t>3556</t>
  </si>
  <si>
    <t>禾瑞亞</t>
  </si>
  <si>
    <t>3564</t>
  </si>
  <si>
    <t>其陽</t>
  </si>
  <si>
    <t>3567</t>
  </si>
  <si>
    <t>逸昌</t>
  </si>
  <si>
    <t>3570</t>
  </si>
  <si>
    <t>大塚</t>
  </si>
  <si>
    <t>3577</t>
  </si>
  <si>
    <t>泓格</t>
  </si>
  <si>
    <t>3581</t>
  </si>
  <si>
    <t>博磊</t>
  </si>
  <si>
    <t>3594</t>
  </si>
  <si>
    <t>磐儀</t>
  </si>
  <si>
    <t>3597</t>
  </si>
  <si>
    <t>映興</t>
  </si>
  <si>
    <t>3609</t>
  </si>
  <si>
    <t>東林</t>
  </si>
  <si>
    <t>3611</t>
  </si>
  <si>
    <t>鼎翰</t>
  </si>
  <si>
    <t>3615</t>
  </si>
  <si>
    <t>安可</t>
  </si>
  <si>
    <t>3623</t>
  </si>
  <si>
    <t>富晶通</t>
  </si>
  <si>
    <t>3624</t>
  </si>
  <si>
    <t>光頡</t>
  </si>
  <si>
    <t>3625</t>
  </si>
  <si>
    <t>西勝</t>
  </si>
  <si>
    <t>3628</t>
  </si>
  <si>
    <t>盈正</t>
  </si>
  <si>
    <t>3629</t>
  </si>
  <si>
    <t>地心引力</t>
  </si>
  <si>
    <t>3632</t>
  </si>
  <si>
    <t>研勤</t>
  </si>
  <si>
    <t>3642</t>
  </si>
  <si>
    <t>駿熠電</t>
  </si>
  <si>
    <t>3646</t>
  </si>
  <si>
    <t>艾恩特</t>
  </si>
  <si>
    <t>3652</t>
  </si>
  <si>
    <t>精聯</t>
  </si>
  <si>
    <t>3663</t>
  </si>
  <si>
    <t>鑫科</t>
  </si>
  <si>
    <t>3664</t>
  </si>
  <si>
    <t>安瑞-KY</t>
  </si>
  <si>
    <t>3666</t>
  </si>
  <si>
    <t>光耀</t>
  </si>
  <si>
    <t>3672</t>
  </si>
  <si>
    <t>康聯訊</t>
  </si>
  <si>
    <t>3684</t>
  </si>
  <si>
    <t>榮昌</t>
  </si>
  <si>
    <t>3685</t>
  </si>
  <si>
    <t>元創精密</t>
  </si>
  <si>
    <t>3687</t>
  </si>
  <si>
    <t>歐買尬</t>
  </si>
  <si>
    <t>3689</t>
  </si>
  <si>
    <t>湧德</t>
  </si>
  <si>
    <t>3693</t>
  </si>
  <si>
    <t>營邦</t>
  </si>
  <si>
    <t>3707</t>
  </si>
  <si>
    <t>漢磊</t>
  </si>
  <si>
    <t>3709</t>
  </si>
  <si>
    <t>鑫聯大投控</t>
  </si>
  <si>
    <t>3710</t>
  </si>
  <si>
    <t>連展投控</t>
  </si>
  <si>
    <t>3713</t>
  </si>
  <si>
    <t>新晶投控</t>
  </si>
  <si>
    <t>4109</t>
  </si>
  <si>
    <t>加捷生醫</t>
  </si>
  <si>
    <t>4111</t>
  </si>
  <si>
    <t>濟生</t>
  </si>
  <si>
    <t>4113</t>
  </si>
  <si>
    <t>聯上</t>
  </si>
  <si>
    <t>4114</t>
  </si>
  <si>
    <t>健喬</t>
  </si>
  <si>
    <t>4116</t>
  </si>
  <si>
    <t>明基醫</t>
  </si>
  <si>
    <t>4120</t>
  </si>
  <si>
    <t>友華</t>
  </si>
  <si>
    <t>4126</t>
  </si>
  <si>
    <t>太醫</t>
  </si>
  <si>
    <t>4127</t>
  </si>
  <si>
    <t>天良</t>
  </si>
  <si>
    <t>4129</t>
  </si>
  <si>
    <t>聯合</t>
  </si>
  <si>
    <t>4130</t>
  </si>
  <si>
    <t>健亞</t>
  </si>
  <si>
    <t>4131</t>
  </si>
  <si>
    <t>晶宇</t>
  </si>
  <si>
    <t>4138</t>
  </si>
  <si>
    <t>曜亞</t>
  </si>
  <si>
    <t>4152</t>
  </si>
  <si>
    <t>台微體</t>
  </si>
  <si>
    <t>4154</t>
  </si>
  <si>
    <t>康樂-KY</t>
  </si>
  <si>
    <t>4157</t>
  </si>
  <si>
    <t>太景*-KY</t>
  </si>
  <si>
    <t>4160</t>
  </si>
  <si>
    <t>創源</t>
  </si>
  <si>
    <t>4161</t>
  </si>
  <si>
    <t>聿新科</t>
  </si>
  <si>
    <t>4163</t>
  </si>
  <si>
    <t>鐿鈦</t>
  </si>
  <si>
    <t>4168</t>
  </si>
  <si>
    <t>醣聯</t>
  </si>
  <si>
    <t>4171</t>
  </si>
  <si>
    <t>瑞基</t>
  </si>
  <si>
    <t>4173</t>
  </si>
  <si>
    <t>久裕</t>
  </si>
  <si>
    <t>4174</t>
  </si>
  <si>
    <t>浩鼎</t>
  </si>
  <si>
    <t>4175</t>
  </si>
  <si>
    <t>杏一</t>
  </si>
  <si>
    <t>4183</t>
  </si>
  <si>
    <t>福永生技</t>
  </si>
  <si>
    <t>4188</t>
  </si>
  <si>
    <t>安克</t>
  </si>
  <si>
    <t>4192</t>
  </si>
  <si>
    <t>杏國</t>
  </si>
  <si>
    <t>4198</t>
  </si>
  <si>
    <t>環瑞醫</t>
  </si>
  <si>
    <t>中華食</t>
  </si>
  <si>
    <t>4303</t>
  </si>
  <si>
    <t>信立</t>
  </si>
  <si>
    <t>4304</t>
  </si>
  <si>
    <t>勝昱</t>
  </si>
  <si>
    <t>4305</t>
  </si>
  <si>
    <t>世坤</t>
  </si>
  <si>
    <t>4402</t>
  </si>
  <si>
    <t>福大</t>
  </si>
  <si>
    <t>4406</t>
  </si>
  <si>
    <t>新昕纖</t>
  </si>
  <si>
    <t>4413</t>
  </si>
  <si>
    <t>飛寶企業</t>
  </si>
  <si>
    <t>4416</t>
  </si>
  <si>
    <t>三圓</t>
  </si>
  <si>
    <t>4417</t>
  </si>
  <si>
    <t>金洲</t>
  </si>
  <si>
    <t>4419</t>
  </si>
  <si>
    <t>元勝</t>
  </si>
  <si>
    <t>4420</t>
  </si>
  <si>
    <t>光明</t>
  </si>
  <si>
    <t>4429</t>
  </si>
  <si>
    <t>聚紡</t>
  </si>
  <si>
    <t>4430</t>
  </si>
  <si>
    <t>耀億</t>
  </si>
  <si>
    <t>4432</t>
  </si>
  <si>
    <t>銘旺實</t>
  </si>
  <si>
    <t>4433</t>
  </si>
  <si>
    <t>興采</t>
  </si>
  <si>
    <t>4502</t>
  </si>
  <si>
    <t>健信</t>
  </si>
  <si>
    <t>4503</t>
  </si>
  <si>
    <t>金雨</t>
  </si>
  <si>
    <t>4510</t>
  </si>
  <si>
    <t>高鋒</t>
  </si>
  <si>
    <t>4513</t>
  </si>
  <si>
    <t>福裕</t>
  </si>
  <si>
    <t>4523</t>
  </si>
  <si>
    <t>永彰</t>
  </si>
  <si>
    <t>4527</t>
  </si>
  <si>
    <t>方土霖</t>
  </si>
  <si>
    <t>4528</t>
  </si>
  <si>
    <t>江興鍛</t>
  </si>
  <si>
    <t>4529</t>
  </si>
  <si>
    <t>淳紳</t>
  </si>
  <si>
    <t>4530</t>
  </si>
  <si>
    <t>宏易</t>
  </si>
  <si>
    <t>4533</t>
  </si>
  <si>
    <t>協易機</t>
  </si>
  <si>
    <t>4534</t>
  </si>
  <si>
    <t>慶騰</t>
  </si>
  <si>
    <t>4535</t>
  </si>
  <si>
    <t>至興</t>
  </si>
  <si>
    <t>4538</t>
  </si>
  <si>
    <t>大詠城</t>
  </si>
  <si>
    <t>4542</t>
  </si>
  <si>
    <t>科嶠</t>
  </si>
  <si>
    <t>4543</t>
  </si>
  <si>
    <t>萬在</t>
  </si>
  <si>
    <t>4549</t>
  </si>
  <si>
    <t>桓達</t>
  </si>
  <si>
    <t>4550</t>
  </si>
  <si>
    <t>長佳</t>
  </si>
  <si>
    <t>4554</t>
  </si>
  <si>
    <t>橙的</t>
  </si>
  <si>
    <t>4556</t>
  </si>
  <si>
    <t>旭然</t>
  </si>
  <si>
    <t>4561</t>
  </si>
  <si>
    <t>健椿</t>
  </si>
  <si>
    <t>4563</t>
  </si>
  <si>
    <t>百德</t>
  </si>
  <si>
    <t>4568</t>
  </si>
  <si>
    <t>科際精密</t>
  </si>
  <si>
    <t>4580</t>
  </si>
  <si>
    <t>捷流閥業</t>
  </si>
  <si>
    <t>4609</t>
  </si>
  <si>
    <t>唐鋒</t>
  </si>
  <si>
    <t>4702</t>
  </si>
  <si>
    <t>中美實</t>
  </si>
  <si>
    <t>4706</t>
  </si>
  <si>
    <t>大恭</t>
  </si>
  <si>
    <t>4711</t>
  </si>
  <si>
    <t>永純</t>
  </si>
  <si>
    <t>4712</t>
  </si>
  <si>
    <t>南璋</t>
  </si>
  <si>
    <t>4714</t>
  </si>
  <si>
    <t>永捷</t>
  </si>
  <si>
    <t>4716</t>
  </si>
  <si>
    <t>大立</t>
  </si>
  <si>
    <t>4721</t>
  </si>
  <si>
    <t>美琪瑪</t>
  </si>
  <si>
    <t>4728</t>
  </si>
  <si>
    <t>雙美</t>
  </si>
  <si>
    <t>4735</t>
  </si>
  <si>
    <t>豪展</t>
  </si>
  <si>
    <t>4741</t>
  </si>
  <si>
    <t>泓瀚</t>
  </si>
  <si>
    <t>4743</t>
  </si>
  <si>
    <t>合一</t>
  </si>
  <si>
    <t>4745</t>
  </si>
  <si>
    <t>合富-KY</t>
  </si>
  <si>
    <t>4747</t>
  </si>
  <si>
    <t>強生</t>
  </si>
  <si>
    <t>4754</t>
  </si>
  <si>
    <t>國碳科</t>
  </si>
  <si>
    <t>4767</t>
  </si>
  <si>
    <t>誠泰科技</t>
  </si>
  <si>
    <t>4803</t>
  </si>
  <si>
    <t>VHQ-KY</t>
  </si>
  <si>
    <t>4804</t>
  </si>
  <si>
    <t>大略-KY</t>
  </si>
  <si>
    <t>4806</t>
  </si>
  <si>
    <t>昇華</t>
  </si>
  <si>
    <t>4903</t>
  </si>
  <si>
    <t>聯光通</t>
  </si>
  <si>
    <t>4905</t>
  </si>
  <si>
    <t>台聯電</t>
  </si>
  <si>
    <t>4907</t>
  </si>
  <si>
    <t>富宇</t>
  </si>
  <si>
    <t>4908</t>
  </si>
  <si>
    <t>前鼎</t>
  </si>
  <si>
    <t>4911</t>
  </si>
  <si>
    <t>德英</t>
  </si>
  <si>
    <t>4924</t>
  </si>
  <si>
    <t>欣厚-KY</t>
  </si>
  <si>
    <t>4931</t>
  </si>
  <si>
    <t>新盛力</t>
  </si>
  <si>
    <t>4933</t>
  </si>
  <si>
    <t>友輝</t>
  </si>
  <si>
    <t>4939</t>
  </si>
  <si>
    <t>亞電</t>
  </si>
  <si>
    <t>4944</t>
  </si>
  <si>
    <t>兆遠</t>
  </si>
  <si>
    <t>4946</t>
  </si>
  <si>
    <t>辣椒</t>
  </si>
  <si>
    <t>4950</t>
  </si>
  <si>
    <t>牧東</t>
  </si>
  <si>
    <t>4972</t>
  </si>
  <si>
    <t>湯石照明</t>
  </si>
  <si>
    <t>4974</t>
  </si>
  <si>
    <t>亞泰</t>
  </si>
  <si>
    <t>4979</t>
  </si>
  <si>
    <t>華星光</t>
  </si>
  <si>
    <t>4987</t>
  </si>
  <si>
    <t>科誠</t>
  </si>
  <si>
    <t>4991</t>
  </si>
  <si>
    <t>環宇-KY</t>
  </si>
  <si>
    <t>4995</t>
  </si>
  <si>
    <t>晶達</t>
  </si>
  <si>
    <t>5011</t>
  </si>
  <si>
    <t>久陽</t>
  </si>
  <si>
    <t>5013</t>
  </si>
  <si>
    <t>強新</t>
  </si>
  <si>
    <t>5014</t>
  </si>
  <si>
    <t>建錩</t>
  </si>
  <si>
    <t>5015</t>
  </si>
  <si>
    <t>華祺</t>
  </si>
  <si>
    <t>5016</t>
  </si>
  <si>
    <t>松和</t>
  </si>
  <si>
    <t>5102</t>
  </si>
  <si>
    <t>富強</t>
  </si>
  <si>
    <t>5201</t>
  </si>
  <si>
    <t>凱衛</t>
  </si>
  <si>
    <t>5202</t>
  </si>
  <si>
    <t>力新</t>
  </si>
  <si>
    <t>5205</t>
  </si>
  <si>
    <t>中茂</t>
  </si>
  <si>
    <t>5206</t>
  </si>
  <si>
    <t>坤悅</t>
  </si>
  <si>
    <t>5209</t>
  </si>
  <si>
    <t>新鼎</t>
  </si>
  <si>
    <t>5210</t>
  </si>
  <si>
    <t>寶碩</t>
  </si>
  <si>
    <t>5211</t>
  </si>
  <si>
    <t>蒙恬</t>
  </si>
  <si>
    <t>5213</t>
  </si>
  <si>
    <t>亞昕</t>
  </si>
  <si>
    <t>5227</t>
  </si>
  <si>
    <t>立凱-KY</t>
  </si>
  <si>
    <t>5245</t>
  </si>
  <si>
    <t>智晶</t>
  </si>
  <si>
    <t>5251</t>
  </si>
  <si>
    <t>天鉞電</t>
  </si>
  <si>
    <t>5263</t>
  </si>
  <si>
    <t>智崴</t>
  </si>
  <si>
    <t>5276</t>
  </si>
  <si>
    <t>達輝-KY</t>
  </si>
  <si>
    <t>5278</t>
  </si>
  <si>
    <t>尚凡</t>
  </si>
  <si>
    <t>5281</t>
  </si>
  <si>
    <t>大峽谷-KY</t>
  </si>
  <si>
    <t>5287</t>
  </si>
  <si>
    <t>數字</t>
  </si>
  <si>
    <t>5291</t>
  </si>
  <si>
    <t>邑昇</t>
  </si>
  <si>
    <t>5301</t>
  </si>
  <si>
    <t>寶得利</t>
  </si>
  <si>
    <t>5302</t>
  </si>
  <si>
    <t>太欣</t>
  </si>
  <si>
    <t>5304</t>
  </si>
  <si>
    <t>鼎創達</t>
  </si>
  <si>
    <t>5310</t>
  </si>
  <si>
    <t>天剛</t>
  </si>
  <si>
    <t>5312</t>
  </si>
  <si>
    <t>寶島科</t>
  </si>
  <si>
    <t>5314</t>
  </si>
  <si>
    <t>世紀</t>
  </si>
  <si>
    <t>5321</t>
  </si>
  <si>
    <t>友銓</t>
  </si>
  <si>
    <t>5324</t>
  </si>
  <si>
    <t>士開</t>
  </si>
  <si>
    <t>5328</t>
  </si>
  <si>
    <t>華容</t>
  </si>
  <si>
    <t>5340</t>
  </si>
  <si>
    <t>建榮</t>
  </si>
  <si>
    <t>5344</t>
  </si>
  <si>
    <t>立衛</t>
  </si>
  <si>
    <t>5345</t>
  </si>
  <si>
    <t>天揚</t>
  </si>
  <si>
    <t>5348</t>
  </si>
  <si>
    <t>系通</t>
  </si>
  <si>
    <t>5351</t>
  </si>
  <si>
    <t>鈺創</t>
  </si>
  <si>
    <t>5353</t>
  </si>
  <si>
    <t>台林</t>
  </si>
  <si>
    <t>5355</t>
  </si>
  <si>
    <t>佳總</t>
  </si>
  <si>
    <t>5364</t>
  </si>
  <si>
    <t>力麗店</t>
  </si>
  <si>
    <t>5381</t>
  </si>
  <si>
    <t>合正</t>
  </si>
  <si>
    <t>5383</t>
  </si>
  <si>
    <t>金利</t>
  </si>
  <si>
    <t>5386</t>
  </si>
  <si>
    <t>青雲</t>
  </si>
  <si>
    <t>5392</t>
  </si>
  <si>
    <t>應華</t>
  </si>
  <si>
    <t>5398</t>
  </si>
  <si>
    <t>慕康生醫</t>
  </si>
  <si>
    <t>5403</t>
  </si>
  <si>
    <t>中菲</t>
  </si>
  <si>
    <t>5410</t>
  </si>
  <si>
    <t>國眾</t>
  </si>
  <si>
    <t>5426</t>
  </si>
  <si>
    <t>振發</t>
  </si>
  <si>
    <t>5432</t>
  </si>
  <si>
    <t>達威</t>
  </si>
  <si>
    <t>5438</t>
  </si>
  <si>
    <t>東友</t>
  </si>
  <si>
    <t>5450</t>
  </si>
  <si>
    <t>寶聯通</t>
  </si>
  <si>
    <t>5452</t>
  </si>
  <si>
    <t>佶優</t>
  </si>
  <si>
    <t>5455</t>
  </si>
  <si>
    <t>昇益</t>
  </si>
  <si>
    <t>5460</t>
  </si>
  <si>
    <t>同協</t>
  </si>
  <si>
    <t>5464</t>
  </si>
  <si>
    <t>霖宏</t>
  </si>
  <si>
    <t>5465</t>
  </si>
  <si>
    <t>富驊</t>
  </si>
  <si>
    <t>5468</t>
  </si>
  <si>
    <t>凱鈺</t>
  </si>
  <si>
    <t>5475</t>
  </si>
  <si>
    <t>德宏</t>
  </si>
  <si>
    <t>5487</t>
  </si>
  <si>
    <t>通泰</t>
  </si>
  <si>
    <t>5488</t>
  </si>
  <si>
    <t>松普</t>
  </si>
  <si>
    <t>5490</t>
  </si>
  <si>
    <t>同亨</t>
  </si>
  <si>
    <t>5493</t>
  </si>
  <si>
    <t>三聯</t>
  </si>
  <si>
    <t>5498</t>
  </si>
  <si>
    <t>凱崴</t>
  </si>
  <si>
    <t>5508</t>
  </si>
  <si>
    <t>永信建</t>
  </si>
  <si>
    <t>5511</t>
  </si>
  <si>
    <t>德昌</t>
  </si>
  <si>
    <t>5512</t>
  </si>
  <si>
    <t>力麒</t>
  </si>
  <si>
    <t>5514</t>
  </si>
  <si>
    <t>三豐</t>
  </si>
  <si>
    <t>5516</t>
  </si>
  <si>
    <t>雙喜</t>
  </si>
  <si>
    <t>5520</t>
  </si>
  <si>
    <t>力泰</t>
  </si>
  <si>
    <t>5523</t>
  </si>
  <si>
    <t>豐謙</t>
  </si>
  <si>
    <t>5529</t>
  </si>
  <si>
    <t>志嘉</t>
  </si>
  <si>
    <t>5543</t>
  </si>
  <si>
    <t>崇佑-KY</t>
  </si>
  <si>
    <t>5601</t>
  </si>
  <si>
    <t>台聯櫃</t>
  </si>
  <si>
    <t>5603</t>
  </si>
  <si>
    <t>陸海</t>
  </si>
  <si>
    <t>5609</t>
  </si>
  <si>
    <t>中菲行</t>
  </si>
  <si>
    <t>5701</t>
  </si>
  <si>
    <t>劍湖山</t>
  </si>
  <si>
    <t>5703</t>
  </si>
  <si>
    <t>亞都</t>
  </si>
  <si>
    <t>5704</t>
  </si>
  <si>
    <t>老爺知</t>
  </si>
  <si>
    <t>5820</t>
  </si>
  <si>
    <t>日盛金</t>
  </si>
  <si>
    <t>5864</t>
  </si>
  <si>
    <t>致和證</t>
  </si>
  <si>
    <t>5878</t>
  </si>
  <si>
    <t>台名</t>
  </si>
  <si>
    <t>5902</t>
  </si>
  <si>
    <t>德記</t>
  </si>
  <si>
    <t>全家</t>
  </si>
  <si>
    <t>5905</t>
  </si>
  <si>
    <t>南仁湖</t>
  </si>
  <si>
    <t>6020</t>
  </si>
  <si>
    <t>大展證</t>
  </si>
  <si>
    <t>元大期</t>
  </si>
  <si>
    <t>6026</t>
  </si>
  <si>
    <t>福邦證</t>
  </si>
  <si>
    <t>6101</t>
  </si>
  <si>
    <t>寬魚國際</t>
  </si>
  <si>
    <t>6103</t>
  </si>
  <si>
    <t>合邦</t>
  </si>
  <si>
    <t>6104</t>
  </si>
  <si>
    <t>創惟</t>
  </si>
  <si>
    <t>6109</t>
  </si>
  <si>
    <t>亞元</t>
  </si>
  <si>
    <t>6111</t>
  </si>
  <si>
    <t>大宇資</t>
  </si>
  <si>
    <t>6113</t>
  </si>
  <si>
    <t>亞矽</t>
  </si>
  <si>
    <t>6114</t>
  </si>
  <si>
    <t>久威</t>
  </si>
  <si>
    <t>6118</t>
  </si>
  <si>
    <t>建達</t>
  </si>
  <si>
    <t>6122</t>
  </si>
  <si>
    <t>擎邦</t>
  </si>
  <si>
    <t>6123</t>
  </si>
  <si>
    <t>上奇</t>
  </si>
  <si>
    <t>6124</t>
  </si>
  <si>
    <t>業強</t>
  </si>
  <si>
    <t>6125</t>
  </si>
  <si>
    <t>廣運</t>
  </si>
  <si>
    <t>6127</t>
  </si>
  <si>
    <t>九豪</t>
  </si>
  <si>
    <t>6129</t>
  </si>
  <si>
    <t>普誠</t>
  </si>
  <si>
    <t>6130</t>
  </si>
  <si>
    <t>星寶國際</t>
  </si>
  <si>
    <t>6134</t>
  </si>
  <si>
    <t>萬旭</t>
  </si>
  <si>
    <t>6140</t>
  </si>
  <si>
    <t>訊達</t>
  </si>
  <si>
    <t>6144</t>
  </si>
  <si>
    <t>得利影</t>
  </si>
  <si>
    <t>6148</t>
  </si>
  <si>
    <t>驊宏資</t>
  </si>
  <si>
    <t>6150</t>
  </si>
  <si>
    <t>撼訊</t>
  </si>
  <si>
    <t>6151</t>
  </si>
  <si>
    <t>晉倫</t>
  </si>
  <si>
    <t>6154</t>
  </si>
  <si>
    <t>順發</t>
  </si>
  <si>
    <t>6156</t>
  </si>
  <si>
    <t>松上</t>
  </si>
  <si>
    <t>6158</t>
  </si>
  <si>
    <t>禾昌</t>
  </si>
  <si>
    <t>6160</t>
  </si>
  <si>
    <t>欣技</t>
  </si>
  <si>
    <t>6161</t>
  </si>
  <si>
    <t>捷波</t>
  </si>
  <si>
    <t>6167</t>
  </si>
  <si>
    <t>久正</t>
  </si>
  <si>
    <t>6169</t>
  </si>
  <si>
    <t>昱泉</t>
  </si>
  <si>
    <t>6170</t>
  </si>
  <si>
    <t>統振</t>
  </si>
  <si>
    <t>6171</t>
  </si>
  <si>
    <t>亞銳士</t>
  </si>
  <si>
    <t>6174</t>
  </si>
  <si>
    <t>安碁</t>
  </si>
  <si>
    <t>6179</t>
  </si>
  <si>
    <t>亞通</t>
  </si>
  <si>
    <t>6185</t>
  </si>
  <si>
    <t>幃翔</t>
  </si>
  <si>
    <t>6186</t>
  </si>
  <si>
    <t>新潤</t>
  </si>
  <si>
    <t>6188</t>
  </si>
  <si>
    <t>廣明</t>
  </si>
  <si>
    <t>6190</t>
  </si>
  <si>
    <t>萬泰科</t>
  </si>
  <si>
    <t>6194</t>
  </si>
  <si>
    <t>育富</t>
  </si>
  <si>
    <t>6195</t>
  </si>
  <si>
    <t>詩肯</t>
  </si>
  <si>
    <t>6198</t>
  </si>
  <si>
    <t>凌泰</t>
  </si>
  <si>
    <t>6199</t>
  </si>
  <si>
    <t>天品</t>
  </si>
  <si>
    <t>6203</t>
  </si>
  <si>
    <t>海韻電</t>
  </si>
  <si>
    <t>6204</t>
  </si>
  <si>
    <t>艾華</t>
  </si>
  <si>
    <t>6207</t>
  </si>
  <si>
    <t>雷科</t>
  </si>
  <si>
    <t>6210</t>
  </si>
  <si>
    <t>慶生</t>
  </si>
  <si>
    <t>6212</t>
  </si>
  <si>
    <t>理銘</t>
  </si>
  <si>
    <t>6218</t>
  </si>
  <si>
    <t>豪勉</t>
  </si>
  <si>
    <t>6219</t>
  </si>
  <si>
    <t>富旺</t>
  </si>
  <si>
    <t>6220</t>
  </si>
  <si>
    <t>岳豐</t>
  </si>
  <si>
    <t>6222</t>
  </si>
  <si>
    <t>上揚</t>
  </si>
  <si>
    <t>6227</t>
  </si>
  <si>
    <t>茂綸</t>
  </si>
  <si>
    <t>6228</t>
  </si>
  <si>
    <t>全譜</t>
  </si>
  <si>
    <t>6229</t>
  </si>
  <si>
    <t>研通</t>
  </si>
  <si>
    <t>6231</t>
  </si>
  <si>
    <t>系微</t>
  </si>
  <si>
    <t>6234</t>
  </si>
  <si>
    <t>高僑</t>
  </si>
  <si>
    <t>6236</t>
  </si>
  <si>
    <t>康呈</t>
  </si>
  <si>
    <t>6237</t>
  </si>
  <si>
    <t>驊訊</t>
  </si>
  <si>
    <t>6240</t>
  </si>
  <si>
    <t>松崗</t>
  </si>
  <si>
    <t>6241</t>
  </si>
  <si>
    <t>易通展</t>
  </si>
  <si>
    <t>6242</t>
  </si>
  <si>
    <t>立康</t>
  </si>
  <si>
    <t>6244</t>
  </si>
  <si>
    <t>茂迪</t>
  </si>
  <si>
    <t>6246</t>
  </si>
  <si>
    <t>臺龍</t>
  </si>
  <si>
    <t>6247</t>
  </si>
  <si>
    <t>淇譽電</t>
  </si>
  <si>
    <t>6248</t>
  </si>
  <si>
    <t>沛波</t>
  </si>
  <si>
    <t>6259</t>
  </si>
  <si>
    <t>百徽</t>
  </si>
  <si>
    <t>6263</t>
  </si>
  <si>
    <t>普萊德</t>
  </si>
  <si>
    <t>6264</t>
  </si>
  <si>
    <t>富裔</t>
  </si>
  <si>
    <t>6265</t>
  </si>
  <si>
    <t>方土昶</t>
  </si>
  <si>
    <t>6266</t>
  </si>
  <si>
    <t>泰詠</t>
  </si>
  <si>
    <t>6287</t>
  </si>
  <si>
    <t>元隆</t>
  </si>
  <si>
    <t>6291</t>
  </si>
  <si>
    <t>沛亨</t>
  </si>
  <si>
    <t>6292</t>
  </si>
  <si>
    <t>迅德</t>
  </si>
  <si>
    <t>6294</t>
  </si>
  <si>
    <t>智基</t>
  </si>
  <si>
    <t>6404</t>
  </si>
  <si>
    <t>通訊-KY</t>
  </si>
  <si>
    <t>6417</t>
  </si>
  <si>
    <t>韋僑</t>
  </si>
  <si>
    <t>6418</t>
  </si>
  <si>
    <t>詠昇</t>
  </si>
  <si>
    <t>6419</t>
  </si>
  <si>
    <t>京晨科</t>
  </si>
  <si>
    <t>6425</t>
  </si>
  <si>
    <t>易發</t>
  </si>
  <si>
    <t>6432</t>
  </si>
  <si>
    <t>今展科</t>
  </si>
  <si>
    <t>6457</t>
  </si>
  <si>
    <t>紘康</t>
  </si>
  <si>
    <t>6461</t>
  </si>
  <si>
    <t>益得</t>
  </si>
  <si>
    <t>6465</t>
  </si>
  <si>
    <t>威潤</t>
  </si>
  <si>
    <t>6469</t>
  </si>
  <si>
    <t>大樹</t>
  </si>
  <si>
    <t>6470</t>
  </si>
  <si>
    <t>宇智</t>
  </si>
  <si>
    <t>6482</t>
  </si>
  <si>
    <t>弘煜科</t>
  </si>
  <si>
    <t>6485</t>
  </si>
  <si>
    <t>點序</t>
  </si>
  <si>
    <t>6486</t>
  </si>
  <si>
    <t>互動</t>
  </si>
  <si>
    <t>6492</t>
  </si>
  <si>
    <t>生華科</t>
  </si>
  <si>
    <t>6494</t>
  </si>
  <si>
    <t>九齊</t>
  </si>
  <si>
    <t>6496</t>
  </si>
  <si>
    <t>科懋</t>
  </si>
  <si>
    <t>6497</t>
  </si>
  <si>
    <t>亞獅康-KY</t>
  </si>
  <si>
    <t>6506</t>
  </si>
  <si>
    <t>雙邦</t>
  </si>
  <si>
    <t>6508</t>
  </si>
  <si>
    <t>惠光</t>
  </si>
  <si>
    <t>6512</t>
  </si>
  <si>
    <t>啟發電</t>
  </si>
  <si>
    <t>6514</t>
  </si>
  <si>
    <t>芮特-KY</t>
  </si>
  <si>
    <t>6516</t>
  </si>
  <si>
    <t>勤崴國際</t>
  </si>
  <si>
    <t>6527</t>
  </si>
  <si>
    <t>明達醫</t>
  </si>
  <si>
    <t>6530</t>
  </si>
  <si>
    <t>創威</t>
  </si>
  <si>
    <t>6535</t>
  </si>
  <si>
    <t>順藥</t>
  </si>
  <si>
    <t>6542</t>
  </si>
  <si>
    <t>隆中</t>
  </si>
  <si>
    <t>6547</t>
  </si>
  <si>
    <t>高端疫苗</t>
  </si>
  <si>
    <t>6548</t>
  </si>
  <si>
    <t>長科*</t>
  </si>
  <si>
    <t>6556</t>
  </si>
  <si>
    <t>勝品</t>
  </si>
  <si>
    <t>6560</t>
  </si>
  <si>
    <t>欣普羅</t>
  </si>
  <si>
    <t>6569</t>
  </si>
  <si>
    <t>醫揚</t>
  </si>
  <si>
    <t>6570</t>
  </si>
  <si>
    <t>維田</t>
  </si>
  <si>
    <t>6574</t>
  </si>
  <si>
    <t>霈方</t>
  </si>
  <si>
    <t>6576</t>
  </si>
  <si>
    <t>逸達</t>
  </si>
  <si>
    <t>6577</t>
  </si>
  <si>
    <t>勁豐</t>
  </si>
  <si>
    <t>6578</t>
  </si>
  <si>
    <t>達邦蛋白</t>
  </si>
  <si>
    <t>6589</t>
  </si>
  <si>
    <t>台康生技</t>
  </si>
  <si>
    <t>6590</t>
  </si>
  <si>
    <t>普鴻</t>
  </si>
  <si>
    <t>6593</t>
  </si>
  <si>
    <t>台灣銘板</t>
  </si>
  <si>
    <t>6596</t>
  </si>
  <si>
    <t>寬宏藝術</t>
  </si>
  <si>
    <t>6603</t>
  </si>
  <si>
    <t>富強鑫</t>
  </si>
  <si>
    <t>6609</t>
  </si>
  <si>
    <t>瀧澤科</t>
  </si>
  <si>
    <t>6612</t>
  </si>
  <si>
    <t>奈米醫材</t>
  </si>
  <si>
    <t>6613</t>
  </si>
  <si>
    <t>朋億</t>
  </si>
  <si>
    <t>6615</t>
  </si>
  <si>
    <t>慧智</t>
  </si>
  <si>
    <t>6616</t>
  </si>
  <si>
    <t>特昇-KY</t>
  </si>
  <si>
    <t>6624</t>
  </si>
  <si>
    <t>萬年清</t>
  </si>
  <si>
    <t>6629</t>
  </si>
  <si>
    <t>泰金-KY</t>
  </si>
  <si>
    <t>6640</t>
  </si>
  <si>
    <t>均華</t>
  </si>
  <si>
    <t>6642</t>
  </si>
  <si>
    <t>富致</t>
  </si>
  <si>
    <t>6649</t>
  </si>
  <si>
    <t>台生材</t>
  </si>
  <si>
    <t>6654</t>
  </si>
  <si>
    <t>天正國際</t>
  </si>
  <si>
    <t>6662</t>
  </si>
  <si>
    <t>樂斯科</t>
  </si>
  <si>
    <t>6664</t>
  </si>
  <si>
    <t>群翊</t>
  </si>
  <si>
    <t>6680</t>
  </si>
  <si>
    <t>鑫創電子</t>
  </si>
  <si>
    <t>6697</t>
  </si>
  <si>
    <t>東捷資訊</t>
  </si>
  <si>
    <t>6716</t>
  </si>
  <si>
    <t>應廣</t>
  </si>
  <si>
    <t>崑鼎</t>
  </si>
  <si>
    <t>7402</t>
  </si>
  <si>
    <t>邑錡</t>
  </si>
  <si>
    <t>8024</t>
  </si>
  <si>
    <t>佑華</t>
  </si>
  <si>
    <t>8027</t>
  </si>
  <si>
    <t>鈦昇</t>
  </si>
  <si>
    <t>8032</t>
  </si>
  <si>
    <t>光菱</t>
  </si>
  <si>
    <t>8040</t>
  </si>
  <si>
    <t>九暘</t>
  </si>
  <si>
    <t>8042</t>
  </si>
  <si>
    <t>金山電</t>
  </si>
  <si>
    <t>8043</t>
  </si>
  <si>
    <t>蜜望實</t>
  </si>
  <si>
    <t>8047</t>
  </si>
  <si>
    <t>星雲</t>
  </si>
  <si>
    <t>8049</t>
  </si>
  <si>
    <t>晶采</t>
  </si>
  <si>
    <t>8050</t>
  </si>
  <si>
    <t>廣積</t>
  </si>
  <si>
    <t>8054</t>
  </si>
  <si>
    <t>安國</t>
  </si>
  <si>
    <t>8059</t>
  </si>
  <si>
    <t>凱碩</t>
  </si>
  <si>
    <t>8064</t>
  </si>
  <si>
    <t>東捷</t>
  </si>
  <si>
    <t>8067</t>
  </si>
  <si>
    <t>志旭</t>
  </si>
  <si>
    <t>8068</t>
  </si>
  <si>
    <t>全達</t>
  </si>
  <si>
    <t>8071</t>
  </si>
  <si>
    <t>能率網通</t>
  </si>
  <si>
    <t>8074</t>
  </si>
  <si>
    <t>鉅橡</t>
  </si>
  <si>
    <t>8077</t>
  </si>
  <si>
    <t>洛碁</t>
  </si>
  <si>
    <t>8080</t>
  </si>
  <si>
    <t>永利聯合</t>
  </si>
  <si>
    <t>8083</t>
  </si>
  <si>
    <t>瑞穎</t>
  </si>
  <si>
    <t>8084</t>
  </si>
  <si>
    <t>巨虹</t>
  </si>
  <si>
    <t>8085</t>
  </si>
  <si>
    <t>福華</t>
  </si>
  <si>
    <t>8087</t>
  </si>
  <si>
    <t>華鎂鑫</t>
  </si>
  <si>
    <t>8091</t>
  </si>
  <si>
    <t>翔名</t>
  </si>
  <si>
    <t>8092</t>
  </si>
  <si>
    <t>建暐</t>
  </si>
  <si>
    <t>8093</t>
  </si>
  <si>
    <t>保銳</t>
  </si>
  <si>
    <t>8096</t>
  </si>
  <si>
    <t>擎亞</t>
  </si>
  <si>
    <t>8097</t>
  </si>
  <si>
    <t>常珵</t>
  </si>
  <si>
    <t>8099</t>
  </si>
  <si>
    <t>大世科</t>
  </si>
  <si>
    <t>8107</t>
  </si>
  <si>
    <t>大億金茂</t>
  </si>
  <si>
    <t>8109</t>
  </si>
  <si>
    <t>博大</t>
  </si>
  <si>
    <t>8121</t>
  </si>
  <si>
    <t>越峰</t>
  </si>
  <si>
    <t>8147</t>
  </si>
  <si>
    <t>正淩</t>
  </si>
  <si>
    <t>8176</t>
  </si>
  <si>
    <t>智捷</t>
  </si>
  <si>
    <t>8182</t>
  </si>
  <si>
    <t>加高</t>
  </si>
  <si>
    <t>8183</t>
  </si>
  <si>
    <t>精星</t>
  </si>
  <si>
    <t>8234</t>
  </si>
  <si>
    <t>新漢</t>
  </si>
  <si>
    <t>8240</t>
  </si>
  <si>
    <t>華宏</t>
  </si>
  <si>
    <t>8277</t>
  </si>
  <si>
    <t>商丞</t>
  </si>
  <si>
    <t>8279</t>
  </si>
  <si>
    <t>生展</t>
  </si>
  <si>
    <t>8284</t>
  </si>
  <si>
    <t>三竹</t>
  </si>
  <si>
    <t>8289</t>
  </si>
  <si>
    <t>泰藝</t>
  </si>
  <si>
    <t>8291</t>
  </si>
  <si>
    <t>尚茂</t>
  </si>
  <si>
    <t>8342</t>
  </si>
  <si>
    <t>益張</t>
  </si>
  <si>
    <t>8349</t>
  </si>
  <si>
    <t>恒耀</t>
  </si>
  <si>
    <t>8354</t>
  </si>
  <si>
    <t>冠好</t>
  </si>
  <si>
    <t>8383</t>
  </si>
  <si>
    <t>千附</t>
  </si>
  <si>
    <t>8409</t>
  </si>
  <si>
    <t>商之器</t>
  </si>
  <si>
    <t>8410</t>
  </si>
  <si>
    <t>森田</t>
  </si>
  <si>
    <t>8415</t>
  </si>
  <si>
    <t>大國鋼</t>
  </si>
  <si>
    <t>8416</t>
  </si>
  <si>
    <t>實威</t>
  </si>
  <si>
    <t>8418</t>
  </si>
  <si>
    <t>捷必勝-KY</t>
  </si>
  <si>
    <t>8420</t>
  </si>
  <si>
    <t>明揚</t>
  </si>
  <si>
    <t>8421</t>
  </si>
  <si>
    <t>旭源</t>
  </si>
  <si>
    <t>8423</t>
  </si>
  <si>
    <t>保綠-KY</t>
  </si>
  <si>
    <t>8424</t>
  </si>
  <si>
    <t>惠普</t>
  </si>
  <si>
    <t>8426</t>
  </si>
  <si>
    <t>紅木-KY</t>
  </si>
  <si>
    <t>8431</t>
  </si>
  <si>
    <t>匯鑽科</t>
  </si>
  <si>
    <t>8432</t>
  </si>
  <si>
    <t>東生華</t>
  </si>
  <si>
    <t>8433</t>
  </si>
  <si>
    <t>弘帆</t>
  </si>
  <si>
    <t>8435</t>
  </si>
  <si>
    <t>鉅邁</t>
  </si>
  <si>
    <t>8440</t>
  </si>
  <si>
    <t>綠電</t>
  </si>
  <si>
    <t>8446</t>
  </si>
  <si>
    <t>華研</t>
  </si>
  <si>
    <t>8450</t>
  </si>
  <si>
    <t>霹靂</t>
  </si>
  <si>
    <t>8455</t>
  </si>
  <si>
    <t>大拓-KY</t>
  </si>
  <si>
    <t>8472</t>
  </si>
  <si>
    <t>夠麻吉</t>
  </si>
  <si>
    <t>8476</t>
  </si>
  <si>
    <t>台境</t>
  </si>
  <si>
    <t>8477</t>
  </si>
  <si>
    <t>創業家</t>
  </si>
  <si>
    <t>8489</t>
  </si>
  <si>
    <t>三貝德</t>
  </si>
  <si>
    <t>8905</t>
  </si>
  <si>
    <t>裕國</t>
  </si>
  <si>
    <t>8906</t>
  </si>
  <si>
    <t>花王</t>
  </si>
  <si>
    <t>8908</t>
  </si>
  <si>
    <t>欣雄</t>
  </si>
  <si>
    <t>8916</t>
  </si>
  <si>
    <t>光隆</t>
  </si>
  <si>
    <t>8917</t>
  </si>
  <si>
    <t>欣泰</t>
  </si>
  <si>
    <t>8921</t>
  </si>
  <si>
    <t>沈氏</t>
  </si>
  <si>
    <t>8923</t>
  </si>
  <si>
    <t>時報</t>
  </si>
  <si>
    <t>8924</t>
  </si>
  <si>
    <t>大田</t>
  </si>
  <si>
    <t>8927</t>
  </si>
  <si>
    <t>北基</t>
  </si>
  <si>
    <t>8928</t>
  </si>
  <si>
    <t>鉅明</t>
  </si>
  <si>
    <t>8929</t>
  </si>
  <si>
    <t>富堡</t>
  </si>
  <si>
    <t>8930</t>
  </si>
  <si>
    <t>青鋼</t>
  </si>
  <si>
    <t>8931</t>
  </si>
  <si>
    <t>大汽電</t>
  </si>
  <si>
    <t>8932</t>
  </si>
  <si>
    <t>宏大</t>
  </si>
  <si>
    <t>8933</t>
  </si>
  <si>
    <t>愛地雅</t>
  </si>
  <si>
    <t>8934</t>
  </si>
  <si>
    <t>衡平</t>
  </si>
  <si>
    <t>8935</t>
  </si>
  <si>
    <t>邦泰</t>
  </si>
  <si>
    <t>8937</t>
  </si>
  <si>
    <t>合騏</t>
  </si>
  <si>
    <t>8938</t>
  </si>
  <si>
    <t>明安</t>
  </si>
  <si>
    <t>8941</t>
  </si>
  <si>
    <t>關中</t>
  </si>
  <si>
    <t>9949</t>
  </si>
  <si>
    <t>琉園</t>
  </si>
  <si>
    <t>9950</t>
  </si>
  <si>
    <t>萬國通</t>
  </si>
  <si>
    <t>9960</t>
  </si>
  <si>
    <t>邁達康</t>
  </si>
  <si>
    <t>9962</t>
  </si>
  <si>
    <t>有益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</si>
</sst>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PingFang TC"/>
      <family val="2"/>
      <charset val="136"/>
    </font>
    <font>
      <sz val="12"/>
      <color rgb="FF000000"/>
      <name val="Cambria"/>
      <family val="1"/>
    </font>
    <font>
      <sz val="12"/>
      <color rgb="FF000000"/>
      <name val="Helvetica"/>
      <family val="2"/>
    </font>
    <font>
      <sz val="12"/>
      <color theme="1"/>
      <name val="新細明體"/>
      <family val="2"/>
      <charset val="136"/>
      <scheme val="minor"/>
    </font>
    <font>
      <sz val="12"/>
      <color theme="1"/>
      <name val="PingFang TC"/>
      <family val="2"/>
      <charset val="136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TC"/>
      <family val="2"/>
      <charset val="136"/>
    </font>
    <font>
      <b/>
      <sz val="10"/>
      <color rgb="FF000000"/>
      <name val="PingFang TC"/>
      <family val="2"/>
      <charset val="136"/>
    </font>
    <font>
      <sz val="12"/>
      <color rgb="FFA9B7C6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>
      <alignment vertical="center"/>
    </xf>
  </cellStyleXfs>
  <cellXfs count="31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 applyAlignment="1"/>
    <xf numFmtId="0" fontId="0" fillId="2" borderId="0" xfId="0" applyFill="1" applyAlignment="1">
      <alignment vertical="center"/>
    </xf>
    <xf numFmtId="14" fontId="0" fillId="2" borderId="0" xfId="0" applyNumberFormat="1" applyFill="1" applyAlignment="1"/>
    <xf numFmtId="14" fontId="0" fillId="2" borderId="0" xfId="0" applyNumberFormat="1" applyFill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3" borderId="1" xfId="0" applyFill="1" applyBorder="1" applyAlignment="1">
      <alignment vertical="center"/>
    </xf>
    <xf numFmtId="9" fontId="6" fillId="0" borderId="0" xfId="1" applyAlignment="1">
      <alignment vertical="center"/>
    </xf>
    <xf numFmtId="9" fontId="6" fillId="0" borderId="2" xfId="1" applyBorder="1" applyAlignment="1">
      <alignment vertical="center"/>
    </xf>
    <xf numFmtId="9" fontId="6" fillId="0" borderId="1" xfId="1" applyBorder="1" applyAlignment="1">
      <alignment vertical="center"/>
    </xf>
    <xf numFmtId="9" fontId="6" fillId="4" borderId="1" xfId="1" applyFill="1" applyBorder="1" applyAlignment="1">
      <alignment vertical="center"/>
    </xf>
    <xf numFmtId="9" fontId="6" fillId="4" borderId="0" xfId="1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/>
    <xf numFmtId="0" fontId="0" fillId="0" borderId="0" xfId="0" applyAlignment="1"/>
    <xf numFmtId="1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76" fontId="6" fillId="0" borderId="0" xfId="1" applyNumberFormat="1" applyAlignment="1">
      <alignment vertical="center"/>
    </xf>
    <xf numFmtId="176" fontId="6" fillId="2" borderId="0" xfId="1" applyNumberFormat="1" applyFill="1" applyAlignment="1">
      <alignment vertical="center"/>
    </xf>
    <xf numFmtId="176" fontId="6" fillId="3" borderId="0" xfId="1" applyNumberFormat="1" applyFill="1" applyAlignme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3"/>
  <dimension ref="A1:AB606"/>
  <sheetViews>
    <sheetView tabSelected="1" topLeftCell="A45" zoomScale="164" workbookViewId="0">
      <selection activeCell="D606" sqref="D606"/>
    </sheetView>
  </sheetViews>
  <sheetFormatPr baseColWidth="10" defaultRowHeight="15"/>
  <cols>
    <col min="2" max="2" width="10" style="23" bestFit="1" customWidth="1"/>
    <col min="3" max="3" width="15.83203125" style="24" bestFit="1" customWidth="1"/>
    <col min="4" max="4" width="6.6640625" style="24" bestFit="1" customWidth="1"/>
    <col min="5" max="5" width="6.6640625" style="24" customWidth="1"/>
    <col min="6" max="6" width="8" style="24" bestFit="1" customWidth="1"/>
    <col min="7" max="7" width="16.33203125" style="24" bestFit="1" customWidth="1"/>
    <col min="8" max="8" width="15" style="24" bestFit="1" customWidth="1"/>
    <col min="9" max="10" width="8" style="24" bestFit="1" customWidth="1"/>
    <col min="12" max="19" width="10.83203125" style="28" customWidth="1"/>
  </cols>
  <sheetData>
    <row r="1" spans="2:20" s="7" customFormat="1">
      <c r="B1" s="8"/>
      <c r="C1" s="6" t="s">
        <v>0</v>
      </c>
      <c r="D1" s="6"/>
      <c r="E1" s="6"/>
      <c r="F1" s="6"/>
      <c r="G1" s="6"/>
      <c r="H1" s="6"/>
      <c r="I1" s="6"/>
      <c r="J1" s="6"/>
      <c r="L1" s="29" t="s">
        <v>1</v>
      </c>
      <c r="M1" s="29" t="s">
        <v>1</v>
      </c>
      <c r="N1" s="29" t="s">
        <v>1</v>
      </c>
      <c r="O1" s="29" t="s">
        <v>1</v>
      </c>
      <c r="P1" s="29" t="s">
        <v>1</v>
      </c>
      <c r="Q1" s="29" t="s">
        <v>1</v>
      </c>
      <c r="R1" s="29" t="s">
        <v>1</v>
      </c>
      <c r="S1" s="29" t="s">
        <v>1</v>
      </c>
      <c r="T1" s="29" t="s">
        <v>1</v>
      </c>
    </row>
    <row r="2" spans="2:20">
      <c r="C2" s="22" t="s">
        <v>2</v>
      </c>
      <c r="L2" s="28">
        <f ca="1">SUMPRODUCT(--(SUBTOTAL(3,OFFSET(INDEX(L$62:L$63381,1,1),ROW(L$62:L$63381)-ROW(INDEX(L$62:L$63381,1,1)),0))=1),--($C$62:$C$63381=$C2),L$62:L$63381)</f>
        <v>8.2390774616525295</v>
      </c>
      <c r="M2" s="28">
        <f ca="1">SUMPRODUCT(--(SUBTOTAL(3,OFFSET(INDEX(M$62:M$63381,1,1),ROW(M$62:M$63381)-ROW(INDEX(M$62:M$63381,1,1)),0))=1),--($C$62:$C$63381=$C2),M$62:M$63381)</f>
        <v>14.393140658305983</v>
      </c>
      <c r="N2" s="28">
        <f ca="1">SUMPRODUCT(--(SUBTOTAL(3,OFFSET(INDEX(N$62:N$63381,1,1),ROW(N$62:N$63381)-ROW(INDEX(N$62:N$63381,1,1)),0))=1),--($C$62:$C$63381=$C2),N$62:N$63381)</f>
        <v>17.000797006947973</v>
      </c>
      <c r="O2" s="28">
        <f ca="1">SUMPRODUCT(--(SUBTOTAL(3,OFFSET(INDEX(O$62:O$63381,1,1),ROW(O$62:O$63381)-ROW(INDEX(O$62:O$63381,1,1)),0))=1),--($C$62:$C$63381=$C2),O$62:O$63381)</f>
        <v>18.675451266484583</v>
      </c>
      <c r="P2" s="28">
        <f ca="1">SUMPRODUCT(--(SUBTOTAL(3,OFFSET(INDEX(P$62:P$63381,1,1),ROW(P$62:P$63381)-ROW(INDEX(P$62:P$63381,1,1)),0))=1),--($C$62:$C$63381=$C2),P$62:P$63381)</f>
        <v>20.918500245740603</v>
      </c>
      <c r="Q2" s="28">
        <f ca="1">SUMPRODUCT(--(SUBTOTAL(3,OFFSET(INDEX(Q$62:Q$63381,1,1),ROW(Q$62:Q$63381)-ROW(INDEX(Q$62:Q$63381,1,1)),0))=1),--($C$62:$C$63381=$C2),Q$62:Q$63381)</f>
        <v>28.550609526952833</v>
      </c>
      <c r="R2" s="28">
        <f ca="1">SUMPRODUCT(--(SUBTOTAL(3,OFFSET(INDEX(R$62:R$63381,1,1),ROW(R$62:R$63381)-ROW(INDEX(R$62:R$63381,1,1)),0))=1),--($C$62:$C$63381=$C2),R$62:R$63381)</f>
        <v>34.067325494549713</v>
      </c>
      <c r="S2" s="28">
        <f ca="1">SUMPRODUCT(--(SUBTOTAL(3,OFFSET(INDEX(S$62:S$63381,1,1),ROW(S$62:S$63381)-ROW(INDEX(S$62:S$63381,1,1)),0))=1),--($C$62:$C$63381=$C2),S$62:S$63381)</f>
        <v>39.424410632976119</v>
      </c>
      <c r="T2" s="28">
        <f ca="1">SUMPRODUCT(--(SUBTOTAL(3,OFFSET(INDEX(T$62:T$63381,1,1),ROW(T$62:T$63381)-ROW(INDEX(T$62:T$63381,1,1)),0))=1),--($C$62:$C$63381=$C2),T$62:T$63381)</f>
        <v>42.244601641989071</v>
      </c>
    </row>
    <row r="3" spans="2:20">
      <c r="C3" s="22" t="s">
        <v>3</v>
      </c>
      <c r="L3" s="28">
        <f ca="1">SUMPRODUCT(--(SUBTOTAL(3,OFFSET(INDEX(L$62:L$63381,1,1),ROW(L$62:L$63381)-ROW(INDEX(L$62:L$63381,1,1)),0))=1),--($C$62:$C$63381=$C3),L$62:L$63381)</f>
        <v>0</v>
      </c>
      <c r="M3" s="28">
        <f ca="1">SUMPRODUCT(--(SUBTOTAL(3,OFFSET(INDEX(M$62:M$63381,1,1),ROW(M$62:M$63381)-ROW(INDEX(M$62:M$63381,1,1)),0))=1),--($C$62:$C$63381=$C3),M$62:M$63381)</f>
        <v>0</v>
      </c>
      <c r="N3" s="28">
        <f ca="1">SUMPRODUCT(--(SUBTOTAL(3,OFFSET(INDEX(N$62:N$63381,1,1),ROW(N$62:N$63381)-ROW(INDEX(N$62:N$63381,1,1)),0))=1),--($C$62:$C$63381=$C3),N$62:N$63381)</f>
        <v>0</v>
      </c>
      <c r="O3" s="28">
        <f ca="1">SUMPRODUCT(--(SUBTOTAL(3,OFFSET(INDEX(O$62:O$63381,1,1),ROW(O$62:O$63381)-ROW(INDEX(O$62:O$63381,1,1)),0))=1),--($C$62:$C$63381=$C3),O$62:O$63381)</f>
        <v>0</v>
      </c>
      <c r="P3" s="28">
        <f ca="1">SUMPRODUCT(--(SUBTOTAL(3,OFFSET(INDEX(P$62:P$63381,1,1),ROW(P$62:P$63381)-ROW(INDEX(P$62:P$63381,1,1)),0))=1),--($C$62:$C$63381=$C3),P$62:P$63381)</f>
        <v>0</v>
      </c>
      <c r="Q3" s="28">
        <f ca="1">SUMPRODUCT(--(SUBTOTAL(3,OFFSET(INDEX(Q$62:Q$63381,1,1),ROW(Q$62:Q$63381)-ROW(INDEX(Q$62:Q$63381,1,1)),0))=1),--($C$62:$C$63381=$C3),Q$62:Q$63381)</f>
        <v>0</v>
      </c>
      <c r="R3" s="28">
        <f ca="1">SUMPRODUCT(--(SUBTOTAL(3,OFFSET(INDEX(R$62:R$63381,1,1),ROW(R$62:R$63381)-ROW(INDEX(R$62:R$63381,1,1)),0))=1),--($C$62:$C$63381=$C3),R$62:R$63381)</f>
        <v>0</v>
      </c>
      <c r="S3" s="28">
        <f ca="1">SUMPRODUCT(--(SUBTOTAL(3,OFFSET(INDEX(S$62:S$63381,1,1),ROW(S$62:S$63381)-ROW(INDEX(S$62:S$63381,1,1)),0))=1),--($C$62:$C$63381=$C3),S$62:S$63381)</f>
        <v>0</v>
      </c>
      <c r="T3" s="28">
        <f ca="1">SUMPRODUCT(--(SUBTOTAL(3,OFFSET(INDEX(T$62:T$63381,1,1),ROW(T$62:T$63381)-ROW(INDEX(T$62:T$63381,1,1)),0))=1),--($C$62:$C$63381=$C3),T$62:T$63381)</f>
        <v>0</v>
      </c>
    </row>
    <row r="4" spans="2:20">
      <c r="C4" s="22" t="s">
        <v>4</v>
      </c>
      <c r="L4" s="28">
        <f ca="1">SUMPRODUCT(--(SUBTOTAL(3,OFFSET(INDEX(L$62:L$63381,1,1),ROW(L$62:L$63381)-ROW(INDEX(L$62:L$63381,1,1)),0))=1),--($C$62:$C$63381=$C4),L$62:L$63381)</f>
        <v>0</v>
      </c>
      <c r="M4" s="28">
        <f ca="1">SUMPRODUCT(--(SUBTOTAL(3,OFFSET(INDEX(M$62:M$63381,1,1),ROW(M$62:M$63381)-ROW(INDEX(M$62:M$63381,1,1)),0))=1),--($C$62:$C$63381=$C4),M$62:M$63381)</f>
        <v>0</v>
      </c>
      <c r="N4" s="28">
        <f ca="1">SUMPRODUCT(--(SUBTOTAL(3,OFFSET(INDEX(N$62:N$63381,1,1),ROW(N$62:N$63381)-ROW(INDEX(N$62:N$63381,1,1)),0))=1),--($C$62:$C$63381=$C4),N$62:N$63381)</f>
        <v>0</v>
      </c>
      <c r="O4" s="28">
        <f ca="1">SUMPRODUCT(--(SUBTOTAL(3,OFFSET(INDEX(O$62:O$63381,1,1),ROW(O$62:O$63381)-ROW(INDEX(O$62:O$63381,1,1)),0))=1),--($C$62:$C$63381=$C4),O$62:O$63381)</f>
        <v>0</v>
      </c>
      <c r="P4" s="28">
        <f ca="1">SUMPRODUCT(--(SUBTOTAL(3,OFFSET(INDEX(P$62:P$63381,1,1),ROW(P$62:P$63381)-ROW(INDEX(P$62:P$63381,1,1)),0))=1),--($C$62:$C$63381=$C4),P$62:P$63381)</f>
        <v>0</v>
      </c>
      <c r="Q4" s="28">
        <f ca="1">SUMPRODUCT(--(SUBTOTAL(3,OFFSET(INDEX(Q$62:Q$63381,1,1),ROW(Q$62:Q$63381)-ROW(INDEX(Q$62:Q$63381,1,1)),0))=1),--($C$62:$C$63381=$C4),Q$62:Q$63381)</f>
        <v>0</v>
      </c>
      <c r="R4" s="28">
        <f ca="1">SUMPRODUCT(--(SUBTOTAL(3,OFFSET(INDEX(R$62:R$63381,1,1),ROW(R$62:R$63381)-ROW(INDEX(R$62:R$63381,1,1)),0))=1),--($C$62:$C$63381=$C4),R$62:R$63381)</f>
        <v>0</v>
      </c>
      <c r="S4" s="28">
        <f ca="1">SUMPRODUCT(--(SUBTOTAL(3,OFFSET(INDEX(S$62:S$63381,1,1),ROW(S$62:S$63381)-ROW(INDEX(S$62:S$63381,1,1)),0))=1),--($C$62:$C$63381=$C4),S$62:S$63381)</f>
        <v>0</v>
      </c>
      <c r="T4" s="28">
        <f ca="1">SUMPRODUCT(--(SUBTOTAL(3,OFFSET(INDEX(T$62:T$63381,1,1),ROW(T$62:T$63381)-ROW(INDEX(T$62:T$63381,1,1)),0))=1),--($C$62:$C$63381=$C4),T$62:T$63381)</f>
        <v>0</v>
      </c>
    </row>
    <row r="5" spans="2:20">
      <c r="C5" s="22" t="s">
        <v>5</v>
      </c>
      <c r="L5" s="28">
        <f ca="1">SUMPRODUCT(--(SUBTOTAL(3,OFFSET(INDEX(L$62:L$63381,1,1),ROW(L$62:L$63381)-ROW(INDEX(L$62:L$63381,1,1)),0))=1),--($C$62:$C$63381=$C5),L$62:L$63381)</f>
        <v>0</v>
      </c>
      <c r="M5" s="28">
        <f ca="1">SUMPRODUCT(--(SUBTOTAL(3,OFFSET(INDEX(M$62:M$63381,1,1),ROW(M$62:M$63381)-ROW(INDEX(M$62:M$63381,1,1)),0))=1),--($C$62:$C$63381=$C5),M$62:M$63381)</f>
        <v>0</v>
      </c>
      <c r="N5" s="28">
        <f ca="1">SUMPRODUCT(--(SUBTOTAL(3,OFFSET(INDEX(N$62:N$63381,1,1),ROW(N$62:N$63381)-ROW(INDEX(N$62:N$63381,1,1)),0))=1),--($C$62:$C$63381=$C5),N$62:N$63381)</f>
        <v>0</v>
      </c>
      <c r="O5" s="28">
        <f ca="1">SUMPRODUCT(--(SUBTOTAL(3,OFFSET(INDEX(O$62:O$63381,1,1),ROW(O$62:O$63381)-ROW(INDEX(O$62:O$63381,1,1)),0))=1),--($C$62:$C$63381=$C5),O$62:O$63381)</f>
        <v>0</v>
      </c>
      <c r="P5" s="28">
        <f ca="1">SUMPRODUCT(--(SUBTOTAL(3,OFFSET(INDEX(P$62:P$63381,1,1),ROW(P$62:P$63381)-ROW(INDEX(P$62:P$63381,1,1)),0))=1),--($C$62:$C$63381=$C5),P$62:P$63381)</f>
        <v>0</v>
      </c>
      <c r="Q5" s="28">
        <f ca="1">SUMPRODUCT(--(SUBTOTAL(3,OFFSET(INDEX(Q$62:Q$63381,1,1),ROW(Q$62:Q$63381)-ROW(INDEX(Q$62:Q$63381,1,1)),0))=1),--($C$62:$C$63381=$C5),Q$62:Q$63381)</f>
        <v>0</v>
      </c>
      <c r="R5" s="28">
        <f ca="1">SUMPRODUCT(--(SUBTOTAL(3,OFFSET(INDEX(R$62:R$63381,1,1),ROW(R$62:R$63381)-ROW(INDEX(R$62:R$63381,1,1)),0))=1),--($C$62:$C$63381=$C5),R$62:R$63381)</f>
        <v>0</v>
      </c>
      <c r="S5" s="28">
        <f ca="1">SUMPRODUCT(--(SUBTOTAL(3,OFFSET(INDEX(S$62:S$63381,1,1),ROW(S$62:S$63381)-ROW(INDEX(S$62:S$63381,1,1)),0))=1),--($C$62:$C$63381=$C5),S$62:S$63381)</f>
        <v>0</v>
      </c>
      <c r="T5" s="28">
        <f ca="1">SUMPRODUCT(--(SUBTOTAL(3,OFFSET(INDEX(T$62:T$63381,1,1),ROW(T$62:T$63381)-ROW(INDEX(T$62:T$63381,1,1)),0))=1),--($C$62:$C$63381=$C5),T$62:T$63381)</f>
        <v>0</v>
      </c>
    </row>
    <row r="6" spans="2:20">
      <c r="C6" s="22" t="s">
        <v>6</v>
      </c>
      <c r="L6" s="28">
        <f ca="1">SUMPRODUCT(--(SUBTOTAL(3,OFFSET(INDEX(L$62:L$63381,1,1),ROW(L$62:L$63381)-ROW(INDEX(L$62:L$63381,1,1)),0))=1),--($C$62:$C$63381=$C6),L$62:L$63381)</f>
        <v>0</v>
      </c>
      <c r="M6" s="28">
        <f ca="1">SUMPRODUCT(--(SUBTOTAL(3,OFFSET(INDEX(M$62:M$63381,1,1),ROW(M$62:M$63381)-ROW(INDEX(M$62:M$63381,1,1)),0))=1),--($C$62:$C$63381=$C6),M$62:M$63381)</f>
        <v>0</v>
      </c>
      <c r="N6" s="28">
        <f ca="1">SUMPRODUCT(--(SUBTOTAL(3,OFFSET(INDEX(N$62:N$63381,1,1),ROW(N$62:N$63381)-ROW(INDEX(N$62:N$63381,1,1)),0))=1),--($C$62:$C$63381=$C6),N$62:N$63381)</f>
        <v>0</v>
      </c>
      <c r="O6" s="28">
        <f ca="1">SUMPRODUCT(--(SUBTOTAL(3,OFFSET(INDEX(O$62:O$63381,1,1),ROW(O$62:O$63381)-ROW(INDEX(O$62:O$63381,1,1)),0))=1),--($C$62:$C$63381=$C6),O$62:O$63381)</f>
        <v>0</v>
      </c>
      <c r="P6" s="28">
        <f ca="1">SUMPRODUCT(--(SUBTOTAL(3,OFFSET(INDEX(P$62:P$63381,1,1),ROW(P$62:P$63381)-ROW(INDEX(P$62:P$63381,1,1)),0))=1),--($C$62:$C$63381=$C6),P$62:P$63381)</f>
        <v>0</v>
      </c>
      <c r="Q6" s="28">
        <f ca="1">SUMPRODUCT(--(SUBTOTAL(3,OFFSET(INDEX(Q$62:Q$63381,1,1),ROW(Q$62:Q$63381)-ROW(INDEX(Q$62:Q$63381,1,1)),0))=1),--($C$62:$C$63381=$C6),Q$62:Q$63381)</f>
        <v>0</v>
      </c>
      <c r="R6" s="28">
        <f ca="1">SUMPRODUCT(--(SUBTOTAL(3,OFFSET(INDEX(R$62:R$63381,1,1),ROW(R$62:R$63381)-ROW(INDEX(R$62:R$63381,1,1)),0))=1),--($C$62:$C$63381=$C6),R$62:R$63381)</f>
        <v>0</v>
      </c>
      <c r="S6" s="28">
        <f ca="1">SUMPRODUCT(--(SUBTOTAL(3,OFFSET(INDEX(S$62:S$63381,1,1),ROW(S$62:S$63381)-ROW(INDEX(S$62:S$63381,1,1)),0))=1),--($C$62:$C$63381=$C6),S$62:S$63381)</f>
        <v>0</v>
      </c>
      <c r="T6" s="28">
        <f ca="1">SUMPRODUCT(--(SUBTOTAL(3,OFFSET(INDEX(T$62:T$63381,1,1),ROW(T$62:T$63381)-ROW(INDEX(T$62:T$63381,1,1)),0))=1),--($C$62:$C$63381=$C6),T$62:T$63381)</f>
        <v>0</v>
      </c>
    </row>
    <row r="7" spans="2:20">
      <c r="C7" s="22" t="s">
        <v>7</v>
      </c>
      <c r="L7" s="28">
        <f ca="1">SUMPRODUCT(--(SUBTOTAL(3,OFFSET(INDEX(L$62:L$63381,1,1),ROW(L$62:L$63381)-ROW(INDEX(L$62:L$63381,1,1)),0))=1),--($C$62:$C$63381=$C7),L$62:L$63381)</f>
        <v>0</v>
      </c>
      <c r="M7" s="28">
        <f ca="1">SUMPRODUCT(--(SUBTOTAL(3,OFFSET(INDEX(M$62:M$63381,1,1),ROW(M$62:M$63381)-ROW(INDEX(M$62:M$63381,1,1)),0))=1),--($C$62:$C$63381=$C7),M$62:M$63381)</f>
        <v>0</v>
      </c>
      <c r="N7" s="28">
        <f ca="1">SUMPRODUCT(--(SUBTOTAL(3,OFFSET(INDEX(N$62:N$63381,1,1),ROW(N$62:N$63381)-ROW(INDEX(N$62:N$63381,1,1)),0))=1),--($C$62:$C$63381=$C7),N$62:N$63381)</f>
        <v>0</v>
      </c>
      <c r="O7" s="28">
        <f ca="1">SUMPRODUCT(--(SUBTOTAL(3,OFFSET(INDEX(O$62:O$63381,1,1),ROW(O$62:O$63381)-ROW(INDEX(O$62:O$63381,1,1)),0))=1),--($C$62:$C$63381=$C7),O$62:O$63381)</f>
        <v>0</v>
      </c>
      <c r="P7" s="28">
        <f ca="1">SUMPRODUCT(--(SUBTOTAL(3,OFFSET(INDEX(P$62:P$63381,1,1),ROW(P$62:P$63381)-ROW(INDEX(P$62:P$63381,1,1)),0))=1),--($C$62:$C$63381=$C7),P$62:P$63381)</f>
        <v>0</v>
      </c>
      <c r="Q7" s="28">
        <f ca="1">SUMPRODUCT(--(SUBTOTAL(3,OFFSET(INDEX(Q$62:Q$63381,1,1),ROW(Q$62:Q$63381)-ROW(INDEX(Q$62:Q$63381,1,1)),0))=1),--($C$62:$C$63381=$C7),Q$62:Q$63381)</f>
        <v>0</v>
      </c>
      <c r="R7" s="28">
        <f ca="1">SUMPRODUCT(--(SUBTOTAL(3,OFFSET(INDEX(R$62:R$63381,1,1),ROW(R$62:R$63381)-ROW(INDEX(R$62:R$63381,1,1)),0))=1),--($C$62:$C$63381=$C7),R$62:R$63381)</f>
        <v>0</v>
      </c>
      <c r="S7" s="28">
        <f ca="1">SUMPRODUCT(--(SUBTOTAL(3,OFFSET(INDEX(S$62:S$63381,1,1),ROW(S$62:S$63381)-ROW(INDEX(S$62:S$63381,1,1)),0))=1),--($C$62:$C$63381=$C7),S$62:S$63381)</f>
        <v>0</v>
      </c>
      <c r="T7" s="28">
        <f ca="1">SUMPRODUCT(--(SUBTOTAL(3,OFFSET(INDEX(T$62:T$63381,1,1),ROW(T$62:T$63381)-ROW(INDEX(T$62:T$63381,1,1)),0))=1),--($C$62:$C$63381=$C7),T$62:T$63381)</f>
        <v>0</v>
      </c>
    </row>
    <row r="9" spans="2:20" s="7" customFormat="1">
      <c r="B9" s="8"/>
      <c r="C9" s="6" t="s">
        <v>0</v>
      </c>
      <c r="D9" s="6"/>
      <c r="E9" s="6"/>
      <c r="F9" s="6"/>
      <c r="G9" s="6"/>
      <c r="H9" s="6"/>
      <c r="I9" s="6"/>
      <c r="J9" s="6"/>
      <c r="L9" s="29" t="s">
        <v>8</v>
      </c>
      <c r="M9" s="29" t="s">
        <v>8</v>
      </c>
      <c r="N9" s="29" t="s">
        <v>8</v>
      </c>
      <c r="O9" s="29" t="s">
        <v>8</v>
      </c>
      <c r="P9" s="29" t="s">
        <v>8</v>
      </c>
      <c r="Q9" s="29" t="s">
        <v>8</v>
      </c>
      <c r="R9" s="29" t="s">
        <v>8</v>
      </c>
      <c r="S9" s="29" t="s">
        <v>8</v>
      </c>
      <c r="T9" s="29" t="s">
        <v>8</v>
      </c>
    </row>
    <row r="10" spans="2:20">
      <c r="C10" s="22" t="s">
        <v>2</v>
      </c>
      <c r="L10" s="30">
        <f ca="1">IFERROR(L2/SUMPRODUCT(($C$62:$C$63381=$C10)*(SUBTOTAL(103,OFFSET($C$62,ROW($C$62:$C$63381)-MIN(ROW($C$62:$C$63381)),0)))), "")</f>
        <v>1.5229348357952919E-2</v>
      </c>
      <c r="M10" s="30">
        <f ca="1">IFERROR(M2/SUMPRODUCT(($C$62:$C$63381=$C10)*(SUBTOTAL(103,OFFSET($C$62,ROW($C$62:$C$63381)-MIN(ROW($C$62:$C$63381)),0)))), "")</f>
        <v>2.6604696226073907E-2</v>
      </c>
      <c r="N10" s="30">
        <f ca="1">IFERROR(N2/SUMPRODUCT(($C$62:$C$63381=$C10)*(SUBTOTAL(103,OFFSET($C$62,ROW($C$62:$C$63381)-MIN(ROW($C$62:$C$63381)),0)))), "")</f>
        <v>3.1424763413951888E-2</v>
      </c>
      <c r="O10" s="30">
        <f ca="1">IFERROR(O2/SUMPRODUCT(($C$62:$C$63381=$C10)*(SUBTOTAL(103,OFFSET($C$62,ROW($C$62:$C$63381)-MIN(ROW($C$62:$C$63381)),0)))), "")</f>
        <v>3.4520242636755238E-2</v>
      </c>
      <c r="P10" s="30">
        <f ca="1">IFERROR(P2/SUMPRODUCT(($C$62:$C$63381=$C10)*(SUBTOTAL(103,OFFSET($C$62,ROW($C$62:$C$63381)-MIN(ROW($C$62:$C$63381)),0)))), "")</f>
        <v>3.8666359049428105E-2</v>
      </c>
      <c r="Q10" s="30">
        <f ca="1">IFERROR(Q2/SUMPRODUCT(($C$62:$C$63381=$C10)*(SUBTOTAL(103,OFFSET($C$62,ROW($C$62:$C$63381)-MIN(ROW($C$62:$C$63381)),0)))), "")</f>
        <v>5.2773769920430376E-2</v>
      </c>
      <c r="R10" s="30">
        <f ca="1">IFERROR(R2/SUMPRODUCT(($C$62:$C$63381=$C10)*(SUBTOTAL(103,OFFSET($C$62,ROW($C$62:$C$63381)-MIN(ROW($C$62:$C$63381)),0)))), "")</f>
        <v>6.2971026792143642E-2</v>
      </c>
      <c r="S10" s="30">
        <f ca="1">IFERROR(S2/SUMPRODUCT(($C$62:$C$63381=$C10)*(SUBTOTAL(103,OFFSET($C$62,ROW($C$62:$C$63381)-MIN(ROW($C$62:$C$63381)),0)))), "")</f>
        <v>7.2873217436185064E-2</v>
      </c>
      <c r="T10" s="30">
        <f ca="1">IFERROR(T2/SUMPRODUCT(($C$62:$C$63381=$C10)*(SUBTOTAL(103,OFFSET($C$62,ROW($C$62:$C$63381)-MIN(ROW($C$62:$C$63381)),0)))), "")</f>
        <v>7.8086139818833777E-2</v>
      </c>
    </row>
    <row r="11" spans="2:20">
      <c r="C11" s="22" t="s">
        <v>3</v>
      </c>
      <c r="L11" s="30" t="str">
        <f ca="1">IFERROR(L3/SUMPRODUCT(($C$62:$C$63381=$C11)*(SUBTOTAL(103,OFFSET($C$62,ROW($C$62:$C$63381)-MIN(ROW($C$62:$C$63381)),0)))), "")</f>
        <v/>
      </c>
      <c r="M11" s="30" t="str">
        <f ca="1">IFERROR(M3/SUMPRODUCT(($C$62:$C$63381=$C11)*(SUBTOTAL(103,OFFSET($C$62,ROW($C$62:$C$63381)-MIN(ROW($C$62:$C$63381)),0)))), "")</f>
        <v/>
      </c>
      <c r="N11" s="30" t="str">
        <f ca="1">IFERROR(N3/SUMPRODUCT(($C$62:$C$63381=$C11)*(SUBTOTAL(103,OFFSET($C$62,ROW($C$62:$C$63381)-MIN(ROW($C$62:$C$63381)),0)))), "")</f>
        <v/>
      </c>
      <c r="O11" s="30" t="str">
        <f ca="1">IFERROR(O3/SUMPRODUCT(($C$62:$C$63381=$C11)*(SUBTOTAL(103,OFFSET($C$62,ROW($C$62:$C$63381)-MIN(ROW($C$62:$C$63381)),0)))), "")</f>
        <v/>
      </c>
      <c r="P11" s="30" t="str">
        <f ca="1">IFERROR(P3/SUMPRODUCT(($C$62:$C$63381=$C11)*(SUBTOTAL(103,OFFSET($C$62,ROW($C$62:$C$63381)-MIN(ROW($C$62:$C$63381)),0)))), "")</f>
        <v/>
      </c>
      <c r="Q11" s="30" t="str">
        <f ca="1">IFERROR(Q3/SUMPRODUCT(($C$62:$C$63381=$C11)*(SUBTOTAL(103,OFFSET($C$62,ROW($C$62:$C$63381)-MIN(ROW($C$62:$C$63381)),0)))), "")</f>
        <v/>
      </c>
      <c r="R11" s="30" t="str">
        <f ca="1">IFERROR(R3/SUMPRODUCT(($C$62:$C$63381=$C11)*(SUBTOTAL(103,OFFSET($C$62,ROW($C$62:$C$63381)-MIN(ROW($C$62:$C$63381)),0)))), "")</f>
        <v/>
      </c>
      <c r="S11" s="30" t="str">
        <f ca="1">IFERROR(S3/SUMPRODUCT(($C$62:$C$63381=$C11)*(SUBTOTAL(103,OFFSET($C$62,ROW($C$62:$C$63381)-MIN(ROW($C$62:$C$63381)),0)))), "")</f>
        <v/>
      </c>
      <c r="T11" s="30" t="str">
        <f ca="1">IFERROR(T3/SUMPRODUCT(($C$62:$C$63381=$C11)*(SUBTOTAL(103,OFFSET($C$62,ROW($C$62:$C$63381)-MIN(ROW($C$62:$C$63381)),0)))), "")</f>
        <v/>
      </c>
    </row>
    <row r="12" spans="2:20">
      <c r="C12" s="22" t="s">
        <v>4</v>
      </c>
      <c r="L12" s="30" t="str">
        <f ca="1">IFERROR(L4/SUMPRODUCT(($C$62:$C$63381=$C12)*(SUBTOTAL(103,OFFSET($C$62,ROW($C$62:$C$63381)-MIN(ROW($C$62:$C$63381)),0)))), "")</f>
        <v/>
      </c>
      <c r="M12" s="30" t="str">
        <f ca="1">IFERROR(M4/SUMPRODUCT(($C$62:$C$63381=$C12)*(SUBTOTAL(103,OFFSET($C$62,ROW($C$62:$C$63381)-MIN(ROW($C$62:$C$63381)),0)))), "")</f>
        <v/>
      </c>
      <c r="N12" s="30" t="str">
        <f ca="1">IFERROR(N4/SUMPRODUCT(($C$62:$C$63381=$C12)*(SUBTOTAL(103,OFFSET($C$62,ROW($C$62:$C$63381)-MIN(ROW($C$62:$C$63381)),0)))), "")</f>
        <v/>
      </c>
      <c r="O12" s="30" t="str">
        <f ca="1">IFERROR(O4/SUMPRODUCT(($C$62:$C$63381=$C12)*(SUBTOTAL(103,OFFSET($C$62,ROW($C$62:$C$63381)-MIN(ROW($C$62:$C$63381)),0)))), "")</f>
        <v/>
      </c>
      <c r="P12" s="30" t="str">
        <f ca="1">IFERROR(P4/SUMPRODUCT(($C$62:$C$63381=$C12)*(SUBTOTAL(103,OFFSET($C$62,ROW($C$62:$C$63381)-MIN(ROW($C$62:$C$63381)),0)))), "")</f>
        <v/>
      </c>
      <c r="Q12" s="30" t="str">
        <f ca="1">IFERROR(Q4/SUMPRODUCT(($C$62:$C$63381=$C12)*(SUBTOTAL(103,OFFSET($C$62,ROW($C$62:$C$63381)-MIN(ROW($C$62:$C$63381)),0)))), "")</f>
        <v/>
      </c>
      <c r="R12" s="30" t="str">
        <f ca="1">IFERROR(R4/SUMPRODUCT(($C$62:$C$63381=$C12)*(SUBTOTAL(103,OFFSET($C$62,ROW($C$62:$C$63381)-MIN(ROW($C$62:$C$63381)),0)))), "")</f>
        <v/>
      </c>
      <c r="S12" s="30" t="str">
        <f ca="1">IFERROR(S4/SUMPRODUCT(($C$62:$C$63381=$C12)*(SUBTOTAL(103,OFFSET($C$62,ROW($C$62:$C$63381)-MIN(ROW($C$62:$C$63381)),0)))), "")</f>
        <v/>
      </c>
      <c r="T12" s="30" t="str">
        <f ca="1">IFERROR(T4/SUMPRODUCT(($C$62:$C$63381=$C12)*(SUBTOTAL(103,OFFSET($C$62,ROW($C$62:$C$63381)-MIN(ROW($C$62:$C$63381)),0)))), "")</f>
        <v/>
      </c>
    </row>
    <row r="13" spans="2:20">
      <c r="C13" s="22" t="s">
        <v>5</v>
      </c>
      <c r="L13" s="30" t="str">
        <f ca="1">IFERROR(L5/SUMPRODUCT(($C$62:$C$63381=$C13)*(SUBTOTAL(103,OFFSET($C$62,ROW($C$62:$C$63381)-MIN(ROW($C$62:$C$63381)),0)))), "")</f>
        <v/>
      </c>
      <c r="M13" s="30" t="str">
        <f ca="1">IFERROR(M5/SUMPRODUCT(($C$62:$C$63381=$C13)*(SUBTOTAL(103,OFFSET($C$62,ROW($C$62:$C$63381)-MIN(ROW($C$62:$C$63381)),0)))), "")</f>
        <v/>
      </c>
      <c r="N13" s="30" t="str">
        <f ca="1">IFERROR(N5/SUMPRODUCT(($C$62:$C$63381=$C13)*(SUBTOTAL(103,OFFSET($C$62,ROW($C$62:$C$63381)-MIN(ROW($C$62:$C$63381)),0)))), "")</f>
        <v/>
      </c>
      <c r="O13" s="30" t="str">
        <f ca="1">IFERROR(O5/SUMPRODUCT(($C$62:$C$63381=$C13)*(SUBTOTAL(103,OFFSET($C$62,ROW($C$62:$C$63381)-MIN(ROW($C$62:$C$63381)),0)))), "")</f>
        <v/>
      </c>
      <c r="P13" s="30" t="str">
        <f ca="1">IFERROR(P5/SUMPRODUCT(($C$62:$C$63381=$C13)*(SUBTOTAL(103,OFFSET($C$62,ROW($C$62:$C$63381)-MIN(ROW($C$62:$C$63381)),0)))), "")</f>
        <v/>
      </c>
      <c r="Q13" s="30" t="str">
        <f ca="1">IFERROR(Q5/SUMPRODUCT(($C$62:$C$63381=$C13)*(SUBTOTAL(103,OFFSET($C$62,ROW($C$62:$C$63381)-MIN(ROW($C$62:$C$63381)),0)))), "")</f>
        <v/>
      </c>
      <c r="R13" s="30" t="str">
        <f ca="1">IFERROR(R5/SUMPRODUCT(($C$62:$C$63381=$C13)*(SUBTOTAL(103,OFFSET($C$62,ROW($C$62:$C$63381)-MIN(ROW($C$62:$C$63381)),0)))), "")</f>
        <v/>
      </c>
      <c r="S13" s="30" t="str">
        <f ca="1">IFERROR(S5/SUMPRODUCT(($C$62:$C$63381=$C13)*(SUBTOTAL(103,OFFSET($C$62,ROW($C$62:$C$63381)-MIN(ROW($C$62:$C$63381)),0)))), "")</f>
        <v/>
      </c>
      <c r="T13" s="30" t="str">
        <f ca="1">IFERROR(T5/SUMPRODUCT(($C$62:$C$63381=$C13)*(SUBTOTAL(103,OFFSET($C$62,ROW($C$62:$C$63381)-MIN(ROW($C$62:$C$63381)),0)))), "")</f>
        <v/>
      </c>
    </row>
    <row r="14" spans="2:20">
      <c r="C14" s="22" t="s">
        <v>6</v>
      </c>
      <c r="L14" s="30" t="str">
        <f ca="1">IFERROR(L6/SUMPRODUCT(($C$62:$C$63381=$C14)*(SUBTOTAL(103,OFFSET($C$62,ROW($C$62:$C$63381)-MIN(ROW($C$62:$C$63381)),0)))), "")</f>
        <v/>
      </c>
      <c r="M14" s="30" t="str">
        <f ca="1">IFERROR(M6/SUMPRODUCT(($C$62:$C$63381=$C14)*(SUBTOTAL(103,OFFSET($C$62,ROW($C$62:$C$63381)-MIN(ROW($C$62:$C$63381)),0)))), "")</f>
        <v/>
      </c>
      <c r="N14" s="30" t="str">
        <f ca="1">IFERROR(N6/SUMPRODUCT(($C$62:$C$63381=$C14)*(SUBTOTAL(103,OFFSET($C$62,ROW($C$62:$C$63381)-MIN(ROW($C$62:$C$63381)),0)))), "")</f>
        <v/>
      </c>
      <c r="O14" s="30" t="str">
        <f ca="1">IFERROR(O6/SUMPRODUCT(($C$62:$C$63381=$C14)*(SUBTOTAL(103,OFFSET($C$62,ROW($C$62:$C$63381)-MIN(ROW($C$62:$C$63381)),0)))), "")</f>
        <v/>
      </c>
      <c r="P14" s="30" t="str">
        <f ca="1">IFERROR(P6/SUMPRODUCT(($C$62:$C$63381=$C14)*(SUBTOTAL(103,OFFSET($C$62,ROW($C$62:$C$63381)-MIN(ROW($C$62:$C$63381)),0)))), "")</f>
        <v/>
      </c>
      <c r="Q14" s="30" t="str">
        <f ca="1">IFERROR(Q6/SUMPRODUCT(($C$62:$C$63381=$C14)*(SUBTOTAL(103,OFFSET($C$62,ROW($C$62:$C$63381)-MIN(ROW($C$62:$C$63381)),0)))), "")</f>
        <v/>
      </c>
      <c r="R14" s="30" t="str">
        <f ca="1">IFERROR(R6/SUMPRODUCT(($C$62:$C$63381=$C14)*(SUBTOTAL(103,OFFSET($C$62,ROW($C$62:$C$63381)-MIN(ROW($C$62:$C$63381)),0)))), "")</f>
        <v/>
      </c>
      <c r="S14" s="30" t="str">
        <f ca="1">IFERROR(S6/SUMPRODUCT(($C$62:$C$63381=$C14)*(SUBTOTAL(103,OFFSET($C$62,ROW($C$62:$C$63381)-MIN(ROW($C$62:$C$63381)),0)))), "")</f>
        <v/>
      </c>
      <c r="T14" s="30" t="str">
        <f ca="1">IFERROR(T6/SUMPRODUCT(($C$62:$C$63381=$C14)*(SUBTOTAL(103,OFFSET($C$62,ROW($C$62:$C$63381)-MIN(ROW($C$62:$C$63381)),0)))), "")</f>
        <v/>
      </c>
    </row>
    <row r="15" spans="2:20">
      <c r="C15" s="22" t="s">
        <v>7</v>
      </c>
      <c r="L15" s="30" t="str">
        <f ca="1">IFERROR(L7/SUMPRODUCT(($C$62:$C$63381=$C15)*(SUBTOTAL(103,OFFSET($C$62,ROW($C$62:$C$63381)-MIN(ROW($C$62:$C$63381)),0)))), "")</f>
        <v/>
      </c>
      <c r="M15" s="30" t="str">
        <f ca="1">IFERROR(M7/SUMPRODUCT(($C$62:$C$63381=$C15)*(SUBTOTAL(103,OFFSET($C$62,ROW($C$62:$C$63381)-MIN(ROW($C$62:$C$63381)),0)))), "")</f>
        <v/>
      </c>
      <c r="N15" s="30" t="str">
        <f ca="1">IFERROR(N7/SUMPRODUCT(($C$62:$C$63381=$C15)*(SUBTOTAL(103,OFFSET($C$62,ROW($C$62:$C$63381)-MIN(ROW($C$62:$C$63381)),0)))), "")</f>
        <v/>
      </c>
      <c r="O15" s="30" t="str">
        <f ca="1">IFERROR(O7/SUMPRODUCT(($C$62:$C$63381=$C15)*(SUBTOTAL(103,OFFSET($C$62,ROW($C$62:$C$63381)-MIN(ROW($C$62:$C$63381)),0)))), "")</f>
        <v/>
      </c>
      <c r="P15" s="30" t="str">
        <f ca="1">IFERROR(P7/SUMPRODUCT(($C$62:$C$63381=$C15)*(SUBTOTAL(103,OFFSET($C$62,ROW($C$62:$C$63381)-MIN(ROW($C$62:$C$63381)),0)))), "")</f>
        <v/>
      </c>
      <c r="Q15" s="30" t="str">
        <f ca="1">IFERROR(Q7/SUMPRODUCT(($C$62:$C$63381=$C15)*(SUBTOTAL(103,OFFSET($C$62,ROW($C$62:$C$63381)-MIN(ROW($C$62:$C$63381)),0)))), "")</f>
        <v/>
      </c>
      <c r="R15" s="30" t="str">
        <f ca="1">IFERROR(R7/SUMPRODUCT(($C$62:$C$63381=$C15)*(SUBTOTAL(103,OFFSET($C$62,ROW($C$62:$C$63381)-MIN(ROW($C$62:$C$63381)),0)))), "")</f>
        <v/>
      </c>
      <c r="S15" s="30" t="str">
        <f ca="1">IFERROR(S7/SUMPRODUCT(($C$62:$C$63381=$C15)*(SUBTOTAL(103,OFFSET($C$62,ROW($C$62:$C$63381)-MIN(ROW($C$62:$C$63381)),0)))), "")</f>
        <v/>
      </c>
      <c r="T15" s="30" t="str">
        <f ca="1">IFERROR(T7/SUMPRODUCT(($C$62:$C$63381=$C15)*(SUBTOTAL(103,OFFSET($C$62,ROW($C$62:$C$63381)-MIN(ROW($C$62:$C$63381)),0)))), "")</f>
        <v/>
      </c>
    </row>
    <row r="16" spans="2:20">
      <c r="C16" s="22"/>
      <c r="L16" s="30"/>
      <c r="M16" s="30"/>
      <c r="N16" s="30"/>
      <c r="O16" s="30"/>
      <c r="P16" s="30"/>
      <c r="Q16" s="30"/>
      <c r="R16" s="30"/>
      <c r="S16" s="30"/>
      <c r="T16" s="30"/>
    </row>
    <row r="17" spans="2:28">
      <c r="C17" s="22"/>
    </row>
    <row r="18" spans="2:28" s="7" customFormat="1">
      <c r="B18" s="8"/>
      <c r="C18" s="6" t="s">
        <v>0</v>
      </c>
      <c r="D18" s="6"/>
      <c r="E18" s="6"/>
      <c r="F18" s="6"/>
      <c r="G18" s="6"/>
      <c r="H18" s="6"/>
      <c r="I18" s="6"/>
      <c r="J18" s="6"/>
      <c r="L18" s="29" t="s">
        <v>9</v>
      </c>
      <c r="M18" s="29" t="s">
        <v>9</v>
      </c>
      <c r="N18" s="29" t="s">
        <v>9</v>
      </c>
      <c r="O18" s="29" t="s">
        <v>9</v>
      </c>
      <c r="P18" s="29" t="s">
        <v>9</v>
      </c>
      <c r="Q18" s="29" t="s">
        <v>9</v>
      </c>
      <c r="R18" s="29" t="s">
        <v>9</v>
      </c>
      <c r="S18" s="29" t="s">
        <v>9</v>
      </c>
      <c r="T18" s="29" t="s">
        <v>9</v>
      </c>
    </row>
    <row r="19" spans="2:28">
      <c r="C19" s="22" t="s">
        <v>2</v>
      </c>
      <c r="L19" s="28">
        <f ca="1">IFERROR(SUMPRODUCT(($C$62:$C$63381=$C19)*SUBTOTAL(2,OFFSET(L$62,ROW(L$62:L$63381)-ROW(L$62),0,1)),--(L$62:L$63381&gt;0))/SUMPRODUCT(($C$62:$C$63381=$C19)*SUBTOTAL(2,OFFSET(L$62,ROW(L$62:L$63381)-ROW(L$62),0,1))), "")</f>
        <v>0.69870609981515708</v>
      </c>
      <c r="M19" s="28">
        <f ca="1">IFERROR(SUMPRODUCT(($C$62:$C$63381=$C19)*SUBTOTAL(2,OFFSET(M$62,ROW(M$62:M$63381)-ROW(M$62),0,1)),--(M$62:M$63381&gt;0))/SUMPRODUCT(($C$62:$C$63381=$C19)*SUBTOTAL(2,OFFSET(M$62,ROW(M$62:M$63381)-ROW(M$62),0,1))), "")</f>
        <v>0.75231053604436227</v>
      </c>
      <c r="N19" s="28">
        <f ca="1">IFERROR(SUMPRODUCT(($C$62:$C$63381=$C19)*SUBTOTAL(2,OFFSET(N$62,ROW(N$62:N$63381)-ROW(N$62),0,1)),--(N$62:N$63381&gt;0))/SUMPRODUCT(($C$62:$C$63381=$C19)*SUBTOTAL(2,OFFSET(N$62,ROW(N$62:N$63381)-ROW(N$62),0,1))), "")</f>
        <v>0.73937153419593349</v>
      </c>
      <c r="O19" s="28">
        <f ca="1">IFERROR(SUMPRODUCT(($C$62:$C$63381=$C19)*SUBTOTAL(2,OFFSET(O$62,ROW(O$62:O$63381)-ROW(O$62),0,1)),--(O$62:O$63381&gt;0))/SUMPRODUCT(($C$62:$C$63381=$C19)*SUBTOTAL(2,OFFSET(O$62,ROW(O$62:O$63381)-ROW(O$62),0,1))), "")</f>
        <v>0.74951830443159928</v>
      </c>
      <c r="P19" s="28">
        <f ca="1">IFERROR(SUMPRODUCT(($C$62:$C$63381=$C19)*SUBTOTAL(2,OFFSET(P$62,ROW(P$62:P$63381)-ROW(P$62),0,1)),--(P$62:P$63381&gt;0))/SUMPRODUCT(($C$62:$C$63381=$C19)*SUBTOTAL(2,OFFSET(P$62,ROW(P$62:P$63381)-ROW(P$62),0,1))), "")</f>
        <v>0.74576271186440679</v>
      </c>
      <c r="Q19" s="28">
        <f ca="1">IFERROR(SUMPRODUCT(($C$62:$C$63381=$C19)*SUBTOTAL(2,OFFSET(Q$62,ROW(Q$62:Q$63381)-ROW(Q$62),0,1)),--(Q$62:Q$63381&gt;0))/SUMPRODUCT(($C$62:$C$63381=$C19)*SUBTOTAL(2,OFFSET(Q$62,ROW(Q$62:Q$63381)-ROW(Q$62),0,1))), "")</f>
        <v>0.7372708757637475</v>
      </c>
      <c r="R19" s="28">
        <f ca="1">IFERROR(SUMPRODUCT(($C$62:$C$63381=$C19)*SUBTOTAL(2,OFFSET(R$62,ROW(R$62:R$63381)-ROW(R$62),0,1)),--(R$62:R$63381&gt;0))/SUMPRODUCT(($C$62:$C$63381=$C19)*SUBTOTAL(2,OFFSET(R$62,ROW(R$62:R$63381)-ROW(R$62),0,1))), "")</f>
        <v>0.78231292517006801</v>
      </c>
      <c r="S19" s="28">
        <f ca="1">IFERROR(SUMPRODUCT(($C$62:$C$63381=$C19)*SUBTOTAL(2,OFFSET(S$62,ROW(S$62:S$63381)-ROW(S$62),0,1)),--(S$62:S$63381&gt;0))/SUMPRODUCT(($C$62:$C$63381=$C19)*SUBTOTAL(2,OFFSET(S$62,ROW(S$62:S$63381)-ROW(S$62),0,1))), "")</f>
        <v>0.80562659846547313</v>
      </c>
      <c r="T19" s="28">
        <f ca="1">IFERROR(SUMPRODUCT(($C$62:$C$63381=$C19)*SUBTOTAL(2,OFFSET(T$62,ROW(T$62:T$63381)-ROW(T$62),0,1)),--(T$62:T$63381&gt;0))/SUMPRODUCT(($C$62:$C$63381=$C19)*SUBTOTAL(2,OFFSET(T$62,ROW(T$62:T$63381)-ROW(T$62),0,1))), "")</f>
        <v>0.89966555183946484</v>
      </c>
    </row>
    <row r="20" spans="2:28">
      <c r="C20" s="22" t="s">
        <v>3</v>
      </c>
      <c r="L20" s="28" t="str">
        <f ca="1">IFERROR(SUMPRODUCT(($C$62:$C$63381=$C20)*SUBTOTAL(2,OFFSET(L$62,ROW(L$62:L$63381)-ROW(L$62),0,1)),--(L$62:L$63381&gt;0))/SUMPRODUCT(($C$62:$C$63381=$C20)*SUBTOTAL(2,OFFSET(L$62,ROW(L$62:L$63381)-ROW(L$62),0,1))), "")</f>
        <v/>
      </c>
      <c r="M20" s="28" t="str">
        <f ca="1">IFERROR(SUMPRODUCT(($C$62:$C$63381=$C20)*SUBTOTAL(2,OFFSET(M$62,ROW(M$62:M$63381)-ROW(M$62),0,1)),--(M$62:M$63381&gt;0))/SUMPRODUCT(($C$62:$C$63381=$C20)*SUBTOTAL(2,OFFSET(M$62,ROW(M$62:M$63381)-ROW(M$62),0,1))), "")</f>
        <v/>
      </c>
      <c r="N20" s="28" t="str">
        <f ca="1">IFERROR(SUMPRODUCT(($C$62:$C$63381=$C20)*SUBTOTAL(2,OFFSET(N$62,ROW(N$62:N$63381)-ROW(N$62),0,1)),--(N$62:N$63381&gt;0))/SUMPRODUCT(($C$62:$C$63381=$C20)*SUBTOTAL(2,OFFSET(N$62,ROW(N$62:N$63381)-ROW(N$62),0,1))), "")</f>
        <v/>
      </c>
      <c r="O20" s="28" t="str">
        <f ca="1">IFERROR(SUMPRODUCT(($C$62:$C$63381=$C20)*SUBTOTAL(2,OFFSET(O$62,ROW(O$62:O$63381)-ROW(O$62),0,1)),--(O$62:O$63381&gt;0))/SUMPRODUCT(($C$62:$C$63381=$C20)*SUBTOTAL(2,OFFSET(O$62,ROW(O$62:O$63381)-ROW(O$62),0,1))), "")</f>
        <v/>
      </c>
      <c r="P20" s="28" t="str">
        <f ca="1">IFERROR(SUMPRODUCT(($C$62:$C$63381=$C20)*SUBTOTAL(2,OFFSET(P$62,ROW(P$62:P$63381)-ROW(P$62),0,1)),--(P$62:P$63381&gt;0))/SUMPRODUCT(($C$62:$C$63381=$C20)*SUBTOTAL(2,OFFSET(P$62,ROW(P$62:P$63381)-ROW(P$62),0,1))), "")</f>
        <v/>
      </c>
      <c r="Q20" s="28" t="str">
        <f ca="1">IFERROR(SUMPRODUCT(($C$62:$C$63381=$C20)*SUBTOTAL(2,OFFSET(Q$62,ROW(Q$62:Q$63381)-ROW(Q$62),0,1)),--(Q$62:Q$63381&gt;0))/SUMPRODUCT(($C$62:$C$63381=$C20)*SUBTOTAL(2,OFFSET(Q$62,ROW(Q$62:Q$63381)-ROW(Q$62),0,1))), "")</f>
        <v/>
      </c>
      <c r="R20" s="28" t="str">
        <f ca="1">IFERROR(SUMPRODUCT(($C$62:$C$63381=$C20)*SUBTOTAL(2,OFFSET(R$62,ROW(R$62:R$63381)-ROW(R$62),0,1)),--(R$62:R$63381&gt;0))/SUMPRODUCT(($C$62:$C$63381=$C20)*SUBTOTAL(2,OFFSET(R$62,ROW(R$62:R$63381)-ROW(R$62),0,1))), "")</f>
        <v/>
      </c>
      <c r="S20" s="28" t="str">
        <f ca="1">IFERROR(SUMPRODUCT(($C$62:$C$63381=$C20)*SUBTOTAL(2,OFFSET(S$62,ROW(S$62:S$63381)-ROW(S$62),0,1)),--(S$62:S$63381&gt;0))/SUMPRODUCT(($C$62:$C$63381=$C20)*SUBTOTAL(2,OFFSET(S$62,ROW(S$62:S$63381)-ROW(S$62),0,1))), "")</f>
        <v/>
      </c>
      <c r="T20" s="28" t="str">
        <f ca="1">IFERROR(SUMPRODUCT(($C$62:$C$63381=$C20)*SUBTOTAL(2,OFFSET(T$62,ROW(T$62:T$63381)-ROW(T$62),0,1)),--(T$62:T$63381&gt;0))/SUMPRODUCT(($C$62:$C$63381=$C20)*SUBTOTAL(2,OFFSET(T$62,ROW(T$62:T$63381)-ROW(T$62),0,1))), "")</f>
        <v/>
      </c>
    </row>
    <row r="21" spans="2:28">
      <c r="C21" s="22" t="s">
        <v>4</v>
      </c>
      <c r="L21" s="28" t="str">
        <f ca="1">IFERROR(SUMPRODUCT(($C$62:$C$63381=$C21)*SUBTOTAL(2,OFFSET(L$62,ROW(L$62:L$63381)-ROW(L$62),0,1)),--(L$62:L$63381&gt;0))/SUMPRODUCT(($C$62:$C$63381=$C21)*SUBTOTAL(2,OFFSET(L$62,ROW(L$62:L$63381)-ROW(L$62),0,1))), "")</f>
        <v/>
      </c>
      <c r="M21" s="28" t="str">
        <f ca="1">IFERROR(SUMPRODUCT(($C$62:$C$63381=$C21)*SUBTOTAL(2,OFFSET(M$62,ROW(M$62:M$63381)-ROW(M$62),0,1)),--(M$62:M$63381&gt;0))/SUMPRODUCT(($C$62:$C$63381=$C21)*SUBTOTAL(2,OFFSET(M$62,ROW(M$62:M$63381)-ROW(M$62),0,1))), "")</f>
        <v/>
      </c>
      <c r="N21" s="28" t="str">
        <f ca="1">IFERROR(SUMPRODUCT(($C$62:$C$63381=$C21)*SUBTOTAL(2,OFFSET(N$62,ROW(N$62:N$63381)-ROW(N$62),0,1)),--(N$62:N$63381&gt;0))/SUMPRODUCT(($C$62:$C$63381=$C21)*SUBTOTAL(2,OFFSET(N$62,ROW(N$62:N$63381)-ROW(N$62),0,1))), "")</f>
        <v/>
      </c>
      <c r="O21" s="28" t="str">
        <f ca="1">IFERROR(SUMPRODUCT(($C$62:$C$63381=$C21)*SUBTOTAL(2,OFFSET(O$62,ROW(O$62:O$63381)-ROW(O$62),0,1)),--(O$62:O$63381&gt;0))/SUMPRODUCT(($C$62:$C$63381=$C21)*SUBTOTAL(2,OFFSET(O$62,ROW(O$62:O$63381)-ROW(O$62),0,1))), "")</f>
        <v/>
      </c>
      <c r="P21" s="28" t="str">
        <f ca="1">IFERROR(SUMPRODUCT(($C$62:$C$63381=$C21)*SUBTOTAL(2,OFFSET(P$62,ROW(P$62:P$63381)-ROW(P$62),0,1)),--(P$62:P$63381&gt;0))/SUMPRODUCT(($C$62:$C$63381=$C21)*SUBTOTAL(2,OFFSET(P$62,ROW(P$62:P$63381)-ROW(P$62),0,1))), "")</f>
        <v/>
      </c>
      <c r="Q21" s="28" t="str">
        <f ca="1">IFERROR(SUMPRODUCT(($C$62:$C$63381=$C21)*SUBTOTAL(2,OFFSET(Q$62,ROW(Q$62:Q$63381)-ROW(Q$62),0,1)),--(Q$62:Q$63381&gt;0))/SUMPRODUCT(($C$62:$C$63381=$C21)*SUBTOTAL(2,OFFSET(Q$62,ROW(Q$62:Q$63381)-ROW(Q$62),0,1))), "")</f>
        <v/>
      </c>
      <c r="R21" s="28" t="str">
        <f ca="1">IFERROR(SUMPRODUCT(($C$62:$C$63381=$C21)*SUBTOTAL(2,OFFSET(R$62,ROW(R$62:R$63381)-ROW(R$62),0,1)),--(R$62:R$63381&gt;0))/SUMPRODUCT(($C$62:$C$63381=$C21)*SUBTOTAL(2,OFFSET(R$62,ROW(R$62:R$63381)-ROW(R$62),0,1))), "")</f>
        <v/>
      </c>
      <c r="S21" s="28" t="str">
        <f ca="1">IFERROR(SUMPRODUCT(($C$62:$C$63381=$C21)*SUBTOTAL(2,OFFSET(S$62,ROW(S$62:S$63381)-ROW(S$62),0,1)),--(S$62:S$63381&gt;0))/SUMPRODUCT(($C$62:$C$63381=$C21)*SUBTOTAL(2,OFFSET(S$62,ROW(S$62:S$63381)-ROW(S$62),0,1))), "")</f>
        <v/>
      </c>
      <c r="T21" s="28" t="str">
        <f ca="1">IFERROR(SUMPRODUCT(($C$62:$C$63381=$C21)*SUBTOTAL(2,OFFSET(T$62,ROW(T$62:T$63381)-ROW(T$62),0,1)),--(T$62:T$63381&gt;0))/SUMPRODUCT(($C$62:$C$63381=$C21)*SUBTOTAL(2,OFFSET(T$62,ROW(T$62:T$63381)-ROW(T$62),0,1))), "")</f>
        <v/>
      </c>
    </row>
    <row r="22" spans="2:28">
      <c r="C22" s="22" t="s">
        <v>5</v>
      </c>
      <c r="L22" s="28" t="str">
        <f ca="1">IFERROR(SUMPRODUCT(($C$62:$C$63381=$C22)*SUBTOTAL(2,OFFSET(L$62,ROW(L$62:L$63381)-ROW(L$62),0,1)),--(L$62:L$63381&gt;0))/SUMPRODUCT(($C$62:$C$63381=$C22)*SUBTOTAL(2,OFFSET(L$62,ROW(L$62:L$63381)-ROW(L$62),0,1))), "")</f>
        <v/>
      </c>
      <c r="M22" s="28" t="str">
        <f ca="1">IFERROR(SUMPRODUCT(($C$62:$C$63381=$C22)*SUBTOTAL(2,OFFSET(M$62,ROW(M$62:M$63381)-ROW(M$62),0,1)),--(M$62:M$63381&gt;0))/SUMPRODUCT(($C$62:$C$63381=$C22)*SUBTOTAL(2,OFFSET(M$62,ROW(M$62:M$63381)-ROW(M$62),0,1))), "")</f>
        <v/>
      </c>
      <c r="N22" s="28" t="str">
        <f ca="1">IFERROR(SUMPRODUCT(($C$62:$C$63381=$C22)*SUBTOTAL(2,OFFSET(N$62,ROW(N$62:N$63381)-ROW(N$62),0,1)),--(N$62:N$63381&gt;0))/SUMPRODUCT(($C$62:$C$63381=$C22)*SUBTOTAL(2,OFFSET(N$62,ROW(N$62:N$63381)-ROW(N$62),0,1))), "")</f>
        <v/>
      </c>
      <c r="O22" s="28" t="str">
        <f ca="1">IFERROR(SUMPRODUCT(($C$62:$C$63381=$C22)*SUBTOTAL(2,OFFSET(O$62,ROW(O$62:O$63381)-ROW(O$62),0,1)),--(O$62:O$63381&gt;0))/SUMPRODUCT(($C$62:$C$63381=$C22)*SUBTOTAL(2,OFFSET(O$62,ROW(O$62:O$63381)-ROW(O$62),0,1))), "")</f>
        <v/>
      </c>
      <c r="P22" s="28" t="str">
        <f ca="1">IFERROR(SUMPRODUCT(($C$62:$C$63381=$C22)*SUBTOTAL(2,OFFSET(P$62,ROW(P$62:P$63381)-ROW(P$62),0,1)),--(P$62:P$63381&gt;0))/SUMPRODUCT(($C$62:$C$63381=$C22)*SUBTOTAL(2,OFFSET(P$62,ROW(P$62:P$63381)-ROW(P$62),0,1))), "")</f>
        <v/>
      </c>
      <c r="Q22" s="28" t="str">
        <f ca="1">IFERROR(SUMPRODUCT(($C$62:$C$63381=$C22)*SUBTOTAL(2,OFFSET(Q$62,ROW(Q$62:Q$63381)-ROW(Q$62),0,1)),--(Q$62:Q$63381&gt;0))/SUMPRODUCT(($C$62:$C$63381=$C22)*SUBTOTAL(2,OFFSET(Q$62,ROW(Q$62:Q$63381)-ROW(Q$62),0,1))), "")</f>
        <v/>
      </c>
      <c r="R22" s="28" t="str">
        <f ca="1">IFERROR(SUMPRODUCT(($C$62:$C$63381=$C22)*SUBTOTAL(2,OFFSET(R$62,ROW(R$62:R$63381)-ROW(R$62),0,1)),--(R$62:R$63381&gt;0))/SUMPRODUCT(($C$62:$C$63381=$C22)*SUBTOTAL(2,OFFSET(R$62,ROW(R$62:R$63381)-ROW(R$62),0,1))), "")</f>
        <v/>
      </c>
      <c r="S22" s="28" t="str">
        <f ca="1">IFERROR(SUMPRODUCT(($C$62:$C$63381=$C22)*SUBTOTAL(2,OFFSET(S$62,ROW(S$62:S$63381)-ROW(S$62),0,1)),--(S$62:S$63381&gt;0))/SUMPRODUCT(($C$62:$C$63381=$C22)*SUBTOTAL(2,OFFSET(S$62,ROW(S$62:S$63381)-ROW(S$62),0,1))), "")</f>
        <v/>
      </c>
      <c r="T22" s="28" t="str">
        <f ca="1">IFERROR(SUMPRODUCT(($C$62:$C$63381=$C22)*SUBTOTAL(2,OFFSET(T$62,ROW(T$62:T$63381)-ROW(T$62),0,1)),--(T$62:T$63381&gt;0))/SUMPRODUCT(($C$62:$C$63381=$C22)*SUBTOTAL(2,OFFSET(T$62,ROW(T$62:T$63381)-ROW(T$62),0,1))), "")</f>
        <v/>
      </c>
    </row>
    <row r="23" spans="2:28">
      <c r="C23" s="22" t="s">
        <v>6</v>
      </c>
      <c r="L23" s="28" t="str">
        <f ca="1">IFERROR(SUMPRODUCT(($C$62:$C$63381=$C23)*SUBTOTAL(2,OFFSET(L$62,ROW(L$62:L$63381)-ROW(L$62),0,1)),--(L$62:L$63381&gt;0))/SUMPRODUCT(($C$62:$C$63381=$C23)*SUBTOTAL(2,OFFSET(L$62,ROW(L$62:L$63381)-ROW(L$62),0,1))), "")</f>
        <v/>
      </c>
      <c r="M23" s="28" t="str">
        <f ca="1">IFERROR(SUMPRODUCT(($C$62:$C$63381=$C23)*SUBTOTAL(2,OFFSET(M$62,ROW(M$62:M$63381)-ROW(M$62),0,1)),--(M$62:M$63381&gt;0))/SUMPRODUCT(($C$62:$C$63381=$C23)*SUBTOTAL(2,OFFSET(M$62,ROW(M$62:M$63381)-ROW(M$62),0,1))), "")</f>
        <v/>
      </c>
      <c r="N23" s="28" t="str">
        <f ca="1">IFERROR(SUMPRODUCT(($C$62:$C$63381=$C23)*SUBTOTAL(2,OFFSET(N$62,ROW(N$62:N$63381)-ROW(N$62),0,1)),--(N$62:N$63381&gt;0))/SUMPRODUCT(($C$62:$C$63381=$C23)*SUBTOTAL(2,OFFSET(N$62,ROW(N$62:N$63381)-ROW(N$62),0,1))), "")</f>
        <v/>
      </c>
      <c r="O23" s="28" t="str">
        <f ca="1">IFERROR(SUMPRODUCT(($C$62:$C$63381=$C23)*SUBTOTAL(2,OFFSET(O$62,ROW(O$62:O$63381)-ROW(O$62),0,1)),--(O$62:O$63381&gt;0))/SUMPRODUCT(($C$62:$C$63381=$C23)*SUBTOTAL(2,OFFSET(O$62,ROW(O$62:O$63381)-ROW(O$62),0,1))), "")</f>
        <v/>
      </c>
      <c r="P23" s="28" t="str">
        <f ca="1">IFERROR(SUMPRODUCT(($C$62:$C$63381=$C23)*SUBTOTAL(2,OFFSET(P$62,ROW(P$62:P$63381)-ROW(P$62),0,1)),--(P$62:P$63381&gt;0))/SUMPRODUCT(($C$62:$C$63381=$C23)*SUBTOTAL(2,OFFSET(P$62,ROW(P$62:P$63381)-ROW(P$62),0,1))), "")</f>
        <v/>
      </c>
      <c r="Q23" s="28" t="str">
        <f ca="1">IFERROR(SUMPRODUCT(($C$62:$C$63381=$C23)*SUBTOTAL(2,OFFSET(Q$62,ROW(Q$62:Q$63381)-ROW(Q$62),0,1)),--(Q$62:Q$63381&gt;0))/SUMPRODUCT(($C$62:$C$63381=$C23)*SUBTOTAL(2,OFFSET(Q$62,ROW(Q$62:Q$63381)-ROW(Q$62),0,1))), "")</f>
        <v/>
      </c>
      <c r="R23" s="28" t="str">
        <f ca="1">IFERROR(SUMPRODUCT(($C$62:$C$63381=$C23)*SUBTOTAL(2,OFFSET(R$62,ROW(R$62:R$63381)-ROW(R$62),0,1)),--(R$62:R$63381&gt;0))/SUMPRODUCT(($C$62:$C$63381=$C23)*SUBTOTAL(2,OFFSET(R$62,ROW(R$62:R$63381)-ROW(R$62),0,1))), "")</f>
        <v/>
      </c>
      <c r="S23" s="28" t="str">
        <f ca="1">IFERROR(SUMPRODUCT(($C$62:$C$63381=$C23)*SUBTOTAL(2,OFFSET(S$62,ROW(S$62:S$63381)-ROW(S$62),0,1)),--(S$62:S$63381&gt;0))/SUMPRODUCT(($C$62:$C$63381=$C23)*SUBTOTAL(2,OFFSET(S$62,ROW(S$62:S$63381)-ROW(S$62),0,1))), "")</f>
        <v/>
      </c>
      <c r="T23" s="28" t="str">
        <f ca="1">IFERROR(SUMPRODUCT(($C$62:$C$63381=$C23)*SUBTOTAL(2,OFFSET(T$62,ROW(T$62:T$63381)-ROW(T$62),0,1)),--(T$62:T$63381&gt;0))/SUMPRODUCT(($C$62:$C$63381=$C23)*SUBTOTAL(2,OFFSET(T$62,ROW(T$62:T$63381)-ROW(T$62),0,1))), "")</f>
        <v/>
      </c>
    </row>
    <row r="24" spans="2:28">
      <c r="C24" s="22" t="s">
        <v>7</v>
      </c>
      <c r="L24" s="28" t="str">
        <f ca="1">IFERROR(SUMPRODUCT(($C$62:$C$63381=$C24)*SUBTOTAL(2,OFFSET(L$62,ROW(L$62:L$63381)-ROW(L$62),0,1)),--(L$62:L$63381&gt;0))/SUMPRODUCT(($C$62:$C$63381=$C24)*SUBTOTAL(2,OFFSET(L$62,ROW(L$62:L$63381)-ROW(L$62),0,1))), "")</f>
        <v/>
      </c>
      <c r="M24" s="28" t="str">
        <f ca="1">IFERROR(SUMPRODUCT(($C$62:$C$63381=$C24)*SUBTOTAL(2,OFFSET(M$62,ROW(M$62:M$63381)-ROW(M$62),0,1)),--(M$62:M$63381&gt;0))/SUMPRODUCT(($C$62:$C$63381=$C24)*SUBTOTAL(2,OFFSET(M$62,ROW(M$62:M$63381)-ROW(M$62),0,1))), "")</f>
        <v/>
      </c>
      <c r="N24" s="28" t="str">
        <f ca="1">IFERROR(SUMPRODUCT(($C$62:$C$63381=$C24)*SUBTOTAL(2,OFFSET(N$62,ROW(N$62:N$63381)-ROW(N$62),0,1)),--(N$62:N$63381&gt;0))/SUMPRODUCT(($C$62:$C$63381=$C24)*SUBTOTAL(2,OFFSET(N$62,ROW(N$62:N$63381)-ROW(N$62),0,1))), "")</f>
        <v/>
      </c>
      <c r="O24" s="28" t="str">
        <f ca="1">IFERROR(SUMPRODUCT(($C$62:$C$63381=$C24)*SUBTOTAL(2,OFFSET(O$62,ROW(O$62:O$63381)-ROW(O$62),0,1)),--(O$62:O$63381&gt;0))/SUMPRODUCT(($C$62:$C$63381=$C24)*SUBTOTAL(2,OFFSET(O$62,ROW(O$62:O$63381)-ROW(O$62),0,1))), "")</f>
        <v/>
      </c>
      <c r="P24" s="28" t="str">
        <f ca="1">IFERROR(SUMPRODUCT(($C$62:$C$63381=$C24)*SUBTOTAL(2,OFFSET(P$62,ROW(P$62:P$63381)-ROW(P$62),0,1)),--(P$62:P$63381&gt;0))/SUMPRODUCT(($C$62:$C$63381=$C24)*SUBTOTAL(2,OFFSET(P$62,ROW(P$62:P$63381)-ROW(P$62),0,1))), "")</f>
        <v/>
      </c>
      <c r="Q24" s="28" t="str">
        <f ca="1">IFERROR(SUMPRODUCT(($C$62:$C$63381=$C24)*SUBTOTAL(2,OFFSET(Q$62,ROW(Q$62:Q$63381)-ROW(Q$62),0,1)),--(Q$62:Q$63381&gt;0))/SUMPRODUCT(($C$62:$C$63381=$C24)*SUBTOTAL(2,OFFSET(Q$62,ROW(Q$62:Q$63381)-ROW(Q$62),0,1))), "")</f>
        <v/>
      </c>
      <c r="R24" s="28" t="str">
        <f ca="1">IFERROR(SUMPRODUCT(($C$62:$C$63381=$C24)*SUBTOTAL(2,OFFSET(R$62,ROW(R$62:R$63381)-ROW(R$62),0,1)),--(R$62:R$63381&gt;0))/SUMPRODUCT(($C$62:$C$63381=$C24)*SUBTOTAL(2,OFFSET(R$62,ROW(R$62:R$63381)-ROW(R$62),0,1))), "")</f>
        <v/>
      </c>
      <c r="S24" s="28" t="str">
        <f ca="1">IFERROR(SUMPRODUCT(($C$62:$C$63381=$C24)*SUBTOTAL(2,OFFSET(S$62,ROW(S$62:S$63381)-ROW(S$62),0,1)),--(S$62:S$63381&gt;0))/SUMPRODUCT(($C$62:$C$63381=$C24)*SUBTOTAL(2,OFFSET(S$62,ROW(S$62:S$63381)-ROW(S$62),0,1))), "")</f>
        <v/>
      </c>
      <c r="T24" s="28" t="str">
        <f ca="1">IFERROR(SUMPRODUCT(($C$62:$C$63381=$C24)*SUBTOTAL(2,OFFSET(T$62,ROW(T$62:T$63381)-ROW(T$62),0,1)),--(T$62:T$63381&gt;0))/SUMPRODUCT(($C$62:$C$63381=$C24)*SUBTOTAL(2,OFFSET(T$62,ROW(T$62:T$63381)-ROW(T$62),0,1))), "")</f>
        <v/>
      </c>
    </row>
    <row r="25" spans="2:28">
      <c r="C25" s="22"/>
    </row>
    <row r="26" spans="2:28">
      <c r="C26" s="22"/>
    </row>
    <row r="27" spans="2:28">
      <c r="C27" s="22"/>
      <c r="K27" s="15" t="s">
        <v>10</v>
      </c>
      <c r="T27" s="22"/>
    </row>
    <row r="28" spans="2:28">
      <c r="C28" s="22" t="s">
        <v>2</v>
      </c>
      <c r="G28" s="22" t="s">
        <v>11</v>
      </c>
      <c r="K28" s="15">
        <f ca="1">SUMPRODUCT(($G$62:$G$63381=$G28)*($C$62:$C$63381=$C$19)*SUBTOTAL(2,OFFSET(L$62,ROW(L$62:L$63381)-ROW(L$62),0,1)))</f>
        <v>25</v>
      </c>
      <c r="L28" s="17">
        <f ca="1">IFERROR(SUMPRODUCT(($G$62:$G$63381=$G28)*($C$62:$C$63381=$C$19)*SUBTOTAL(2,OFFSET(L$62,ROW(L$62:L$63381)-ROW(L$62),0,1)),--(L$62:L$63381&gt;0))/SUMPRODUCT(($G$62:$G$63381=$G28)*($C$62:$C$63381=$C$19)*SUBTOTAL(2,OFFSET(L$62,ROW(L$62:L$63381)-ROW(L$62),0,1))),"")</f>
        <v>0.84</v>
      </c>
      <c r="M28" s="18">
        <f ca="1">IFERROR(SUMPRODUCT(($G$62:$G$63381=$G28)*($C$62:$C$63381=$C$19)*SUBTOTAL(2,OFFSET(M$62,ROW(M$62:M$63381)-ROW(M$62),0,1)),--(M$62:M$63381&gt;0))/SUMPRODUCT(($G$62:$G$63381=$G28)*($C$62:$C$63381=$C$19)*SUBTOTAL(2,OFFSET(M$62,ROW(M$62:M$63381)-ROW(M$62),0,1))),"")</f>
        <v>0.92</v>
      </c>
      <c r="N28" s="18">
        <f ca="1">IFERROR(SUMPRODUCT(($G$62:$G$63381=$G28)*($C$62:$C$63381=$C$19)*SUBTOTAL(2,OFFSET(N$62,ROW(N$62:N$63381)-ROW(N$62),0,1)),--(N$62:N$63381&gt;0))/SUMPRODUCT(($G$62:$G$63381=$G28)*($C$62:$C$63381=$C$19)*SUBTOTAL(2,OFFSET(N$62,ROW(N$62:N$63381)-ROW(N$62),0,1))),"")</f>
        <v>0.92</v>
      </c>
      <c r="O28" s="19">
        <f ca="1">IFERROR(SUMPRODUCT(($G$62:$G$63381=$G28)*($C$62:$C$63381=$C$19)*SUBTOTAL(2,OFFSET(O$62,ROW(O$62:O$63381)-ROW(O$62),0,1)),--(O$62:O$63381&gt;0))/SUMPRODUCT(($G$62:$G$63381=$G28)*($C$62:$C$63381=$C$19)*SUBTOTAL(2,OFFSET(O$62,ROW(O$62:O$63381)-ROW(O$62),0,1))),"")</f>
        <v>0.72</v>
      </c>
      <c r="P28" s="18">
        <f ca="1">IFERROR(SUMPRODUCT(($G$62:$G$63381=$G28)*($C$62:$C$63381=$C$19)*SUBTOTAL(2,OFFSET(P$62,ROW(P$62:P$63381)-ROW(P$62),0,1)),--(P$62:P$63381&gt;0))/SUMPRODUCT(($G$62:$G$63381=$G28)*($C$62:$C$63381=$C$19)*SUBTOTAL(2,OFFSET(P$62,ROW(P$62:P$63381)-ROW(P$62),0,1))),"")</f>
        <v>0.84</v>
      </c>
      <c r="Q28" s="18">
        <f ca="1">IFERROR(SUMPRODUCT(($G$62:$G$63381=$G28)*($C$62:$C$63381=$C$19)*SUBTOTAL(2,OFFSET(Q$62,ROW(Q$62:Q$63381)-ROW(Q$62),0,1)),--(Q$62:Q$63381&gt;0))/SUMPRODUCT(($G$62:$G$63381=$G28)*($C$62:$C$63381=$C$19)*SUBTOTAL(2,OFFSET(Q$62,ROW(Q$62:Q$63381)-ROW(Q$62),0,1))),"")</f>
        <v>0.78260869565217395</v>
      </c>
      <c r="R28" s="18">
        <f ca="1">IFERROR(SUMPRODUCT(($G$62:$G$63381=$G28)*($C$62:$C$63381=$C$19)*SUBTOTAL(2,OFFSET(R$62,ROW(R$62:R$63381)-ROW(R$62),0,1)),--(R$62:R$63381&gt;0))/SUMPRODUCT(($G$62:$G$63381=$G28)*($C$62:$C$63381=$C$19)*SUBTOTAL(2,OFFSET(R$62,ROW(R$62:R$63381)-ROW(R$62),0,1))),"")</f>
        <v>0.76190476190476186</v>
      </c>
      <c r="S28" s="18">
        <f ca="1">IFERROR(SUMPRODUCT(($G$62:$G$63381=$G28)*($C$62:$C$63381=$C$19)*SUBTOTAL(2,OFFSET(S$62,ROW(S$62:S$63381)-ROW(S$62),0,1)),--(S$62:S$63381&gt;0))/SUMPRODUCT(($G$62:$G$63381=$G28)*($C$62:$C$63381=$C$19)*SUBTOTAL(2,OFFSET(S$62,ROW(S$62:S$63381)-ROW(S$62),0,1))),"")</f>
        <v>0.68421052631578949</v>
      </c>
      <c r="T28" s="18">
        <f ca="1">IFERROR(SUMPRODUCT(($G$62:$G$63381=$G28)*($C$62:$C$63381=$C$19)*SUBTOTAL(2,OFFSET(T$62,ROW(T$62:T$63381)-ROW(T$62),0,1)),--(T$62:T$63381&gt;0))/SUMPRODUCT(($G$62:$G$63381=$G28)*($C$62:$C$63381=$C$19)*SUBTOTAL(2,OFFSET(T$62,ROW(T$62:T$63381)-ROW(T$62),0,1))),"")</f>
        <v>0.91666666666666663</v>
      </c>
      <c r="U28" s="16"/>
      <c r="V28" s="16"/>
      <c r="W28" s="16"/>
      <c r="X28" s="20"/>
      <c r="Y28" s="16"/>
      <c r="Z28" s="16"/>
      <c r="AA28" s="16"/>
      <c r="AB28" s="16"/>
    </row>
    <row r="29" spans="2:28">
      <c r="C29" s="22" t="s">
        <v>2</v>
      </c>
      <c r="G29" s="22" t="s">
        <v>12</v>
      </c>
      <c r="K29" s="15">
        <f ca="1">SUMPRODUCT(($G$62:$G$63381=$G29)*($C$62:$C$63381=$C$19)*SUBTOTAL(2,OFFSET(L$62,ROW(L$62:L$63381)-ROW(L$62),0,1)))</f>
        <v>38</v>
      </c>
      <c r="L29" s="17">
        <f ca="1">IFERROR(SUMPRODUCT(($G$62:$G$63381=$G29)*($C$62:$C$63381=$C$19)*SUBTOTAL(2,OFFSET(L$62,ROW(L$62:L$63381)-ROW(L$62),0,1)),--(L$62:L$63381&gt;0))/SUMPRODUCT(($G$62:$G$63381=$G29)*($C$62:$C$63381=$C$19)*SUBTOTAL(2,OFFSET(L$62,ROW(L$62:L$63381)-ROW(L$62),0,1))),"")</f>
        <v>0.65789473684210531</v>
      </c>
      <c r="M29" s="18">
        <f ca="1">IFERROR(SUMPRODUCT(($G$62:$G$63381=$G29)*($C$62:$C$63381=$C$19)*SUBTOTAL(2,OFFSET(M$62,ROW(M$62:M$63381)-ROW(M$62),0,1)),--(M$62:M$63381&gt;0))/SUMPRODUCT(($G$62:$G$63381=$G29)*($C$62:$C$63381=$C$19)*SUBTOTAL(2,OFFSET(M$62,ROW(M$62:M$63381)-ROW(M$62),0,1))),"")</f>
        <v>0.68421052631578949</v>
      </c>
      <c r="N29" s="18">
        <f ca="1">IFERROR(SUMPRODUCT(($G$62:$G$63381=$G29)*($C$62:$C$63381=$C$19)*SUBTOTAL(2,OFFSET(N$62,ROW(N$62:N$63381)-ROW(N$62),0,1)),--(N$62:N$63381&gt;0))/SUMPRODUCT(($G$62:$G$63381=$G29)*($C$62:$C$63381=$C$19)*SUBTOTAL(2,OFFSET(N$62,ROW(N$62:N$63381)-ROW(N$62),0,1))),"")</f>
        <v>0.65789473684210531</v>
      </c>
      <c r="O29" s="19">
        <f ca="1">IFERROR(SUMPRODUCT(($G$62:$G$63381=$G29)*($C$62:$C$63381=$C$19)*SUBTOTAL(2,OFFSET(O$62,ROW(O$62:O$63381)-ROW(O$62),0,1)),--(O$62:O$63381&gt;0))/SUMPRODUCT(($G$62:$G$63381=$G29)*($C$62:$C$63381=$C$19)*SUBTOTAL(2,OFFSET(O$62,ROW(O$62:O$63381)-ROW(O$62),0,1))),"")</f>
        <v>0.79411764705882348</v>
      </c>
      <c r="P29" s="18">
        <f ca="1">IFERROR(SUMPRODUCT(($G$62:$G$63381=$G29)*($C$62:$C$63381=$C$19)*SUBTOTAL(2,OFFSET(P$62,ROW(P$62:P$63381)-ROW(P$62),0,1)),--(P$62:P$63381&gt;0))/SUMPRODUCT(($G$62:$G$63381=$G29)*($C$62:$C$63381=$C$19)*SUBTOTAL(2,OFFSET(P$62,ROW(P$62:P$63381)-ROW(P$62),0,1))),"")</f>
        <v>0.77777777777777779</v>
      </c>
      <c r="Q29" s="18">
        <f ca="1">IFERROR(SUMPRODUCT(($G$62:$G$63381=$G29)*($C$62:$C$63381=$C$19)*SUBTOTAL(2,OFFSET(Q$62,ROW(Q$62:Q$63381)-ROW(Q$62),0,1)),--(Q$62:Q$63381&gt;0))/SUMPRODUCT(($G$62:$G$63381=$G29)*($C$62:$C$63381=$C$19)*SUBTOTAL(2,OFFSET(Q$62,ROW(Q$62:Q$63381)-ROW(Q$62),0,1))),"")</f>
        <v>0.79411764705882348</v>
      </c>
      <c r="R29" s="18">
        <f ca="1">IFERROR(SUMPRODUCT(($G$62:$G$63381=$G29)*($C$62:$C$63381=$C$19)*SUBTOTAL(2,OFFSET(R$62,ROW(R$62:R$63381)-ROW(R$62),0,1)),--(R$62:R$63381&gt;0))/SUMPRODUCT(($G$62:$G$63381=$G29)*($C$62:$C$63381=$C$19)*SUBTOTAL(2,OFFSET(R$62,ROW(R$62:R$63381)-ROW(R$62),0,1))),"")</f>
        <v>0.90322580645161288</v>
      </c>
      <c r="S29" s="18">
        <f ca="1">IFERROR(SUMPRODUCT(($G$62:$G$63381=$G29)*($C$62:$C$63381=$C$19)*SUBTOTAL(2,OFFSET(S$62,ROW(S$62:S$63381)-ROW(S$62),0,1)),--(S$62:S$63381&gt;0))/SUMPRODUCT(($G$62:$G$63381=$G29)*($C$62:$C$63381=$C$19)*SUBTOTAL(2,OFFSET(S$62,ROW(S$62:S$63381)-ROW(S$62),0,1))),"")</f>
        <v>0.85185185185185186</v>
      </c>
      <c r="T29" s="18">
        <f ca="1">IFERROR(SUMPRODUCT(($G$62:$G$63381=$G29)*($C$62:$C$63381=$C$19)*SUBTOTAL(2,OFFSET(T$62,ROW(T$62:T$63381)-ROW(T$62),0,1)),--(T$62:T$63381&gt;0))/SUMPRODUCT(($G$62:$G$63381=$G29)*($C$62:$C$63381=$C$19)*SUBTOTAL(2,OFFSET(T$62,ROW(T$62:T$63381)-ROW(T$62),0,1))),"")</f>
        <v>1</v>
      </c>
      <c r="U29" s="16"/>
      <c r="V29" s="16"/>
      <c r="W29" s="16"/>
      <c r="X29" s="20"/>
      <c r="Y29" s="16"/>
      <c r="Z29" s="16"/>
      <c r="AA29" s="16"/>
      <c r="AB29" s="16"/>
    </row>
    <row r="30" spans="2:28">
      <c r="C30" s="22" t="s">
        <v>2</v>
      </c>
      <c r="G30" s="21" t="s">
        <v>13</v>
      </c>
      <c r="K30" s="15">
        <f ca="1">SUMPRODUCT(($G$62:$G$63381=$G30)*($C$62:$C$63381=$C$19)*SUBTOTAL(2,OFFSET(L$62,ROW(L$62:L$63381)-ROW(L$62),0,1)))</f>
        <v>9</v>
      </c>
      <c r="L30" s="17">
        <f ca="1">IFERROR(SUMPRODUCT(($G$62:$G$63381=$G30)*($C$62:$C$63381=$C$19)*SUBTOTAL(2,OFFSET(L$62,ROW(L$62:L$63381)-ROW(L$62),0,1)),--(L$62:L$63381&gt;0))/SUMPRODUCT(($G$62:$G$63381=$G30)*($C$62:$C$63381=$C$19)*SUBTOTAL(2,OFFSET(L$62,ROW(L$62:L$63381)-ROW(L$62),0,1))),"")</f>
        <v>0.55555555555555558</v>
      </c>
      <c r="M30" s="18">
        <f ca="1">IFERROR(SUMPRODUCT(($G$62:$G$63381=$G30)*($C$62:$C$63381=$C$19)*SUBTOTAL(2,OFFSET(M$62,ROW(M$62:M$63381)-ROW(M$62),0,1)),--(M$62:M$63381&gt;0))/SUMPRODUCT(($G$62:$G$63381=$G30)*($C$62:$C$63381=$C$19)*SUBTOTAL(2,OFFSET(M$62,ROW(M$62:M$63381)-ROW(M$62),0,1))),"")</f>
        <v>0.66666666666666663</v>
      </c>
      <c r="N30" s="18">
        <f ca="1">IFERROR(SUMPRODUCT(($G$62:$G$63381=$G30)*($C$62:$C$63381=$C$19)*SUBTOTAL(2,OFFSET(N$62,ROW(N$62:N$63381)-ROW(N$62),0,1)),--(N$62:N$63381&gt;0))/SUMPRODUCT(($G$62:$G$63381=$G30)*($C$62:$C$63381=$C$19)*SUBTOTAL(2,OFFSET(N$62,ROW(N$62:N$63381)-ROW(N$62),0,1))),"")</f>
        <v>0.55555555555555558</v>
      </c>
      <c r="O30" s="19">
        <f ca="1">IFERROR(SUMPRODUCT(($G$62:$G$63381=$G30)*($C$62:$C$63381=$C$19)*SUBTOTAL(2,OFFSET(O$62,ROW(O$62:O$63381)-ROW(O$62),0,1)),--(O$62:O$63381&gt;0))/SUMPRODUCT(($G$62:$G$63381=$G30)*($C$62:$C$63381=$C$19)*SUBTOTAL(2,OFFSET(O$62,ROW(O$62:O$63381)-ROW(O$62),0,1))),"")</f>
        <v>0.66666666666666663</v>
      </c>
      <c r="P30" s="18">
        <f ca="1">IFERROR(SUMPRODUCT(($G$62:$G$63381=$G30)*($C$62:$C$63381=$C$19)*SUBTOTAL(2,OFFSET(P$62,ROW(P$62:P$63381)-ROW(P$62),0,1)),--(P$62:P$63381&gt;0))/SUMPRODUCT(($G$62:$G$63381=$G30)*($C$62:$C$63381=$C$19)*SUBTOTAL(2,OFFSET(P$62,ROW(P$62:P$63381)-ROW(P$62),0,1))),"")</f>
        <v>0.66666666666666663</v>
      </c>
      <c r="Q30" s="18">
        <f ca="1">IFERROR(SUMPRODUCT(($G$62:$G$63381=$G30)*($C$62:$C$63381=$C$19)*SUBTOTAL(2,OFFSET(Q$62,ROW(Q$62:Q$63381)-ROW(Q$62),0,1)),--(Q$62:Q$63381&gt;0))/SUMPRODUCT(($G$62:$G$63381=$G30)*($C$62:$C$63381=$C$19)*SUBTOTAL(2,OFFSET(Q$62,ROW(Q$62:Q$63381)-ROW(Q$62),0,1))),"")</f>
        <v>0.22222222222222221</v>
      </c>
      <c r="R30" s="18">
        <f ca="1">IFERROR(SUMPRODUCT(($G$62:$G$63381=$G30)*($C$62:$C$63381=$C$19)*SUBTOTAL(2,OFFSET(R$62,ROW(R$62:R$63381)-ROW(R$62),0,1)),--(R$62:R$63381&gt;0))/SUMPRODUCT(($G$62:$G$63381=$G30)*($C$62:$C$63381=$C$19)*SUBTOTAL(2,OFFSET(R$62,ROW(R$62:R$63381)-ROW(R$62),0,1))),"")</f>
        <v>0.55555555555555558</v>
      </c>
      <c r="S30" s="18">
        <f ca="1">IFERROR(SUMPRODUCT(($G$62:$G$63381=$G30)*($C$62:$C$63381=$C$19)*SUBTOTAL(2,OFFSET(S$62,ROW(S$62:S$63381)-ROW(S$62),0,1)),--(S$62:S$63381&gt;0))/SUMPRODUCT(($G$62:$G$63381=$G30)*($C$62:$C$63381=$C$19)*SUBTOTAL(2,OFFSET(S$62,ROW(S$62:S$63381)-ROW(S$62),0,1))),"")</f>
        <v>0.66666666666666663</v>
      </c>
      <c r="T30" s="18">
        <f ca="1">IFERROR(SUMPRODUCT(($G$62:$G$63381=$G30)*($C$62:$C$63381=$C$19)*SUBTOTAL(2,OFFSET(T$62,ROW(T$62:T$63381)-ROW(T$62),0,1)),--(T$62:T$63381&gt;0))/SUMPRODUCT(($G$62:$G$63381=$G30)*($C$62:$C$63381=$C$19)*SUBTOTAL(2,OFFSET(T$62,ROW(T$62:T$63381)-ROW(T$62),0,1))),"")</f>
        <v>0.5</v>
      </c>
      <c r="U30" s="16"/>
      <c r="V30" s="16"/>
      <c r="W30" s="16"/>
      <c r="X30" s="20"/>
      <c r="Y30" s="16"/>
      <c r="Z30" s="16"/>
      <c r="AA30" s="16"/>
      <c r="AB30" s="16"/>
    </row>
    <row r="31" spans="2:28">
      <c r="C31" s="22" t="s">
        <v>2</v>
      </c>
      <c r="G31" s="22" t="s">
        <v>14</v>
      </c>
      <c r="K31" s="15">
        <f ca="1">SUMPRODUCT(($G$62:$G$63381=$G31)*($C$62:$C$63381=$C$19)*SUBTOTAL(2,OFFSET(L$62,ROW(L$62:L$63381)-ROW(L$62),0,1)))</f>
        <v>3</v>
      </c>
      <c r="L31" s="17">
        <f ca="1">IFERROR(SUMPRODUCT(($G$62:$G$63381=$G31)*($C$62:$C$63381=$C$19)*SUBTOTAL(2,OFFSET(L$62,ROW(L$62:L$63381)-ROW(L$62),0,1)),--(L$62:L$63381&gt;0))/SUMPRODUCT(($G$62:$G$63381=$G31)*($C$62:$C$63381=$C$19)*SUBTOTAL(2,OFFSET(L$62,ROW(L$62:L$63381)-ROW(L$62),0,1))),"")</f>
        <v>0.33333333333333331</v>
      </c>
      <c r="M31" s="18">
        <f ca="1">IFERROR(SUMPRODUCT(($G$62:$G$63381=$G31)*($C$62:$C$63381=$C$19)*SUBTOTAL(2,OFFSET(M$62,ROW(M$62:M$63381)-ROW(M$62),0,1)),--(M$62:M$63381&gt;0))/SUMPRODUCT(($G$62:$G$63381=$G31)*($C$62:$C$63381=$C$19)*SUBTOTAL(2,OFFSET(M$62,ROW(M$62:M$63381)-ROW(M$62),0,1))),"")</f>
        <v>1</v>
      </c>
      <c r="N31" s="18">
        <f ca="1">IFERROR(SUMPRODUCT(($G$62:$G$63381=$G31)*($C$62:$C$63381=$C$19)*SUBTOTAL(2,OFFSET(N$62,ROW(N$62:N$63381)-ROW(N$62),0,1)),--(N$62:N$63381&gt;0))/SUMPRODUCT(($G$62:$G$63381=$G31)*($C$62:$C$63381=$C$19)*SUBTOTAL(2,OFFSET(N$62,ROW(N$62:N$63381)-ROW(N$62),0,1))),"")</f>
        <v>0</v>
      </c>
      <c r="O31" s="19">
        <f ca="1">IFERROR(SUMPRODUCT(($G$62:$G$63381=$G31)*($C$62:$C$63381=$C$19)*SUBTOTAL(2,OFFSET(O$62,ROW(O$62:O$63381)-ROW(O$62),0,1)),--(O$62:O$63381&gt;0))/SUMPRODUCT(($G$62:$G$63381=$G31)*($C$62:$C$63381=$C$19)*SUBTOTAL(2,OFFSET(O$62,ROW(O$62:O$63381)-ROW(O$62),0,1))),"")</f>
        <v>0.33333333333333331</v>
      </c>
      <c r="P31" s="18">
        <f ca="1">IFERROR(SUMPRODUCT(($G$62:$G$63381=$G31)*($C$62:$C$63381=$C$19)*SUBTOTAL(2,OFFSET(P$62,ROW(P$62:P$63381)-ROW(P$62),0,1)),--(P$62:P$63381&gt;0))/SUMPRODUCT(($G$62:$G$63381=$G31)*($C$62:$C$63381=$C$19)*SUBTOTAL(2,OFFSET(P$62,ROW(P$62:P$63381)-ROW(P$62),0,1))),"")</f>
        <v>0.66666666666666663</v>
      </c>
      <c r="Q31" s="18">
        <f ca="1">IFERROR(SUMPRODUCT(($G$62:$G$63381=$G31)*($C$62:$C$63381=$C$19)*SUBTOTAL(2,OFFSET(Q$62,ROW(Q$62:Q$63381)-ROW(Q$62),0,1)),--(Q$62:Q$63381&gt;0))/SUMPRODUCT(($G$62:$G$63381=$G31)*($C$62:$C$63381=$C$19)*SUBTOTAL(2,OFFSET(Q$62,ROW(Q$62:Q$63381)-ROW(Q$62),0,1))),"")</f>
        <v>0.66666666666666663</v>
      </c>
      <c r="R31" s="18">
        <f ca="1">IFERROR(SUMPRODUCT(($G$62:$G$63381=$G31)*($C$62:$C$63381=$C$19)*SUBTOTAL(2,OFFSET(R$62,ROW(R$62:R$63381)-ROW(R$62),0,1)),--(R$62:R$63381&gt;0))/SUMPRODUCT(($G$62:$G$63381=$G31)*($C$62:$C$63381=$C$19)*SUBTOTAL(2,OFFSET(R$62,ROW(R$62:R$63381)-ROW(R$62),0,1))),"")</f>
        <v>1</v>
      </c>
      <c r="S31" s="18">
        <f ca="1">IFERROR(SUMPRODUCT(($G$62:$G$63381=$G31)*($C$62:$C$63381=$C$19)*SUBTOTAL(2,OFFSET(S$62,ROW(S$62:S$63381)-ROW(S$62),0,1)),--(S$62:S$63381&gt;0))/SUMPRODUCT(($G$62:$G$63381=$G31)*($C$62:$C$63381=$C$19)*SUBTOTAL(2,OFFSET(S$62,ROW(S$62:S$63381)-ROW(S$62),0,1))),"")</f>
        <v>1</v>
      </c>
      <c r="T31" s="18">
        <f ca="1">IFERROR(SUMPRODUCT(($G$62:$G$63381=$G31)*($C$62:$C$63381=$C$19)*SUBTOTAL(2,OFFSET(T$62,ROW(T$62:T$63381)-ROW(T$62),0,1)),--(T$62:T$63381&gt;0))/SUMPRODUCT(($G$62:$G$63381=$G31)*($C$62:$C$63381=$C$19)*SUBTOTAL(2,OFFSET(T$62,ROW(T$62:T$63381)-ROW(T$62),0,1))),"")</f>
        <v>1</v>
      </c>
      <c r="U31" s="16"/>
      <c r="V31" s="16"/>
      <c r="W31" s="16"/>
      <c r="X31" s="20"/>
      <c r="Y31" s="16"/>
      <c r="Z31" s="16"/>
      <c r="AA31" s="16"/>
      <c r="AB31" s="16"/>
    </row>
    <row r="32" spans="2:28">
      <c r="C32" s="22" t="s">
        <v>2</v>
      </c>
      <c r="G32" s="21" t="s">
        <v>15</v>
      </c>
      <c r="K32" s="15">
        <f ca="1">SUMPRODUCT(($G$62:$G$63381=$G32)*($C$62:$C$63381=$C$19)*SUBTOTAL(2,OFFSET(L$62,ROW(L$62:L$63381)-ROW(L$62),0,1)))</f>
        <v>20</v>
      </c>
      <c r="L32" s="17">
        <f ca="1">IFERROR(SUMPRODUCT(($G$62:$G$63381=$G32)*($C$62:$C$63381=$C$19)*SUBTOTAL(2,OFFSET(L$62,ROW(L$62:L$63381)-ROW(L$62),0,1)),--(L$62:L$63381&gt;0))/SUMPRODUCT(($G$62:$G$63381=$G32)*($C$62:$C$63381=$C$19)*SUBTOTAL(2,OFFSET(L$62,ROW(L$62:L$63381)-ROW(L$62),0,1))),"")</f>
        <v>0.5</v>
      </c>
      <c r="M32" s="18">
        <f ca="1">IFERROR(SUMPRODUCT(($G$62:$G$63381=$G32)*($C$62:$C$63381=$C$19)*SUBTOTAL(2,OFFSET(M$62,ROW(M$62:M$63381)-ROW(M$62),0,1)),--(M$62:M$63381&gt;0))/SUMPRODUCT(($G$62:$G$63381=$G32)*($C$62:$C$63381=$C$19)*SUBTOTAL(2,OFFSET(M$62,ROW(M$62:M$63381)-ROW(M$62),0,1))),"")</f>
        <v>0.65</v>
      </c>
      <c r="N32" s="18">
        <f ca="1">IFERROR(SUMPRODUCT(($G$62:$G$63381=$G32)*($C$62:$C$63381=$C$19)*SUBTOTAL(2,OFFSET(N$62,ROW(N$62:N$63381)-ROW(N$62),0,1)),--(N$62:N$63381&gt;0))/SUMPRODUCT(($G$62:$G$63381=$G32)*($C$62:$C$63381=$C$19)*SUBTOTAL(2,OFFSET(N$62,ROW(N$62:N$63381)-ROW(N$62),0,1))),"")</f>
        <v>0.45</v>
      </c>
      <c r="O32" s="19">
        <f ca="1">IFERROR(SUMPRODUCT(($G$62:$G$63381=$G32)*($C$62:$C$63381=$C$19)*SUBTOTAL(2,OFFSET(O$62,ROW(O$62:O$63381)-ROW(O$62),0,1)),--(O$62:O$63381&gt;0))/SUMPRODUCT(($G$62:$G$63381=$G32)*($C$62:$C$63381=$C$19)*SUBTOTAL(2,OFFSET(O$62,ROW(O$62:O$63381)-ROW(O$62),0,1))),"")</f>
        <v>0.45</v>
      </c>
      <c r="P32" s="18">
        <f ca="1">IFERROR(SUMPRODUCT(($G$62:$G$63381=$G32)*($C$62:$C$63381=$C$19)*SUBTOTAL(2,OFFSET(P$62,ROW(P$62:P$63381)-ROW(P$62),0,1)),--(P$62:P$63381&gt;0))/SUMPRODUCT(($G$62:$G$63381=$G32)*($C$62:$C$63381=$C$19)*SUBTOTAL(2,OFFSET(P$62,ROW(P$62:P$63381)-ROW(P$62),0,1))),"")</f>
        <v>0.55000000000000004</v>
      </c>
      <c r="Q32" s="18">
        <f ca="1">IFERROR(SUMPRODUCT(($G$62:$G$63381=$G32)*($C$62:$C$63381=$C$19)*SUBTOTAL(2,OFFSET(Q$62,ROW(Q$62:Q$63381)-ROW(Q$62),0,1)),--(Q$62:Q$63381&gt;0))/SUMPRODUCT(($G$62:$G$63381=$G32)*($C$62:$C$63381=$C$19)*SUBTOTAL(2,OFFSET(Q$62,ROW(Q$62:Q$63381)-ROW(Q$62),0,1))),"")</f>
        <v>0.61111111111111116</v>
      </c>
      <c r="R32" s="18">
        <f ca="1">IFERROR(SUMPRODUCT(($G$62:$G$63381=$G32)*($C$62:$C$63381=$C$19)*SUBTOTAL(2,OFFSET(R$62,ROW(R$62:R$63381)-ROW(R$62),0,1)),--(R$62:R$63381&gt;0))/SUMPRODUCT(($G$62:$G$63381=$G32)*($C$62:$C$63381=$C$19)*SUBTOTAL(2,OFFSET(R$62,ROW(R$62:R$63381)-ROW(R$62),0,1))),"")</f>
        <v>0.55555555555555558</v>
      </c>
      <c r="S32" s="18">
        <f ca="1">IFERROR(SUMPRODUCT(($G$62:$G$63381=$G32)*($C$62:$C$63381=$C$19)*SUBTOTAL(2,OFFSET(S$62,ROW(S$62:S$63381)-ROW(S$62),0,1)),--(S$62:S$63381&gt;0))/SUMPRODUCT(($G$62:$G$63381=$G32)*($C$62:$C$63381=$C$19)*SUBTOTAL(2,OFFSET(S$62,ROW(S$62:S$63381)-ROW(S$62),0,1))),"")</f>
        <v>0.61111111111111116</v>
      </c>
      <c r="T32" s="18">
        <f ca="1">IFERROR(SUMPRODUCT(($G$62:$G$63381=$G32)*($C$62:$C$63381=$C$19)*SUBTOTAL(2,OFFSET(T$62,ROW(T$62:T$63381)-ROW(T$62),0,1)),--(T$62:T$63381&gt;0))/SUMPRODUCT(($G$62:$G$63381=$G32)*($C$62:$C$63381=$C$19)*SUBTOTAL(2,OFFSET(T$62,ROW(T$62:T$63381)-ROW(T$62),0,1))),"")</f>
        <v>0.72727272727272729</v>
      </c>
      <c r="U32" s="16"/>
      <c r="V32" s="16"/>
      <c r="W32" s="16"/>
      <c r="X32" s="20"/>
      <c r="Y32" s="16"/>
      <c r="Z32" s="16"/>
      <c r="AA32" s="16"/>
      <c r="AB32" s="16"/>
    </row>
    <row r="33" spans="3:28">
      <c r="C33" s="22" t="s">
        <v>2</v>
      </c>
      <c r="G33" s="22" t="s">
        <v>16</v>
      </c>
      <c r="K33" s="15">
        <f ca="1">SUMPRODUCT(($G$62:$G$63381=$G33)*($C$62:$C$63381=$C$19)*SUBTOTAL(2,OFFSET(L$62,ROW(L$62:L$63381)-ROW(L$62),0,1)))</f>
        <v>114</v>
      </c>
      <c r="L33" s="17">
        <f ca="1">IFERROR(SUMPRODUCT(($G$62:$G$63381=$G33)*($C$62:$C$63381=$C$19)*SUBTOTAL(2,OFFSET(L$62,ROW(L$62:L$63381)-ROW(L$62),0,1)),--(L$62:L$63381&gt;0))/SUMPRODUCT(($G$62:$G$63381=$G33)*($C$62:$C$63381=$C$19)*SUBTOTAL(2,OFFSET(L$62,ROW(L$62:L$63381)-ROW(L$62),0,1))),"")</f>
        <v>0.70175438596491224</v>
      </c>
      <c r="M33" s="18">
        <f ca="1">IFERROR(SUMPRODUCT(($G$62:$G$63381=$G33)*($C$62:$C$63381=$C$19)*SUBTOTAL(2,OFFSET(M$62,ROW(M$62:M$63381)-ROW(M$62),0,1)),--(M$62:M$63381&gt;0))/SUMPRODUCT(($G$62:$G$63381=$G33)*($C$62:$C$63381=$C$19)*SUBTOTAL(2,OFFSET(M$62,ROW(M$62:M$63381)-ROW(M$62),0,1))),"")</f>
        <v>0.79824561403508776</v>
      </c>
      <c r="N33" s="18">
        <f ca="1">IFERROR(SUMPRODUCT(($G$62:$G$63381=$G33)*($C$62:$C$63381=$C$19)*SUBTOTAL(2,OFFSET(N$62,ROW(N$62:N$63381)-ROW(N$62),0,1)),--(N$62:N$63381&gt;0))/SUMPRODUCT(($G$62:$G$63381=$G33)*($C$62:$C$63381=$C$19)*SUBTOTAL(2,OFFSET(N$62,ROW(N$62:N$63381)-ROW(N$62),0,1))),"")</f>
        <v>0.85087719298245612</v>
      </c>
      <c r="O33" s="19">
        <f ca="1">IFERROR(SUMPRODUCT(($G$62:$G$63381=$G33)*($C$62:$C$63381=$C$19)*SUBTOTAL(2,OFFSET(O$62,ROW(O$62:O$63381)-ROW(O$62),0,1)),--(O$62:O$63381&gt;0))/SUMPRODUCT(($G$62:$G$63381=$G33)*($C$62:$C$63381=$C$19)*SUBTOTAL(2,OFFSET(O$62,ROW(O$62:O$63381)-ROW(O$62),0,1))),"")</f>
        <v>0.8660714285714286</v>
      </c>
      <c r="P33" s="18">
        <f ca="1">IFERROR(SUMPRODUCT(($G$62:$G$63381=$G33)*($C$62:$C$63381=$C$19)*SUBTOTAL(2,OFFSET(P$62,ROW(P$62:P$63381)-ROW(P$62),0,1)),--(P$62:P$63381&gt;0))/SUMPRODUCT(($G$62:$G$63381=$G33)*($C$62:$C$63381=$C$19)*SUBTOTAL(2,OFFSET(P$62,ROW(P$62:P$63381)-ROW(P$62),0,1))),"")</f>
        <v>0.82300884955752207</v>
      </c>
      <c r="Q33" s="18">
        <f ca="1">IFERROR(SUMPRODUCT(($G$62:$G$63381=$G33)*($C$62:$C$63381=$C$19)*SUBTOTAL(2,OFFSET(Q$62,ROW(Q$62:Q$63381)-ROW(Q$62),0,1)),--(Q$62:Q$63381&gt;0))/SUMPRODUCT(($G$62:$G$63381=$G33)*($C$62:$C$63381=$C$19)*SUBTOTAL(2,OFFSET(Q$62,ROW(Q$62:Q$63381)-ROW(Q$62),0,1))),"")</f>
        <v>0.86</v>
      </c>
      <c r="R33" s="18">
        <f ca="1">IFERROR(SUMPRODUCT(($G$62:$G$63381=$G33)*($C$62:$C$63381=$C$19)*SUBTOTAL(2,OFFSET(R$62,ROW(R$62:R$63381)-ROW(R$62),0,1)),--(R$62:R$63381&gt;0))/SUMPRODUCT(($G$62:$G$63381=$G33)*($C$62:$C$63381=$C$19)*SUBTOTAL(2,OFFSET(R$62,ROW(R$62:R$63381)-ROW(R$62),0,1))),"")</f>
        <v>0.85227272727272729</v>
      </c>
      <c r="S33" s="18">
        <f ca="1">IFERROR(SUMPRODUCT(($G$62:$G$63381=$G33)*($C$62:$C$63381=$C$19)*SUBTOTAL(2,OFFSET(S$62,ROW(S$62:S$63381)-ROW(S$62),0,1)),--(S$62:S$63381&gt;0))/SUMPRODUCT(($G$62:$G$63381=$G33)*($C$62:$C$63381=$C$19)*SUBTOTAL(2,OFFSET(S$62,ROW(S$62:S$63381)-ROW(S$62),0,1))),"")</f>
        <v>0.83132530120481929</v>
      </c>
      <c r="T33" s="18">
        <f ca="1">IFERROR(SUMPRODUCT(($G$62:$G$63381=$G33)*($C$62:$C$63381=$C$19)*SUBTOTAL(2,OFFSET(T$62,ROW(T$62:T$63381)-ROW(T$62),0,1)),--(T$62:T$63381&gt;0))/SUMPRODUCT(($G$62:$G$63381=$G33)*($C$62:$C$63381=$C$19)*SUBTOTAL(2,OFFSET(T$62,ROW(T$62:T$63381)-ROW(T$62),0,1))),"")</f>
        <v>0.97142857142857142</v>
      </c>
      <c r="U33" s="16"/>
      <c r="V33" s="16"/>
      <c r="W33" s="16"/>
      <c r="X33" s="20"/>
      <c r="Y33" s="16"/>
      <c r="Z33" s="16"/>
      <c r="AA33" s="16"/>
      <c r="AB33" s="16"/>
    </row>
    <row r="34" spans="3:28">
      <c r="C34" s="22" t="s">
        <v>2</v>
      </c>
      <c r="G34" s="22" t="s">
        <v>17</v>
      </c>
      <c r="K34" s="15">
        <f ca="1">SUMPRODUCT(($G$62:$G$63381=$G34)*($C$62:$C$63381=$C$19)*SUBTOTAL(2,OFFSET(L$62,ROW(L$62:L$63381)-ROW(L$62),0,1)))</f>
        <v>3</v>
      </c>
      <c r="L34" s="17">
        <f ca="1">IFERROR(SUMPRODUCT(($G$62:$G$63381=$G34)*($C$62:$C$63381=$C$19)*SUBTOTAL(2,OFFSET(L$62,ROW(L$62:L$63381)-ROW(L$62),0,1)),--(L$62:L$63381&gt;0))/SUMPRODUCT(($G$62:$G$63381=$G34)*($C$62:$C$63381=$C$19)*SUBTOTAL(2,OFFSET(L$62,ROW(L$62:L$63381)-ROW(L$62),0,1))),"")</f>
        <v>1</v>
      </c>
      <c r="M34" s="18">
        <f ca="1">IFERROR(SUMPRODUCT(($G$62:$G$63381=$G34)*($C$62:$C$63381=$C$19)*SUBTOTAL(2,OFFSET(M$62,ROW(M$62:M$63381)-ROW(M$62),0,1)),--(M$62:M$63381&gt;0))/SUMPRODUCT(($G$62:$G$63381=$G34)*($C$62:$C$63381=$C$19)*SUBTOTAL(2,OFFSET(M$62,ROW(M$62:M$63381)-ROW(M$62),0,1))),"")</f>
        <v>0.66666666666666663</v>
      </c>
      <c r="N34" s="18">
        <f ca="1">IFERROR(SUMPRODUCT(($G$62:$G$63381=$G34)*($C$62:$C$63381=$C$19)*SUBTOTAL(2,OFFSET(N$62,ROW(N$62:N$63381)-ROW(N$62),0,1)),--(N$62:N$63381&gt;0))/SUMPRODUCT(($G$62:$G$63381=$G34)*($C$62:$C$63381=$C$19)*SUBTOTAL(2,OFFSET(N$62,ROW(N$62:N$63381)-ROW(N$62),0,1))),"")</f>
        <v>1</v>
      </c>
      <c r="O34" s="19">
        <f ca="1">IFERROR(SUMPRODUCT(($G$62:$G$63381=$G34)*($C$62:$C$63381=$C$19)*SUBTOTAL(2,OFFSET(O$62,ROW(O$62:O$63381)-ROW(O$62),0,1)),--(O$62:O$63381&gt;0))/SUMPRODUCT(($G$62:$G$63381=$G34)*($C$62:$C$63381=$C$19)*SUBTOTAL(2,OFFSET(O$62,ROW(O$62:O$63381)-ROW(O$62),0,1))),"")</f>
        <v>1</v>
      </c>
      <c r="P34" s="18">
        <f ca="1">IFERROR(SUMPRODUCT(($G$62:$G$63381=$G34)*($C$62:$C$63381=$C$19)*SUBTOTAL(2,OFFSET(P$62,ROW(P$62:P$63381)-ROW(P$62),0,1)),--(P$62:P$63381&gt;0))/SUMPRODUCT(($G$62:$G$63381=$G34)*($C$62:$C$63381=$C$19)*SUBTOTAL(2,OFFSET(P$62,ROW(P$62:P$63381)-ROW(P$62),0,1))),"")</f>
        <v>0.66666666666666663</v>
      </c>
      <c r="Q34" s="18">
        <f ca="1">IFERROR(SUMPRODUCT(($G$62:$G$63381=$G34)*($C$62:$C$63381=$C$19)*SUBTOTAL(2,OFFSET(Q$62,ROW(Q$62:Q$63381)-ROW(Q$62),0,1)),--(Q$62:Q$63381&gt;0))/SUMPRODUCT(($G$62:$G$63381=$G34)*($C$62:$C$63381=$C$19)*SUBTOTAL(2,OFFSET(Q$62,ROW(Q$62:Q$63381)-ROW(Q$62),0,1))),"")</f>
        <v>1</v>
      </c>
      <c r="R34" s="18">
        <f ca="1">IFERROR(SUMPRODUCT(($G$62:$G$63381=$G34)*($C$62:$C$63381=$C$19)*SUBTOTAL(2,OFFSET(R$62,ROW(R$62:R$63381)-ROW(R$62),0,1)),--(R$62:R$63381&gt;0))/SUMPRODUCT(($G$62:$G$63381=$G34)*($C$62:$C$63381=$C$19)*SUBTOTAL(2,OFFSET(R$62,ROW(R$62:R$63381)-ROW(R$62),0,1))),"")</f>
        <v>1</v>
      </c>
      <c r="S34" s="18">
        <f ca="1">IFERROR(SUMPRODUCT(($G$62:$G$63381=$G34)*($C$62:$C$63381=$C$19)*SUBTOTAL(2,OFFSET(S$62,ROW(S$62:S$63381)-ROW(S$62),0,1)),--(S$62:S$63381&gt;0))/SUMPRODUCT(($G$62:$G$63381=$G34)*($C$62:$C$63381=$C$19)*SUBTOTAL(2,OFFSET(S$62,ROW(S$62:S$63381)-ROW(S$62),0,1))),"")</f>
        <v>1</v>
      </c>
      <c r="T34" s="18">
        <f ca="1">IFERROR(SUMPRODUCT(($G$62:$G$63381=$G34)*($C$62:$C$63381=$C$19)*SUBTOTAL(2,OFFSET(T$62,ROW(T$62:T$63381)-ROW(T$62),0,1)),--(T$62:T$63381&gt;0))/SUMPRODUCT(($G$62:$G$63381=$G34)*($C$62:$C$63381=$C$19)*SUBTOTAL(2,OFFSET(T$62,ROW(T$62:T$63381)-ROW(T$62),0,1))),"")</f>
        <v>1</v>
      </c>
      <c r="U34" s="16"/>
      <c r="V34" s="16"/>
      <c r="W34" s="16"/>
      <c r="X34" s="20"/>
      <c r="Y34" s="16"/>
      <c r="Z34" s="16"/>
      <c r="AA34" s="16"/>
      <c r="AB34" s="16"/>
    </row>
    <row r="35" spans="3:28">
      <c r="C35" s="22" t="s">
        <v>2</v>
      </c>
      <c r="G35" s="22" t="s">
        <v>18</v>
      </c>
      <c r="K35" s="15">
        <f ca="1">SUMPRODUCT(($G$62:$G$63381=$G35)*($C$62:$C$63381=$C$19)*SUBTOTAL(2,OFFSET(L$62,ROW(L$62:L$63381)-ROW(L$62),0,1)))</f>
        <v>3</v>
      </c>
      <c r="L35" s="17">
        <f ca="1">IFERROR(SUMPRODUCT(($G$62:$G$63381=$G35)*($C$62:$C$63381=$C$19)*SUBTOTAL(2,OFFSET(L$62,ROW(L$62:L$63381)-ROW(L$62),0,1)),--(L$62:L$63381&gt;0))/SUMPRODUCT(($G$62:$G$63381=$G35)*($C$62:$C$63381=$C$19)*SUBTOTAL(2,OFFSET(L$62,ROW(L$62:L$63381)-ROW(L$62),0,1))),"")</f>
        <v>0.66666666666666663</v>
      </c>
      <c r="M35" s="18">
        <f ca="1">IFERROR(SUMPRODUCT(($G$62:$G$63381=$G35)*($C$62:$C$63381=$C$19)*SUBTOTAL(2,OFFSET(M$62,ROW(M$62:M$63381)-ROW(M$62),0,1)),--(M$62:M$63381&gt;0))/SUMPRODUCT(($G$62:$G$63381=$G35)*($C$62:$C$63381=$C$19)*SUBTOTAL(2,OFFSET(M$62,ROW(M$62:M$63381)-ROW(M$62),0,1))),"")</f>
        <v>1</v>
      </c>
      <c r="N35" s="18">
        <f ca="1">IFERROR(SUMPRODUCT(($G$62:$G$63381=$G35)*($C$62:$C$63381=$C$19)*SUBTOTAL(2,OFFSET(N$62,ROW(N$62:N$63381)-ROW(N$62),0,1)),--(N$62:N$63381&gt;0))/SUMPRODUCT(($G$62:$G$63381=$G35)*($C$62:$C$63381=$C$19)*SUBTOTAL(2,OFFSET(N$62,ROW(N$62:N$63381)-ROW(N$62),0,1))),"")</f>
        <v>1</v>
      </c>
      <c r="O35" s="19">
        <f ca="1">IFERROR(SUMPRODUCT(($G$62:$G$63381=$G35)*($C$62:$C$63381=$C$19)*SUBTOTAL(2,OFFSET(O$62,ROW(O$62:O$63381)-ROW(O$62),0,1)),--(O$62:O$63381&gt;0))/SUMPRODUCT(($G$62:$G$63381=$G35)*($C$62:$C$63381=$C$19)*SUBTOTAL(2,OFFSET(O$62,ROW(O$62:O$63381)-ROW(O$62),0,1))),"")</f>
        <v>1</v>
      </c>
      <c r="P35" s="18">
        <f ca="1">IFERROR(SUMPRODUCT(($G$62:$G$63381=$G35)*($C$62:$C$63381=$C$19)*SUBTOTAL(2,OFFSET(P$62,ROW(P$62:P$63381)-ROW(P$62),0,1)),--(P$62:P$63381&gt;0))/SUMPRODUCT(($G$62:$G$63381=$G35)*($C$62:$C$63381=$C$19)*SUBTOTAL(2,OFFSET(P$62,ROW(P$62:P$63381)-ROW(P$62),0,1))),"")</f>
        <v>1</v>
      </c>
      <c r="Q35" s="18">
        <f ca="1">IFERROR(SUMPRODUCT(($G$62:$G$63381=$G35)*($C$62:$C$63381=$C$19)*SUBTOTAL(2,OFFSET(Q$62,ROW(Q$62:Q$63381)-ROW(Q$62),0,1)),--(Q$62:Q$63381&gt;0))/SUMPRODUCT(($G$62:$G$63381=$G35)*($C$62:$C$63381=$C$19)*SUBTOTAL(2,OFFSET(Q$62,ROW(Q$62:Q$63381)-ROW(Q$62),0,1))),"")</f>
        <v>1</v>
      </c>
      <c r="R35" s="18">
        <f ca="1">IFERROR(SUMPRODUCT(($G$62:$G$63381=$G35)*($C$62:$C$63381=$C$19)*SUBTOTAL(2,OFFSET(R$62,ROW(R$62:R$63381)-ROW(R$62),0,1)),--(R$62:R$63381&gt;0))/SUMPRODUCT(($G$62:$G$63381=$G35)*($C$62:$C$63381=$C$19)*SUBTOTAL(2,OFFSET(R$62,ROW(R$62:R$63381)-ROW(R$62),0,1))),"")</f>
        <v>1</v>
      </c>
      <c r="S35" s="18">
        <f ca="1">IFERROR(SUMPRODUCT(($G$62:$G$63381=$G35)*($C$62:$C$63381=$C$19)*SUBTOTAL(2,OFFSET(S$62,ROW(S$62:S$63381)-ROW(S$62),0,1)),--(S$62:S$63381&gt;0))/SUMPRODUCT(($G$62:$G$63381=$G35)*($C$62:$C$63381=$C$19)*SUBTOTAL(2,OFFSET(S$62,ROW(S$62:S$63381)-ROW(S$62),0,1))),"")</f>
        <v>1</v>
      </c>
      <c r="T35" s="18">
        <f ca="1">IFERROR(SUMPRODUCT(($G$62:$G$63381=$G35)*($C$62:$C$63381=$C$19)*SUBTOTAL(2,OFFSET(T$62,ROW(T$62:T$63381)-ROW(T$62),0,1)),--(T$62:T$63381&gt;0))/SUMPRODUCT(($G$62:$G$63381=$G35)*($C$62:$C$63381=$C$19)*SUBTOTAL(2,OFFSET(T$62,ROW(T$62:T$63381)-ROW(T$62),0,1))),"")</f>
        <v>1</v>
      </c>
      <c r="U35" s="16"/>
      <c r="V35" s="16"/>
      <c r="W35" s="16"/>
      <c r="X35" s="20"/>
      <c r="Y35" s="16"/>
      <c r="Z35" s="16"/>
      <c r="AA35" s="16"/>
      <c r="AB35" s="16"/>
    </row>
    <row r="36" spans="3:28">
      <c r="C36" s="22" t="s">
        <v>2</v>
      </c>
      <c r="G36" s="22" t="s">
        <v>19</v>
      </c>
      <c r="K36" s="15">
        <f ca="1">SUMPRODUCT(($G$62:$G$63381=$G36)*($C$62:$C$63381=$C$19)*SUBTOTAL(2,OFFSET(L$62,ROW(L$62:L$63381)-ROW(L$62),0,1)))</f>
        <v>9</v>
      </c>
      <c r="L36" s="17">
        <f ca="1">IFERROR(SUMPRODUCT(($G$62:$G$63381=$G36)*($C$62:$C$63381=$C$19)*SUBTOTAL(2,OFFSET(L$62,ROW(L$62:L$63381)-ROW(L$62),0,1)),--(L$62:L$63381&gt;0))/SUMPRODUCT(($G$62:$G$63381=$G36)*($C$62:$C$63381=$C$19)*SUBTOTAL(2,OFFSET(L$62,ROW(L$62:L$63381)-ROW(L$62),0,1))),"")</f>
        <v>1</v>
      </c>
      <c r="M36" s="18">
        <f ca="1">IFERROR(SUMPRODUCT(($G$62:$G$63381=$G36)*($C$62:$C$63381=$C$19)*SUBTOTAL(2,OFFSET(M$62,ROW(M$62:M$63381)-ROW(M$62),0,1)),--(M$62:M$63381&gt;0))/SUMPRODUCT(($G$62:$G$63381=$G36)*($C$62:$C$63381=$C$19)*SUBTOTAL(2,OFFSET(M$62,ROW(M$62:M$63381)-ROW(M$62),0,1))),"")</f>
        <v>0.66666666666666663</v>
      </c>
      <c r="N36" s="18">
        <f ca="1">IFERROR(SUMPRODUCT(($G$62:$G$63381=$G36)*($C$62:$C$63381=$C$19)*SUBTOTAL(2,OFFSET(N$62,ROW(N$62:N$63381)-ROW(N$62),0,1)),--(N$62:N$63381&gt;0))/SUMPRODUCT(($G$62:$G$63381=$G36)*($C$62:$C$63381=$C$19)*SUBTOTAL(2,OFFSET(N$62,ROW(N$62:N$63381)-ROW(N$62),0,1))),"")</f>
        <v>0.66666666666666663</v>
      </c>
      <c r="O36" s="19">
        <f ca="1">IFERROR(SUMPRODUCT(($G$62:$G$63381=$G36)*($C$62:$C$63381=$C$19)*SUBTOTAL(2,OFFSET(O$62,ROW(O$62:O$63381)-ROW(O$62),0,1)),--(O$62:O$63381&gt;0))/SUMPRODUCT(($G$62:$G$63381=$G36)*($C$62:$C$63381=$C$19)*SUBTOTAL(2,OFFSET(O$62,ROW(O$62:O$63381)-ROW(O$62),0,1))),"")</f>
        <v>0.66666666666666663</v>
      </c>
      <c r="P36" s="18">
        <f ca="1">IFERROR(SUMPRODUCT(($G$62:$G$63381=$G36)*($C$62:$C$63381=$C$19)*SUBTOTAL(2,OFFSET(P$62,ROW(P$62:P$63381)-ROW(P$62),0,1)),--(P$62:P$63381&gt;0))/SUMPRODUCT(($G$62:$G$63381=$G36)*($C$62:$C$63381=$C$19)*SUBTOTAL(2,OFFSET(P$62,ROW(P$62:P$63381)-ROW(P$62),0,1))),"")</f>
        <v>0.66666666666666663</v>
      </c>
      <c r="Q36" s="18">
        <f ca="1">IFERROR(SUMPRODUCT(($G$62:$G$63381=$G36)*($C$62:$C$63381=$C$19)*SUBTOTAL(2,OFFSET(Q$62,ROW(Q$62:Q$63381)-ROW(Q$62),0,1)),--(Q$62:Q$63381&gt;0))/SUMPRODUCT(($G$62:$G$63381=$G36)*($C$62:$C$63381=$C$19)*SUBTOTAL(2,OFFSET(Q$62,ROW(Q$62:Q$63381)-ROW(Q$62),0,1))),"")</f>
        <v>0.66666666666666663</v>
      </c>
      <c r="R36" s="18">
        <f ca="1">IFERROR(SUMPRODUCT(($G$62:$G$63381=$G36)*($C$62:$C$63381=$C$19)*SUBTOTAL(2,OFFSET(R$62,ROW(R$62:R$63381)-ROW(R$62),0,1)),--(R$62:R$63381&gt;0))/SUMPRODUCT(($G$62:$G$63381=$G36)*($C$62:$C$63381=$C$19)*SUBTOTAL(2,OFFSET(R$62,ROW(R$62:R$63381)-ROW(R$62),0,1))),"")</f>
        <v>0.77777777777777779</v>
      </c>
      <c r="S36" s="18">
        <f ca="1">IFERROR(SUMPRODUCT(($G$62:$G$63381=$G36)*($C$62:$C$63381=$C$19)*SUBTOTAL(2,OFFSET(S$62,ROW(S$62:S$63381)-ROW(S$62),0,1)),--(S$62:S$63381&gt;0))/SUMPRODUCT(($G$62:$G$63381=$G36)*($C$62:$C$63381=$C$19)*SUBTOTAL(2,OFFSET(S$62,ROW(S$62:S$63381)-ROW(S$62),0,1))),"")</f>
        <v>0.875</v>
      </c>
      <c r="T36" s="18">
        <f ca="1">IFERROR(SUMPRODUCT(($G$62:$G$63381=$G36)*($C$62:$C$63381=$C$19)*SUBTOTAL(2,OFFSET(T$62,ROW(T$62:T$63381)-ROW(T$62),0,1)),--(T$62:T$63381&gt;0))/SUMPRODUCT(($G$62:$G$63381=$G36)*($C$62:$C$63381=$C$19)*SUBTOTAL(2,OFFSET(T$62,ROW(T$62:T$63381)-ROW(T$62),0,1))),"")</f>
        <v>1</v>
      </c>
      <c r="U36" s="16"/>
      <c r="V36" s="16"/>
      <c r="W36" s="16"/>
      <c r="X36" s="20"/>
      <c r="Y36" s="16"/>
      <c r="Z36" s="16"/>
      <c r="AA36" s="16"/>
      <c r="AB36" s="16"/>
    </row>
    <row r="37" spans="3:28">
      <c r="C37" s="22" t="s">
        <v>2</v>
      </c>
      <c r="G37" s="22" t="s">
        <v>20</v>
      </c>
      <c r="K37" s="15">
        <f ca="1">SUMPRODUCT(($G$62:$G$63381=$G37)*($C$62:$C$63381=$C$19)*SUBTOTAL(2,OFFSET(L$62,ROW(L$62:L$63381)-ROW(L$62),0,1)))</f>
        <v>16</v>
      </c>
      <c r="L37" s="17">
        <f ca="1">IFERROR(SUMPRODUCT(($G$62:$G$63381=$G37)*($C$62:$C$63381=$C$19)*SUBTOTAL(2,OFFSET(L$62,ROW(L$62:L$63381)-ROW(L$62),0,1)),--(L$62:L$63381&gt;0))/SUMPRODUCT(($G$62:$G$63381=$G37)*($C$62:$C$63381=$C$19)*SUBTOTAL(2,OFFSET(L$62,ROW(L$62:L$63381)-ROW(L$62),0,1))),"")</f>
        <v>0.5625</v>
      </c>
      <c r="M37" s="18">
        <f ca="1">IFERROR(SUMPRODUCT(($G$62:$G$63381=$G37)*($C$62:$C$63381=$C$19)*SUBTOTAL(2,OFFSET(M$62,ROW(M$62:M$63381)-ROW(M$62),0,1)),--(M$62:M$63381&gt;0))/SUMPRODUCT(($G$62:$G$63381=$G37)*($C$62:$C$63381=$C$19)*SUBTOTAL(2,OFFSET(M$62,ROW(M$62:M$63381)-ROW(M$62),0,1))),"")</f>
        <v>0.625</v>
      </c>
      <c r="N37" s="18">
        <f ca="1">IFERROR(SUMPRODUCT(($G$62:$G$63381=$G37)*($C$62:$C$63381=$C$19)*SUBTOTAL(2,OFFSET(N$62,ROW(N$62:N$63381)-ROW(N$62),0,1)),--(N$62:N$63381&gt;0))/SUMPRODUCT(($G$62:$G$63381=$G37)*($C$62:$C$63381=$C$19)*SUBTOTAL(2,OFFSET(N$62,ROW(N$62:N$63381)-ROW(N$62),0,1))),"")</f>
        <v>0.8125</v>
      </c>
      <c r="O37" s="19">
        <f ca="1">IFERROR(SUMPRODUCT(($G$62:$G$63381=$G37)*($C$62:$C$63381=$C$19)*SUBTOTAL(2,OFFSET(O$62,ROW(O$62:O$63381)-ROW(O$62),0,1)),--(O$62:O$63381&gt;0))/SUMPRODUCT(($G$62:$G$63381=$G37)*($C$62:$C$63381=$C$19)*SUBTOTAL(2,OFFSET(O$62,ROW(O$62:O$63381)-ROW(O$62),0,1))),"")</f>
        <v>0.6875</v>
      </c>
      <c r="P37" s="18">
        <f ca="1">IFERROR(SUMPRODUCT(($G$62:$G$63381=$G37)*($C$62:$C$63381=$C$19)*SUBTOTAL(2,OFFSET(P$62,ROW(P$62:P$63381)-ROW(P$62),0,1)),--(P$62:P$63381&gt;0))/SUMPRODUCT(($G$62:$G$63381=$G37)*($C$62:$C$63381=$C$19)*SUBTOTAL(2,OFFSET(P$62,ROW(P$62:P$63381)-ROW(P$62),0,1))),"")</f>
        <v>0.75</v>
      </c>
      <c r="Q37" s="18">
        <f ca="1">IFERROR(SUMPRODUCT(($G$62:$G$63381=$G37)*($C$62:$C$63381=$C$19)*SUBTOTAL(2,OFFSET(Q$62,ROW(Q$62:Q$63381)-ROW(Q$62),0,1)),--(Q$62:Q$63381&gt;0))/SUMPRODUCT(($G$62:$G$63381=$G37)*($C$62:$C$63381=$C$19)*SUBTOTAL(2,OFFSET(Q$62,ROW(Q$62:Q$63381)-ROW(Q$62),0,1))),"")</f>
        <v>0.5625</v>
      </c>
      <c r="R37" s="18">
        <f ca="1">IFERROR(SUMPRODUCT(($G$62:$G$63381=$G37)*($C$62:$C$63381=$C$19)*SUBTOTAL(2,OFFSET(R$62,ROW(R$62:R$63381)-ROW(R$62),0,1)),--(R$62:R$63381&gt;0))/SUMPRODUCT(($G$62:$G$63381=$G37)*($C$62:$C$63381=$C$19)*SUBTOTAL(2,OFFSET(R$62,ROW(R$62:R$63381)-ROW(R$62),0,1))),"")</f>
        <v>0.6428571428571429</v>
      </c>
      <c r="S37" s="18">
        <f ca="1">IFERROR(SUMPRODUCT(($G$62:$G$63381=$G37)*($C$62:$C$63381=$C$19)*SUBTOTAL(2,OFFSET(S$62,ROW(S$62:S$63381)-ROW(S$62),0,1)),--(S$62:S$63381&gt;0))/SUMPRODUCT(($G$62:$G$63381=$G37)*($C$62:$C$63381=$C$19)*SUBTOTAL(2,OFFSET(S$62,ROW(S$62:S$63381)-ROW(S$62),0,1))),"")</f>
        <v>0.77777777777777779</v>
      </c>
      <c r="T37" s="18">
        <f ca="1">IFERROR(SUMPRODUCT(($G$62:$G$63381=$G37)*($C$62:$C$63381=$C$19)*SUBTOTAL(2,OFFSET(T$62,ROW(T$62:T$63381)-ROW(T$62),0,1)),--(T$62:T$63381&gt;0))/SUMPRODUCT(($G$62:$G$63381=$G37)*($C$62:$C$63381=$C$19)*SUBTOTAL(2,OFFSET(T$62,ROW(T$62:T$63381)-ROW(T$62),0,1))),"")</f>
        <v>1</v>
      </c>
      <c r="U37" s="16"/>
      <c r="V37" s="16"/>
      <c r="W37" s="16"/>
      <c r="X37" s="20"/>
      <c r="Y37" s="16"/>
      <c r="Z37" s="16"/>
      <c r="AA37" s="16"/>
      <c r="AB37" s="16"/>
    </row>
    <row r="38" spans="3:28">
      <c r="C38" s="22" t="s">
        <v>2</v>
      </c>
      <c r="G38" s="22" t="s">
        <v>21</v>
      </c>
      <c r="K38" s="15">
        <f ca="1">SUMPRODUCT(($G$62:$G$63381=$G38)*($C$62:$C$63381=$C$19)*SUBTOTAL(2,OFFSET(L$62,ROW(L$62:L$63381)-ROW(L$62),0,1)))</f>
        <v>8</v>
      </c>
      <c r="L38" s="17">
        <f ca="1">IFERROR(SUMPRODUCT(($G$62:$G$63381=$G38)*($C$62:$C$63381=$C$19)*SUBTOTAL(2,OFFSET(L$62,ROW(L$62:L$63381)-ROW(L$62),0,1)),--(L$62:L$63381&gt;0))/SUMPRODUCT(($G$62:$G$63381=$G38)*($C$62:$C$63381=$C$19)*SUBTOTAL(2,OFFSET(L$62,ROW(L$62:L$63381)-ROW(L$62),0,1))),"")</f>
        <v>0.625</v>
      </c>
      <c r="M38" s="18">
        <f ca="1">IFERROR(SUMPRODUCT(($G$62:$G$63381=$G38)*($C$62:$C$63381=$C$19)*SUBTOTAL(2,OFFSET(M$62,ROW(M$62:M$63381)-ROW(M$62),0,1)),--(M$62:M$63381&gt;0))/SUMPRODUCT(($G$62:$G$63381=$G38)*($C$62:$C$63381=$C$19)*SUBTOTAL(2,OFFSET(M$62,ROW(M$62:M$63381)-ROW(M$62),0,1))),"")</f>
        <v>0.75</v>
      </c>
      <c r="N38" s="18">
        <f ca="1">IFERROR(SUMPRODUCT(($G$62:$G$63381=$G38)*($C$62:$C$63381=$C$19)*SUBTOTAL(2,OFFSET(N$62,ROW(N$62:N$63381)-ROW(N$62),0,1)),--(N$62:N$63381&gt;0))/SUMPRODUCT(($G$62:$G$63381=$G38)*($C$62:$C$63381=$C$19)*SUBTOTAL(2,OFFSET(N$62,ROW(N$62:N$63381)-ROW(N$62),0,1))),"")</f>
        <v>0.75</v>
      </c>
      <c r="O38" s="19">
        <f ca="1">IFERROR(SUMPRODUCT(($G$62:$G$63381=$G38)*($C$62:$C$63381=$C$19)*SUBTOTAL(2,OFFSET(O$62,ROW(O$62:O$63381)-ROW(O$62),0,1)),--(O$62:O$63381&gt;0))/SUMPRODUCT(($G$62:$G$63381=$G38)*($C$62:$C$63381=$C$19)*SUBTOTAL(2,OFFSET(O$62,ROW(O$62:O$63381)-ROW(O$62),0,1))),"")</f>
        <v>0.8571428571428571</v>
      </c>
      <c r="P38" s="18">
        <f ca="1">IFERROR(SUMPRODUCT(($G$62:$G$63381=$G38)*($C$62:$C$63381=$C$19)*SUBTOTAL(2,OFFSET(P$62,ROW(P$62:P$63381)-ROW(P$62),0,1)),--(P$62:P$63381&gt;0))/SUMPRODUCT(($G$62:$G$63381=$G38)*($C$62:$C$63381=$C$19)*SUBTOTAL(2,OFFSET(P$62,ROW(P$62:P$63381)-ROW(P$62),0,1))),"")</f>
        <v>0.8571428571428571</v>
      </c>
      <c r="Q38" s="18">
        <f ca="1">IFERROR(SUMPRODUCT(($G$62:$G$63381=$G38)*($C$62:$C$63381=$C$19)*SUBTOTAL(2,OFFSET(Q$62,ROW(Q$62:Q$63381)-ROW(Q$62),0,1)),--(Q$62:Q$63381&gt;0))/SUMPRODUCT(($G$62:$G$63381=$G38)*($C$62:$C$63381=$C$19)*SUBTOTAL(2,OFFSET(Q$62,ROW(Q$62:Q$63381)-ROW(Q$62),0,1))),"")</f>
        <v>0.8571428571428571</v>
      </c>
      <c r="R38" s="18">
        <f ca="1">IFERROR(SUMPRODUCT(($G$62:$G$63381=$G38)*($C$62:$C$63381=$C$19)*SUBTOTAL(2,OFFSET(R$62,ROW(R$62:R$63381)-ROW(R$62),0,1)),--(R$62:R$63381&gt;0))/SUMPRODUCT(($G$62:$G$63381=$G38)*($C$62:$C$63381=$C$19)*SUBTOTAL(2,OFFSET(R$62,ROW(R$62:R$63381)-ROW(R$62),0,1))),"")</f>
        <v>1</v>
      </c>
      <c r="S38" s="18">
        <f ca="1">IFERROR(SUMPRODUCT(($G$62:$G$63381=$G38)*($C$62:$C$63381=$C$19)*SUBTOTAL(2,OFFSET(S$62,ROW(S$62:S$63381)-ROW(S$62),0,1)),--(S$62:S$63381&gt;0))/SUMPRODUCT(($G$62:$G$63381=$G38)*($C$62:$C$63381=$C$19)*SUBTOTAL(2,OFFSET(S$62,ROW(S$62:S$63381)-ROW(S$62),0,1))),"")</f>
        <v>1</v>
      </c>
      <c r="T38" s="18" t="str">
        <f ca="1">IFERROR(SUMPRODUCT(($G$62:$G$63381=$G38)*($C$62:$C$63381=$C$19)*SUBTOTAL(2,OFFSET(T$62,ROW(T$62:T$63381)-ROW(T$62),0,1)),--(T$62:T$63381&gt;0))/SUMPRODUCT(($G$62:$G$63381=$G38)*($C$62:$C$63381=$C$19)*SUBTOTAL(2,OFFSET(T$62,ROW(T$62:T$63381)-ROW(T$62),0,1))),"")</f>
        <v/>
      </c>
      <c r="U38" s="16"/>
      <c r="V38" s="16"/>
      <c r="W38" s="16"/>
      <c r="X38" s="20"/>
      <c r="Y38" s="16"/>
      <c r="Z38" s="16"/>
      <c r="AA38" s="16"/>
      <c r="AB38" s="16"/>
    </row>
    <row r="39" spans="3:28">
      <c r="C39" s="22" t="s">
        <v>2</v>
      </c>
      <c r="G39" s="22" t="s">
        <v>22</v>
      </c>
      <c r="K39" s="15">
        <f ca="1">SUMPRODUCT(($G$62:$G$63381=$G39)*($C$62:$C$63381=$C$19)*SUBTOTAL(2,OFFSET(L$62,ROW(L$62:L$63381)-ROW(L$62),0,1)))</f>
        <v>4</v>
      </c>
      <c r="L39" s="17">
        <f ca="1">IFERROR(SUMPRODUCT(($G$62:$G$63381=$G39)*($C$62:$C$63381=$C$19)*SUBTOTAL(2,OFFSET(L$62,ROW(L$62:L$63381)-ROW(L$62),0,1)),--(L$62:L$63381&gt;0))/SUMPRODUCT(($G$62:$G$63381=$G39)*($C$62:$C$63381=$C$19)*SUBTOTAL(2,OFFSET(L$62,ROW(L$62:L$63381)-ROW(L$62),0,1))),"")</f>
        <v>1</v>
      </c>
      <c r="M39" s="18">
        <f ca="1">IFERROR(SUMPRODUCT(($G$62:$G$63381=$G39)*($C$62:$C$63381=$C$19)*SUBTOTAL(2,OFFSET(M$62,ROW(M$62:M$63381)-ROW(M$62),0,1)),--(M$62:M$63381&gt;0))/SUMPRODUCT(($G$62:$G$63381=$G39)*($C$62:$C$63381=$C$19)*SUBTOTAL(2,OFFSET(M$62,ROW(M$62:M$63381)-ROW(M$62),0,1))),"")</f>
        <v>1</v>
      </c>
      <c r="N39" s="18">
        <f ca="1">IFERROR(SUMPRODUCT(($G$62:$G$63381=$G39)*($C$62:$C$63381=$C$19)*SUBTOTAL(2,OFFSET(N$62,ROW(N$62:N$63381)-ROW(N$62),0,1)),--(N$62:N$63381&gt;0))/SUMPRODUCT(($G$62:$G$63381=$G39)*($C$62:$C$63381=$C$19)*SUBTOTAL(2,OFFSET(N$62,ROW(N$62:N$63381)-ROW(N$62),0,1))),"")</f>
        <v>0.75</v>
      </c>
      <c r="O39" s="19">
        <f ca="1">IFERROR(SUMPRODUCT(($G$62:$G$63381=$G39)*($C$62:$C$63381=$C$19)*SUBTOTAL(2,OFFSET(O$62,ROW(O$62:O$63381)-ROW(O$62),0,1)),--(O$62:O$63381&gt;0))/SUMPRODUCT(($G$62:$G$63381=$G39)*($C$62:$C$63381=$C$19)*SUBTOTAL(2,OFFSET(O$62,ROW(O$62:O$63381)-ROW(O$62),0,1))),"")</f>
        <v>1</v>
      </c>
      <c r="P39" s="18">
        <f ca="1">IFERROR(SUMPRODUCT(($G$62:$G$63381=$G39)*($C$62:$C$63381=$C$19)*SUBTOTAL(2,OFFSET(P$62,ROW(P$62:P$63381)-ROW(P$62),0,1)),--(P$62:P$63381&gt;0))/SUMPRODUCT(($G$62:$G$63381=$G39)*($C$62:$C$63381=$C$19)*SUBTOTAL(2,OFFSET(P$62,ROW(P$62:P$63381)-ROW(P$62),0,1))),"")</f>
        <v>0.75</v>
      </c>
      <c r="Q39" s="18">
        <f ca="1">IFERROR(SUMPRODUCT(($G$62:$G$63381=$G39)*($C$62:$C$63381=$C$19)*SUBTOTAL(2,OFFSET(Q$62,ROW(Q$62:Q$63381)-ROW(Q$62),0,1)),--(Q$62:Q$63381&gt;0))/SUMPRODUCT(($G$62:$G$63381=$G39)*($C$62:$C$63381=$C$19)*SUBTOTAL(2,OFFSET(Q$62,ROW(Q$62:Q$63381)-ROW(Q$62),0,1))),"")</f>
        <v>0.5</v>
      </c>
      <c r="R39" s="18">
        <f ca="1">IFERROR(SUMPRODUCT(($G$62:$G$63381=$G39)*($C$62:$C$63381=$C$19)*SUBTOTAL(2,OFFSET(R$62,ROW(R$62:R$63381)-ROW(R$62),0,1)),--(R$62:R$63381&gt;0))/SUMPRODUCT(($G$62:$G$63381=$G39)*($C$62:$C$63381=$C$19)*SUBTOTAL(2,OFFSET(R$62,ROW(R$62:R$63381)-ROW(R$62),0,1))),"")</f>
        <v>0.5</v>
      </c>
      <c r="S39" s="18">
        <f ca="1">IFERROR(SUMPRODUCT(($G$62:$G$63381=$G39)*($C$62:$C$63381=$C$19)*SUBTOTAL(2,OFFSET(S$62,ROW(S$62:S$63381)-ROW(S$62),0,1)),--(S$62:S$63381&gt;0))/SUMPRODUCT(($G$62:$G$63381=$G39)*($C$62:$C$63381=$C$19)*SUBTOTAL(2,OFFSET(S$62,ROW(S$62:S$63381)-ROW(S$62),0,1))),"")</f>
        <v>1</v>
      </c>
      <c r="T39" s="18">
        <f ca="1">IFERROR(SUMPRODUCT(($G$62:$G$63381=$G39)*($C$62:$C$63381=$C$19)*SUBTOTAL(2,OFFSET(T$62,ROW(T$62:T$63381)-ROW(T$62),0,1)),--(T$62:T$63381&gt;0))/SUMPRODUCT(($G$62:$G$63381=$G39)*($C$62:$C$63381=$C$19)*SUBTOTAL(2,OFFSET(T$62,ROW(T$62:T$63381)-ROW(T$62),0,1))),"")</f>
        <v>1</v>
      </c>
      <c r="U39" s="16"/>
      <c r="V39" s="16"/>
      <c r="W39" s="16"/>
      <c r="X39" s="20"/>
      <c r="Y39" s="16"/>
      <c r="Z39" s="16"/>
      <c r="AA39" s="16"/>
      <c r="AB39" s="16"/>
    </row>
    <row r="40" spans="3:28">
      <c r="C40" s="22" t="s">
        <v>2</v>
      </c>
      <c r="G40" s="22" t="s">
        <v>23</v>
      </c>
      <c r="K40" s="15">
        <f ca="1">SUMPRODUCT(($G$62:$G$63381=$G40)*($C$62:$C$63381=$C$19)*SUBTOTAL(2,OFFSET(L$62,ROW(L$62:L$63381)-ROW(L$62),0,1)))</f>
        <v>3</v>
      </c>
      <c r="L40" s="17">
        <f ca="1">IFERROR(SUMPRODUCT(($G$62:$G$63381=$G40)*($C$62:$C$63381=$C$19)*SUBTOTAL(2,OFFSET(L$62,ROW(L$62:L$63381)-ROW(L$62),0,1)),--(L$62:L$63381&gt;0))/SUMPRODUCT(($G$62:$G$63381=$G40)*($C$62:$C$63381=$C$19)*SUBTOTAL(2,OFFSET(L$62,ROW(L$62:L$63381)-ROW(L$62),0,1))),"")</f>
        <v>0.33333333333333331</v>
      </c>
      <c r="M40" s="18">
        <f ca="1">IFERROR(SUMPRODUCT(($G$62:$G$63381=$G40)*($C$62:$C$63381=$C$19)*SUBTOTAL(2,OFFSET(M$62,ROW(M$62:M$63381)-ROW(M$62),0,1)),--(M$62:M$63381&gt;0))/SUMPRODUCT(($G$62:$G$63381=$G40)*($C$62:$C$63381=$C$19)*SUBTOTAL(2,OFFSET(M$62,ROW(M$62:M$63381)-ROW(M$62),0,1))),"")</f>
        <v>0.66666666666666663</v>
      </c>
      <c r="N40" s="18">
        <f ca="1">IFERROR(SUMPRODUCT(($G$62:$G$63381=$G40)*($C$62:$C$63381=$C$19)*SUBTOTAL(2,OFFSET(N$62,ROW(N$62:N$63381)-ROW(N$62),0,1)),--(N$62:N$63381&gt;0))/SUMPRODUCT(($G$62:$G$63381=$G40)*($C$62:$C$63381=$C$19)*SUBTOTAL(2,OFFSET(N$62,ROW(N$62:N$63381)-ROW(N$62),0,1))),"")</f>
        <v>0.66666666666666663</v>
      </c>
      <c r="O40" s="19">
        <f ca="1">IFERROR(SUMPRODUCT(($G$62:$G$63381=$G40)*($C$62:$C$63381=$C$19)*SUBTOTAL(2,OFFSET(O$62,ROW(O$62:O$63381)-ROW(O$62),0,1)),--(O$62:O$63381&gt;0))/SUMPRODUCT(($G$62:$G$63381=$G40)*($C$62:$C$63381=$C$19)*SUBTOTAL(2,OFFSET(O$62,ROW(O$62:O$63381)-ROW(O$62),0,1))),"")</f>
        <v>0</v>
      </c>
      <c r="P40" s="18">
        <f ca="1">IFERROR(SUMPRODUCT(($G$62:$G$63381=$G40)*($C$62:$C$63381=$C$19)*SUBTOTAL(2,OFFSET(P$62,ROW(P$62:P$63381)-ROW(P$62),0,1)),--(P$62:P$63381&gt;0))/SUMPRODUCT(($G$62:$G$63381=$G40)*($C$62:$C$63381=$C$19)*SUBTOTAL(2,OFFSET(P$62,ROW(P$62:P$63381)-ROW(P$62),0,1))),"")</f>
        <v>0.66666666666666663</v>
      </c>
      <c r="Q40" s="18">
        <f ca="1">IFERROR(SUMPRODUCT(($G$62:$G$63381=$G40)*($C$62:$C$63381=$C$19)*SUBTOTAL(2,OFFSET(Q$62,ROW(Q$62:Q$63381)-ROW(Q$62),0,1)),--(Q$62:Q$63381&gt;0))/SUMPRODUCT(($G$62:$G$63381=$G40)*($C$62:$C$63381=$C$19)*SUBTOTAL(2,OFFSET(Q$62,ROW(Q$62:Q$63381)-ROW(Q$62),0,1))),"")</f>
        <v>0.33333333333333331</v>
      </c>
      <c r="R40" s="18">
        <f ca="1">IFERROR(SUMPRODUCT(($G$62:$G$63381=$G40)*($C$62:$C$63381=$C$19)*SUBTOTAL(2,OFFSET(R$62,ROW(R$62:R$63381)-ROW(R$62),0,1)),--(R$62:R$63381&gt;0))/SUMPRODUCT(($G$62:$G$63381=$G40)*($C$62:$C$63381=$C$19)*SUBTOTAL(2,OFFSET(R$62,ROW(R$62:R$63381)-ROW(R$62),0,1))),"")</f>
        <v>0</v>
      </c>
      <c r="S40" s="18">
        <f ca="1">IFERROR(SUMPRODUCT(($G$62:$G$63381=$G40)*($C$62:$C$63381=$C$19)*SUBTOTAL(2,OFFSET(S$62,ROW(S$62:S$63381)-ROW(S$62),0,1)),--(S$62:S$63381&gt;0))/SUMPRODUCT(($G$62:$G$63381=$G40)*($C$62:$C$63381=$C$19)*SUBTOTAL(2,OFFSET(S$62,ROW(S$62:S$63381)-ROW(S$62),0,1))),"")</f>
        <v>1</v>
      </c>
      <c r="T40" s="18" t="str">
        <f ca="1">IFERROR(SUMPRODUCT(($G$62:$G$63381=$G40)*($C$62:$C$63381=$C$19)*SUBTOTAL(2,OFFSET(T$62,ROW(T$62:T$63381)-ROW(T$62),0,1)),--(T$62:T$63381&gt;0))/SUMPRODUCT(($G$62:$G$63381=$G40)*($C$62:$C$63381=$C$19)*SUBTOTAL(2,OFFSET(T$62,ROW(T$62:T$63381)-ROW(T$62),0,1))),"")</f>
        <v/>
      </c>
      <c r="U40" s="16"/>
      <c r="V40" s="16"/>
      <c r="W40" s="16"/>
      <c r="X40" s="20"/>
      <c r="Y40" s="16"/>
      <c r="Z40" s="16"/>
      <c r="AA40" s="16"/>
      <c r="AB40" s="16"/>
    </row>
    <row r="41" spans="3:28">
      <c r="C41" s="22" t="s">
        <v>2</v>
      </c>
      <c r="G41" s="22" t="s">
        <v>24</v>
      </c>
      <c r="K41" s="15">
        <f ca="1">SUMPRODUCT(($G$62:$G$63381=$G41)*($C$62:$C$63381=$C$19)*SUBTOTAL(2,OFFSET(L$62,ROW(L$62:L$63381)-ROW(L$62),0,1)))</f>
        <v>0</v>
      </c>
      <c r="L41" s="17" t="str">
        <f ca="1">IFERROR(SUMPRODUCT(($G$62:$G$63381=$G41)*($C$62:$C$63381=$C$19)*SUBTOTAL(2,OFFSET(L$62,ROW(L$62:L$63381)-ROW(L$62),0,1)),--(L$62:L$63381&gt;0))/SUMPRODUCT(($G$62:$G$63381=$G41)*($C$62:$C$63381=$C$19)*SUBTOTAL(2,OFFSET(L$62,ROW(L$62:L$63381)-ROW(L$62),0,1))),"")</f>
        <v/>
      </c>
      <c r="M41" s="18" t="str">
        <f ca="1">IFERROR(SUMPRODUCT(($G$62:$G$63381=$G41)*($C$62:$C$63381=$C$19)*SUBTOTAL(2,OFFSET(M$62,ROW(M$62:M$63381)-ROW(M$62),0,1)),--(M$62:M$63381&gt;0))/SUMPRODUCT(($G$62:$G$63381=$G41)*($C$62:$C$63381=$C$19)*SUBTOTAL(2,OFFSET(M$62,ROW(M$62:M$63381)-ROW(M$62),0,1))),"")</f>
        <v/>
      </c>
      <c r="N41" s="18" t="str">
        <f ca="1">IFERROR(SUMPRODUCT(($G$62:$G$63381=$G41)*($C$62:$C$63381=$C$19)*SUBTOTAL(2,OFFSET(N$62,ROW(N$62:N$63381)-ROW(N$62),0,1)),--(N$62:N$63381&gt;0))/SUMPRODUCT(($G$62:$G$63381=$G41)*($C$62:$C$63381=$C$19)*SUBTOTAL(2,OFFSET(N$62,ROW(N$62:N$63381)-ROW(N$62),0,1))),"")</f>
        <v/>
      </c>
      <c r="O41" s="19" t="str">
        <f ca="1">IFERROR(SUMPRODUCT(($G$62:$G$63381=$G41)*($C$62:$C$63381=$C$19)*SUBTOTAL(2,OFFSET(O$62,ROW(O$62:O$63381)-ROW(O$62),0,1)),--(O$62:O$63381&gt;0))/SUMPRODUCT(($G$62:$G$63381=$G41)*($C$62:$C$63381=$C$19)*SUBTOTAL(2,OFFSET(O$62,ROW(O$62:O$63381)-ROW(O$62),0,1))),"")</f>
        <v/>
      </c>
      <c r="P41" s="18" t="str">
        <f ca="1">IFERROR(SUMPRODUCT(($G$62:$G$63381=$G41)*($C$62:$C$63381=$C$19)*SUBTOTAL(2,OFFSET(P$62,ROW(P$62:P$63381)-ROW(P$62),0,1)),--(P$62:P$63381&gt;0))/SUMPRODUCT(($G$62:$G$63381=$G41)*($C$62:$C$63381=$C$19)*SUBTOTAL(2,OFFSET(P$62,ROW(P$62:P$63381)-ROW(P$62),0,1))),"")</f>
        <v/>
      </c>
      <c r="Q41" s="18" t="str">
        <f ca="1">IFERROR(SUMPRODUCT(($G$62:$G$63381=$G41)*($C$62:$C$63381=$C$19)*SUBTOTAL(2,OFFSET(Q$62,ROW(Q$62:Q$63381)-ROW(Q$62),0,1)),--(Q$62:Q$63381&gt;0))/SUMPRODUCT(($G$62:$G$63381=$G41)*($C$62:$C$63381=$C$19)*SUBTOTAL(2,OFFSET(Q$62,ROW(Q$62:Q$63381)-ROW(Q$62),0,1))),"")</f>
        <v/>
      </c>
      <c r="R41" s="18" t="str">
        <f ca="1">IFERROR(SUMPRODUCT(($G$62:$G$63381=$G41)*($C$62:$C$63381=$C$19)*SUBTOTAL(2,OFFSET(R$62,ROW(R$62:R$63381)-ROW(R$62),0,1)),--(R$62:R$63381&gt;0))/SUMPRODUCT(($G$62:$G$63381=$G41)*($C$62:$C$63381=$C$19)*SUBTOTAL(2,OFFSET(R$62,ROW(R$62:R$63381)-ROW(R$62),0,1))),"")</f>
        <v/>
      </c>
      <c r="S41" s="18" t="str">
        <f ca="1">IFERROR(SUMPRODUCT(($G$62:$G$63381=$G41)*($C$62:$C$63381=$C$19)*SUBTOTAL(2,OFFSET(S$62,ROW(S$62:S$63381)-ROW(S$62),0,1)),--(S$62:S$63381&gt;0))/SUMPRODUCT(($G$62:$G$63381=$G41)*($C$62:$C$63381=$C$19)*SUBTOTAL(2,OFFSET(S$62,ROW(S$62:S$63381)-ROW(S$62),0,1))),"")</f>
        <v/>
      </c>
      <c r="T41" s="18" t="str">
        <f ca="1">IFERROR(SUMPRODUCT(($G$62:$G$63381=$G41)*($C$62:$C$63381=$C$19)*SUBTOTAL(2,OFFSET(T$62,ROW(T$62:T$63381)-ROW(T$62),0,1)),--(T$62:T$63381&gt;0))/SUMPRODUCT(($G$62:$G$63381=$G41)*($C$62:$C$63381=$C$19)*SUBTOTAL(2,OFFSET(T$62,ROW(T$62:T$63381)-ROW(T$62),0,1))),"")</f>
        <v/>
      </c>
      <c r="U41" s="16"/>
      <c r="V41" s="16"/>
      <c r="W41" s="16"/>
      <c r="X41" s="20"/>
      <c r="Y41" s="16"/>
      <c r="Z41" s="16"/>
      <c r="AA41" s="16"/>
      <c r="AB41" s="16"/>
    </row>
    <row r="42" spans="3:28">
      <c r="C42" s="22" t="s">
        <v>2</v>
      </c>
      <c r="G42" s="22" t="s">
        <v>25</v>
      </c>
      <c r="K42" s="15">
        <f ca="1">SUMPRODUCT(($G$62:$G$63381=$G42)*($C$62:$C$63381=$C$19)*SUBTOTAL(2,OFFSET(L$62,ROW(L$62:L$63381)-ROW(L$62),0,1)))</f>
        <v>0</v>
      </c>
      <c r="L42" s="17" t="str">
        <f ca="1">IFERROR(SUMPRODUCT(($G$62:$G$63381=$G42)*($C$62:$C$63381=$C$19)*SUBTOTAL(2,OFFSET(L$62,ROW(L$62:L$63381)-ROW(L$62),0,1)),--(L$62:L$63381&gt;0))/SUMPRODUCT(($G$62:$G$63381=$G42)*($C$62:$C$63381=$C$19)*SUBTOTAL(2,OFFSET(L$62,ROW(L$62:L$63381)-ROW(L$62),0,1))),"")</f>
        <v/>
      </c>
      <c r="M42" s="18" t="str">
        <f ca="1">IFERROR(SUMPRODUCT(($G$62:$G$63381=$G42)*($C$62:$C$63381=$C$19)*SUBTOTAL(2,OFFSET(M$62,ROW(M$62:M$63381)-ROW(M$62),0,1)),--(M$62:M$63381&gt;0))/SUMPRODUCT(($G$62:$G$63381=$G42)*($C$62:$C$63381=$C$19)*SUBTOTAL(2,OFFSET(M$62,ROW(M$62:M$63381)-ROW(M$62),0,1))),"")</f>
        <v/>
      </c>
      <c r="N42" s="18" t="str">
        <f ca="1">IFERROR(SUMPRODUCT(($G$62:$G$63381=$G42)*($C$62:$C$63381=$C$19)*SUBTOTAL(2,OFFSET(N$62,ROW(N$62:N$63381)-ROW(N$62),0,1)),--(N$62:N$63381&gt;0))/SUMPRODUCT(($G$62:$G$63381=$G42)*($C$62:$C$63381=$C$19)*SUBTOTAL(2,OFFSET(N$62,ROW(N$62:N$63381)-ROW(N$62),0,1))),"")</f>
        <v/>
      </c>
      <c r="O42" s="19" t="str">
        <f ca="1">IFERROR(SUMPRODUCT(($G$62:$G$63381=$G42)*($C$62:$C$63381=$C$19)*SUBTOTAL(2,OFFSET(O$62,ROW(O$62:O$63381)-ROW(O$62),0,1)),--(O$62:O$63381&gt;0))/SUMPRODUCT(($G$62:$G$63381=$G42)*($C$62:$C$63381=$C$19)*SUBTOTAL(2,OFFSET(O$62,ROW(O$62:O$63381)-ROW(O$62),0,1))),"")</f>
        <v/>
      </c>
      <c r="P42" s="18" t="str">
        <f ca="1">IFERROR(SUMPRODUCT(($G$62:$G$63381=$G42)*($C$62:$C$63381=$C$19)*SUBTOTAL(2,OFFSET(P$62,ROW(P$62:P$63381)-ROW(P$62),0,1)),--(P$62:P$63381&gt;0))/SUMPRODUCT(($G$62:$G$63381=$G42)*($C$62:$C$63381=$C$19)*SUBTOTAL(2,OFFSET(P$62,ROW(P$62:P$63381)-ROW(P$62),0,1))),"")</f>
        <v/>
      </c>
      <c r="Q42" s="18" t="str">
        <f ca="1">IFERROR(SUMPRODUCT(($G$62:$G$63381=$G42)*($C$62:$C$63381=$C$19)*SUBTOTAL(2,OFFSET(Q$62,ROW(Q$62:Q$63381)-ROW(Q$62),0,1)),--(Q$62:Q$63381&gt;0))/SUMPRODUCT(($G$62:$G$63381=$G42)*($C$62:$C$63381=$C$19)*SUBTOTAL(2,OFFSET(Q$62,ROW(Q$62:Q$63381)-ROW(Q$62),0,1))),"")</f>
        <v/>
      </c>
      <c r="R42" s="18" t="str">
        <f ca="1">IFERROR(SUMPRODUCT(($G$62:$G$63381=$G42)*($C$62:$C$63381=$C$19)*SUBTOTAL(2,OFFSET(R$62,ROW(R$62:R$63381)-ROW(R$62),0,1)),--(R$62:R$63381&gt;0))/SUMPRODUCT(($G$62:$G$63381=$G42)*($C$62:$C$63381=$C$19)*SUBTOTAL(2,OFFSET(R$62,ROW(R$62:R$63381)-ROW(R$62),0,1))),"")</f>
        <v/>
      </c>
      <c r="S42" s="18" t="str">
        <f ca="1">IFERROR(SUMPRODUCT(($G$62:$G$63381=$G42)*($C$62:$C$63381=$C$19)*SUBTOTAL(2,OFFSET(S$62,ROW(S$62:S$63381)-ROW(S$62),0,1)),--(S$62:S$63381&gt;0))/SUMPRODUCT(($G$62:$G$63381=$G42)*($C$62:$C$63381=$C$19)*SUBTOTAL(2,OFFSET(S$62,ROW(S$62:S$63381)-ROW(S$62),0,1))),"")</f>
        <v/>
      </c>
      <c r="T42" s="18" t="str">
        <f ca="1">IFERROR(SUMPRODUCT(($G$62:$G$63381=$G42)*($C$62:$C$63381=$C$19)*SUBTOTAL(2,OFFSET(T$62,ROW(T$62:T$63381)-ROW(T$62),0,1)),--(T$62:T$63381&gt;0))/SUMPRODUCT(($G$62:$G$63381=$G42)*($C$62:$C$63381=$C$19)*SUBTOTAL(2,OFFSET(T$62,ROW(T$62:T$63381)-ROW(T$62),0,1))),"")</f>
        <v/>
      </c>
      <c r="U42" s="16"/>
      <c r="V42" s="16"/>
      <c r="W42" s="16"/>
      <c r="X42" s="20"/>
      <c r="Y42" s="16"/>
      <c r="Z42" s="16"/>
      <c r="AA42" s="16"/>
      <c r="AB42" s="16"/>
    </row>
    <row r="43" spans="3:28">
      <c r="C43" s="22" t="s">
        <v>2</v>
      </c>
      <c r="G43" s="21" t="s">
        <v>26</v>
      </c>
      <c r="K43" s="15">
        <f ca="1">SUMPRODUCT(($G$62:$G$63381=$G43)*($C$62:$C$63381=$C$19)*SUBTOTAL(2,OFFSET(L$62,ROW(L$62:L$63381)-ROW(L$62),0,1)))</f>
        <v>15</v>
      </c>
      <c r="L43" s="17">
        <f ca="1">IFERROR(SUMPRODUCT(($G$62:$G$63381=$G43)*($C$62:$C$63381=$C$19)*SUBTOTAL(2,OFFSET(L$62,ROW(L$62:L$63381)-ROW(L$62),0,1)),--(L$62:L$63381&gt;0))/SUMPRODUCT(($G$62:$G$63381=$G43)*($C$62:$C$63381=$C$19)*SUBTOTAL(2,OFFSET(L$62,ROW(L$62:L$63381)-ROW(L$62),0,1))),"")</f>
        <v>0.73333333333333328</v>
      </c>
      <c r="M43" s="18">
        <f ca="1">IFERROR(SUMPRODUCT(($G$62:$G$63381=$G43)*($C$62:$C$63381=$C$19)*SUBTOTAL(2,OFFSET(M$62,ROW(M$62:M$63381)-ROW(M$62),0,1)),--(M$62:M$63381&gt;0))/SUMPRODUCT(($G$62:$G$63381=$G43)*($C$62:$C$63381=$C$19)*SUBTOTAL(2,OFFSET(M$62,ROW(M$62:M$63381)-ROW(M$62),0,1))),"")</f>
        <v>0.66666666666666663</v>
      </c>
      <c r="N43" s="18">
        <f ca="1">IFERROR(SUMPRODUCT(($G$62:$G$63381=$G43)*($C$62:$C$63381=$C$19)*SUBTOTAL(2,OFFSET(N$62,ROW(N$62:N$63381)-ROW(N$62),0,1)),--(N$62:N$63381&gt;0))/SUMPRODUCT(($G$62:$G$63381=$G43)*($C$62:$C$63381=$C$19)*SUBTOTAL(2,OFFSET(N$62,ROW(N$62:N$63381)-ROW(N$62),0,1))),"")</f>
        <v>0.66666666666666663</v>
      </c>
      <c r="O43" s="19">
        <f ca="1">IFERROR(SUMPRODUCT(($G$62:$G$63381=$G43)*($C$62:$C$63381=$C$19)*SUBTOTAL(2,OFFSET(O$62,ROW(O$62:O$63381)-ROW(O$62),0,1)),--(O$62:O$63381&gt;0))/SUMPRODUCT(($G$62:$G$63381=$G43)*($C$62:$C$63381=$C$19)*SUBTOTAL(2,OFFSET(O$62,ROW(O$62:O$63381)-ROW(O$62),0,1))),"")</f>
        <v>0.66666666666666663</v>
      </c>
      <c r="P43" s="18">
        <f ca="1">IFERROR(SUMPRODUCT(($G$62:$G$63381=$G43)*($C$62:$C$63381=$C$19)*SUBTOTAL(2,OFFSET(P$62,ROW(P$62:P$63381)-ROW(P$62),0,1)),--(P$62:P$63381&gt;0))/SUMPRODUCT(($G$62:$G$63381=$G43)*($C$62:$C$63381=$C$19)*SUBTOTAL(2,OFFSET(P$62,ROW(P$62:P$63381)-ROW(P$62),0,1))),"")</f>
        <v>0.73333333333333328</v>
      </c>
      <c r="Q43" s="18">
        <f ca="1">IFERROR(SUMPRODUCT(($G$62:$G$63381=$G43)*($C$62:$C$63381=$C$19)*SUBTOTAL(2,OFFSET(Q$62,ROW(Q$62:Q$63381)-ROW(Q$62),0,1)),--(Q$62:Q$63381&gt;0))/SUMPRODUCT(($G$62:$G$63381=$G43)*($C$62:$C$63381=$C$19)*SUBTOTAL(2,OFFSET(Q$62,ROW(Q$62:Q$63381)-ROW(Q$62),0,1))),"")</f>
        <v>0.76923076923076927</v>
      </c>
      <c r="R43" s="18">
        <f ca="1">IFERROR(SUMPRODUCT(($G$62:$G$63381=$G43)*($C$62:$C$63381=$C$19)*SUBTOTAL(2,OFFSET(R$62,ROW(R$62:R$63381)-ROW(R$62),0,1)),--(R$62:R$63381&gt;0))/SUMPRODUCT(($G$62:$G$63381=$G43)*($C$62:$C$63381=$C$19)*SUBTOTAL(2,OFFSET(R$62,ROW(R$62:R$63381)-ROW(R$62),0,1))),"")</f>
        <v>0.66666666666666663</v>
      </c>
      <c r="S43" s="18">
        <f ca="1">IFERROR(SUMPRODUCT(($G$62:$G$63381=$G43)*($C$62:$C$63381=$C$19)*SUBTOTAL(2,OFFSET(S$62,ROW(S$62:S$63381)-ROW(S$62),0,1)),--(S$62:S$63381&gt;0))/SUMPRODUCT(($G$62:$G$63381=$G43)*($C$62:$C$63381=$C$19)*SUBTOTAL(2,OFFSET(S$62,ROW(S$62:S$63381)-ROW(S$62),0,1))),"")</f>
        <v>0.83333333333333337</v>
      </c>
      <c r="T43" s="18">
        <f ca="1">IFERROR(SUMPRODUCT(($G$62:$G$63381=$G43)*($C$62:$C$63381=$C$19)*SUBTOTAL(2,OFFSET(T$62,ROW(T$62:T$63381)-ROW(T$62),0,1)),--(T$62:T$63381&gt;0))/SUMPRODUCT(($G$62:$G$63381=$G43)*($C$62:$C$63381=$C$19)*SUBTOTAL(2,OFFSET(T$62,ROW(T$62:T$63381)-ROW(T$62),0,1))),"")</f>
        <v>0.2</v>
      </c>
      <c r="U43" s="16"/>
      <c r="V43" s="16"/>
      <c r="W43" s="16"/>
      <c r="X43" s="20"/>
      <c r="Y43" s="16"/>
      <c r="Z43" s="16"/>
      <c r="AA43" s="16"/>
      <c r="AB43" s="16"/>
    </row>
    <row r="44" spans="3:28">
      <c r="C44" s="22" t="s">
        <v>2</v>
      </c>
      <c r="G44" s="22" t="s">
        <v>27</v>
      </c>
      <c r="K44" s="15">
        <f ca="1">SUMPRODUCT(($G$62:$G$63381=$G44)*($C$62:$C$63381=$C$19)*SUBTOTAL(2,OFFSET(L$62,ROW(L$62:L$63381)-ROW(L$62),0,1)))</f>
        <v>13</v>
      </c>
      <c r="L44" s="17">
        <f ca="1">IFERROR(SUMPRODUCT(($G$62:$G$63381=$G44)*($C$62:$C$63381=$C$19)*SUBTOTAL(2,OFFSET(L$62,ROW(L$62:L$63381)-ROW(L$62),0,1)),--(L$62:L$63381&gt;0))/SUMPRODUCT(($G$62:$G$63381=$G44)*($C$62:$C$63381=$C$19)*SUBTOTAL(2,OFFSET(L$62,ROW(L$62:L$63381)-ROW(L$62),0,1))),"")</f>
        <v>0.84615384615384615</v>
      </c>
      <c r="M44" s="18">
        <f ca="1">IFERROR(SUMPRODUCT(($G$62:$G$63381=$G44)*($C$62:$C$63381=$C$19)*SUBTOTAL(2,OFFSET(M$62,ROW(M$62:M$63381)-ROW(M$62),0,1)),--(M$62:M$63381&gt;0))/SUMPRODUCT(($G$62:$G$63381=$G44)*($C$62:$C$63381=$C$19)*SUBTOTAL(2,OFFSET(M$62,ROW(M$62:M$63381)-ROW(M$62),0,1))),"")</f>
        <v>0.84615384615384615</v>
      </c>
      <c r="N44" s="18">
        <f ca="1">IFERROR(SUMPRODUCT(($G$62:$G$63381=$G44)*($C$62:$C$63381=$C$19)*SUBTOTAL(2,OFFSET(N$62,ROW(N$62:N$63381)-ROW(N$62),0,1)),--(N$62:N$63381&gt;0))/SUMPRODUCT(($G$62:$G$63381=$G44)*($C$62:$C$63381=$C$19)*SUBTOTAL(2,OFFSET(N$62,ROW(N$62:N$63381)-ROW(N$62),0,1))),"")</f>
        <v>0.76923076923076927</v>
      </c>
      <c r="O44" s="19">
        <f ca="1">IFERROR(SUMPRODUCT(($G$62:$G$63381=$G44)*($C$62:$C$63381=$C$19)*SUBTOTAL(2,OFFSET(O$62,ROW(O$62:O$63381)-ROW(O$62),0,1)),--(O$62:O$63381&gt;0))/SUMPRODUCT(($G$62:$G$63381=$G44)*($C$62:$C$63381=$C$19)*SUBTOTAL(2,OFFSET(O$62,ROW(O$62:O$63381)-ROW(O$62),0,1))),"")</f>
        <v>0.75</v>
      </c>
      <c r="P44" s="18">
        <f ca="1">IFERROR(SUMPRODUCT(($G$62:$G$63381=$G44)*($C$62:$C$63381=$C$19)*SUBTOTAL(2,OFFSET(P$62,ROW(P$62:P$63381)-ROW(P$62),0,1)),--(P$62:P$63381&gt;0))/SUMPRODUCT(($G$62:$G$63381=$G44)*($C$62:$C$63381=$C$19)*SUBTOTAL(2,OFFSET(P$62,ROW(P$62:P$63381)-ROW(P$62),0,1))),"")</f>
        <v>0.61538461538461542</v>
      </c>
      <c r="Q44" s="18">
        <f ca="1">IFERROR(SUMPRODUCT(($G$62:$G$63381=$G44)*($C$62:$C$63381=$C$19)*SUBTOTAL(2,OFFSET(Q$62,ROW(Q$62:Q$63381)-ROW(Q$62),0,1)),--(Q$62:Q$63381&gt;0))/SUMPRODUCT(($G$62:$G$63381=$G44)*($C$62:$C$63381=$C$19)*SUBTOTAL(2,OFFSET(Q$62,ROW(Q$62:Q$63381)-ROW(Q$62),0,1))),"")</f>
        <v>0.76923076923076927</v>
      </c>
      <c r="R44" s="18">
        <f ca="1">IFERROR(SUMPRODUCT(($G$62:$G$63381=$G44)*($C$62:$C$63381=$C$19)*SUBTOTAL(2,OFFSET(R$62,ROW(R$62:R$63381)-ROW(R$62),0,1)),--(R$62:R$63381&gt;0))/SUMPRODUCT(($G$62:$G$63381=$G44)*($C$62:$C$63381=$C$19)*SUBTOTAL(2,OFFSET(R$62,ROW(R$62:R$63381)-ROW(R$62),0,1))),"")</f>
        <v>0.76923076923076927</v>
      </c>
      <c r="S44" s="18">
        <f ca="1">IFERROR(SUMPRODUCT(($G$62:$G$63381=$G44)*($C$62:$C$63381=$C$19)*SUBTOTAL(2,OFFSET(S$62,ROW(S$62:S$63381)-ROW(S$62),0,1)),--(S$62:S$63381&gt;0))/SUMPRODUCT(($G$62:$G$63381=$G44)*($C$62:$C$63381=$C$19)*SUBTOTAL(2,OFFSET(S$62,ROW(S$62:S$63381)-ROW(S$62),0,1))),"")</f>
        <v>0.84615384615384615</v>
      </c>
      <c r="T44" s="18">
        <f ca="1">IFERROR(SUMPRODUCT(($G$62:$G$63381=$G44)*($C$62:$C$63381=$C$19)*SUBTOTAL(2,OFFSET(T$62,ROW(T$62:T$63381)-ROW(T$62),0,1)),--(T$62:T$63381&gt;0))/SUMPRODUCT(($G$62:$G$63381=$G44)*($C$62:$C$63381=$C$19)*SUBTOTAL(2,OFFSET(T$62,ROW(T$62:T$63381)-ROW(T$62),0,1))),"")</f>
        <v>0.9</v>
      </c>
      <c r="U44" s="16"/>
      <c r="V44" s="16"/>
      <c r="W44" s="16"/>
      <c r="X44" s="20"/>
      <c r="Y44" s="16"/>
      <c r="Z44" s="16"/>
      <c r="AA44" s="16"/>
      <c r="AB44" s="16"/>
    </row>
    <row r="45" spans="3:28">
      <c r="C45" s="22" t="s">
        <v>2</v>
      </c>
      <c r="G45" s="22" t="s">
        <v>28</v>
      </c>
      <c r="K45" s="15">
        <f ca="1">SUMPRODUCT(($G$62:$G$63381=$G45)*($C$62:$C$63381=$C$19)*SUBTOTAL(2,OFFSET(L$62,ROW(L$62:L$63381)-ROW(L$62),0,1)))</f>
        <v>12</v>
      </c>
      <c r="L45" s="17">
        <f ca="1">IFERROR(SUMPRODUCT(($G$62:$G$63381=$G45)*($C$62:$C$63381=$C$19)*SUBTOTAL(2,OFFSET(L$62,ROW(L$62:L$63381)-ROW(L$62),0,1)),--(L$62:L$63381&gt;0))/SUMPRODUCT(($G$62:$G$63381=$G45)*($C$62:$C$63381=$C$19)*SUBTOTAL(2,OFFSET(L$62,ROW(L$62:L$63381)-ROW(L$62),0,1))),"")</f>
        <v>0.75</v>
      </c>
      <c r="M45" s="18">
        <f ca="1">IFERROR(SUMPRODUCT(($G$62:$G$63381=$G45)*($C$62:$C$63381=$C$19)*SUBTOTAL(2,OFFSET(M$62,ROW(M$62:M$63381)-ROW(M$62),0,1)),--(M$62:M$63381&gt;0))/SUMPRODUCT(($G$62:$G$63381=$G45)*($C$62:$C$63381=$C$19)*SUBTOTAL(2,OFFSET(M$62,ROW(M$62:M$63381)-ROW(M$62),0,1))),"")</f>
        <v>0.58333333333333337</v>
      </c>
      <c r="N45" s="18">
        <f ca="1">IFERROR(SUMPRODUCT(($G$62:$G$63381=$G45)*($C$62:$C$63381=$C$19)*SUBTOTAL(2,OFFSET(N$62,ROW(N$62:N$63381)-ROW(N$62),0,1)),--(N$62:N$63381&gt;0))/SUMPRODUCT(($G$62:$G$63381=$G45)*($C$62:$C$63381=$C$19)*SUBTOTAL(2,OFFSET(N$62,ROW(N$62:N$63381)-ROW(N$62),0,1))),"")</f>
        <v>0.75</v>
      </c>
      <c r="O45" s="19">
        <f ca="1">IFERROR(SUMPRODUCT(($G$62:$G$63381=$G45)*($C$62:$C$63381=$C$19)*SUBTOTAL(2,OFFSET(O$62,ROW(O$62:O$63381)-ROW(O$62),0,1)),--(O$62:O$63381&gt;0))/SUMPRODUCT(($G$62:$G$63381=$G45)*($C$62:$C$63381=$C$19)*SUBTOTAL(2,OFFSET(O$62,ROW(O$62:O$63381)-ROW(O$62),0,1))),"")</f>
        <v>0.72727272727272729</v>
      </c>
      <c r="P45" s="18">
        <f ca="1">IFERROR(SUMPRODUCT(($G$62:$G$63381=$G45)*($C$62:$C$63381=$C$19)*SUBTOTAL(2,OFFSET(P$62,ROW(P$62:P$63381)-ROW(P$62),0,1)),--(P$62:P$63381&gt;0))/SUMPRODUCT(($G$62:$G$63381=$G45)*($C$62:$C$63381=$C$19)*SUBTOTAL(2,OFFSET(P$62,ROW(P$62:P$63381)-ROW(P$62),0,1))),"")</f>
        <v>0.72727272727272729</v>
      </c>
      <c r="Q45" s="18">
        <f ca="1">IFERROR(SUMPRODUCT(($G$62:$G$63381=$G45)*($C$62:$C$63381=$C$19)*SUBTOTAL(2,OFFSET(Q$62,ROW(Q$62:Q$63381)-ROW(Q$62),0,1)),--(Q$62:Q$63381&gt;0))/SUMPRODUCT(($G$62:$G$63381=$G45)*($C$62:$C$63381=$C$19)*SUBTOTAL(2,OFFSET(Q$62,ROW(Q$62:Q$63381)-ROW(Q$62),0,1))),"")</f>
        <v>0.90909090909090906</v>
      </c>
      <c r="R45" s="18">
        <f ca="1">IFERROR(SUMPRODUCT(($G$62:$G$63381=$G45)*($C$62:$C$63381=$C$19)*SUBTOTAL(2,OFFSET(R$62,ROW(R$62:R$63381)-ROW(R$62),0,1)),--(R$62:R$63381&gt;0))/SUMPRODUCT(($G$62:$G$63381=$G45)*($C$62:$C$63381=$C$19)*SUBTOTAL(2,OFFSET(R$62,ROW(R$62:R$63381)-ROW(R$62),0,1))),"")</f>
        <v>0.8</v>
      </c>
      <c r="S45" s="18">
        <f ca="1">IFERROR(SUMPRODUCT(($G$62:$G$63381=$G45)*($C$62:$C$63381=$C$19)*SUBTOTAL(2,OFFSET(S$62,ROW(S$62:S$63381)-ROW(S$62),0,1)),--(S$62:S$63381&gt;0))/SUMPRODUCT(($G$62:$G$63381=$G45)*($C$62:$C$63381=$C$19)*SUBTOTAL(2,OFFSET(S$62,ROW(S$62:S$63381)-ROW(S$62),0,1))),"")</f>
        <v>0.9</v>
      </c>
      <c r="T45" s="18">
        <f ca="1">IFERROR(SUMPRODUCT(($G$62:$G$63381=$G45)*($C$62:$C$63381=$C$19)*SUBTOTAL(2,OFFSET(T$62,ROW(T$62:T$63381)-ROW(T$62),0,1)),--(T$62:T$63381&gt;0))/SUMPRODUCT(($G$62:$G$63381=$G45)*($C$62:$C$63381=$C$19)*SUBTOTAL(2,OFFSET(T$62,ROW(T$62:T$63381)-ROW(T$62),0,1))),"")</f>
        <v>1</v>
      </c>
      <c r="U45" s="16"/>
      <c r="V45" s="16"/>
      <c r="W45" s="16"/>
      <c r="X45" s="20"/>
      <c r="Y45" s="16"/>
      <c r="Z45" s="16"/>
      <c r="AA45" s="16"/>
      <c r="AB45" s="16"/>
    </row>
    <row r="46" spans="3:28">
      <c r="C46" s="22" t="s">
        <v>2</v>
      </c>
      <c r="G46" s="22" t="s">
        <v>29</v>
      </c>
      <c r="K46" s="15">
        <f ca="1">SUMPRODUCT(($G$62:$G$63381=$G46)*($C$62:$C$63381=$C$19)*SUBTOTAL(2,OFFSET(L$62,ROW(L$62:L$63381)-ROW(L$62),0,1)))</f>
        <v>5</v>
      </c>
      <c r="L46" s="17">
        <f ca="1">IFERROR(SUMPRODUCT(($G$62:$G$63381=$G46)*($C$62:$C$63381=$C$19)*SUBTOTAL(2,OFFSET(L$62,ROW(L$62:L$63381)-ROW(L$62),0,1)),--(L$62:L$63381&gt;0))/SUMPRODUCT(($G$62:$G$63381=$G46)*($C$62:$C$63381=$C$19)*SUBTOTAL(2,OFFSET(L$62,ROW(L$62:L$63381)-ROW(L$62),0,1))),"")</f>
        <v>0.6</v>
      </c>
      <c r="M46" s="18">
        <f ca="1">IFERROR(SUMPRODUCT(($G$62:$G$63381=$G46)*($C$62:$C$63381=$C$19)*SUBTOTAL(2,OFFSET(M$62,ROW(M$62:M$63381)-ROW(M$62),0,1)),--(M$62:M$63381&gt;0))/SUMPRODUCT(($G$62:$G$63381=$G46)*($C$62:$C$63381=$C$19)*SUBTOTAL(2,OFFSET(M$62,ROW(M$62:M$63381)-ROW(M$62),0,1))),"")</f>
        <v>0.6</v>
      </c>
      <c r="N46" s="18">
        <f ca="1">IFERROR(SUMPRODUCT(($G$62:$G$63381=$G46)*($C$62:$C$63381=$C$19)*SUBTOTAL(2,OFFSET(N$62,ROW(N$62:N$63381)-ROW(N$62),0,1)),--(N$62:N$63381&gt;0))/SUMPRODUCT(($G$62:$G$63381=$G46)*($C$62:$C$63381=$C$19)*SUBTOTAL(2,OFFSET(N$62,ROW(N$62:N$63381)-ROW(N$62),0,1))),"")</f>
        <v>0.4</v>
      </c>
      <c r="O46" s="19">
        <f ca="1">IFERROR(SUMPRODUCT(($G$62:$G$63381=$G46)*($C$62:$C$63381=$C$19)*SUBTOTAL(2,OFFSET(O$62,ROW(O$62:O$63381)-ROW(O$62),0,1)),--(O$62:O$63381&gt;0))/SUMPRODUCT(($G$62:$G$63381=$G46)*($C$62:$C$63381=$C$19)*SUBTOTAL(2,OFFSET(O$62,ROW(O$62:O$63381)-ROW(O$62),0,1))),"")</f>
        <v>0.4</v>
      </c>
      <c r="P46" s="18">
        <f ca="1">IFERROR(SUMPRODUCT(($G$62:$G$63381=$G46)*($C$62:$C$63381=$C$19)*SUBTOTAL(2,OFFSET(P$62,ROW(P$62:P$63381)-ROW(P$62),0,1)),--(P$62:P$63381&gt;0))/SUMPRODUCT(($G$62:$G$63381=$G46)*($C$62:$C$63381=$C$19)*SUBTOTAL(2,OFFSET(P$62,ROW(P$62:P$63381)-ROW(P$62),0,1))),"")</f>
        <v>0.4</v>
      </c>
      <c r="Q46" s="18">
        <f ca="1">IFERROR(SUMPRODUCT(($G$62:$G$63381=$G46)*($C$62:$C$63381=$C$19)*SUBTOTAL(2,OFFSET(Q$62,ROW(Q$62:Q$63381)-ROW(Q$62),0,1)),--(Q$62:Q$63381&gt;0))/SUMPRODUCT(($G$62:$G$63381=$G46)*($C$62:$C$63381=$C$19)*SUBTOTAL(2,OFFSET(Q$62,ROW(Q$62:Q$63381)-ROW(Q$62),0,1))),"")</f>
        <v>0.4</v>
      </c>
      <c r="R46" s="18">
        <f ca="1">IFERROR(SUMPRODUCT(($G$62:$G$63381=$G46)*($C$62:$C$63381=$C$19)*SUBTOTAL(2,OFFSET(R$62,ROW(R$62:R$63381)-ROW(R$62),0,1)),--(R$62:R$63381&gt;0))/SUMPRODUCT(($G$62:$G$63381=$G46)*($C$62:$C$63381=$C$19)*SUBTOTAL(2,OFFSET(R$62,ROW(R$62:R$63381)-ROW(R$62),0,1))),"")</f>
        <v>1</v>
      </c>
      <c r="S46" s="18">
        <f ca="1">IFERROR(SUMPRODUCT(($G$62:$G$63381=$G46)*($C$62:$C$63381=$C$19)*SUBTOTAL(2,OFFSET(S$62,ROW(S$62:S$63381)-ROW(S$62),0,1)),--(S$62:S$63381&gt;0))/SUMPRODUCT(($G$62:$G$63381=$G46)*($C$62:$C$63381=$C$19)*SUBTOTAL(2,OFFSET(S$62,ROW(S$62:S$63381)-ROW(S$62),0,1))),"")</f>
        <v>1</v>
      </c>
      <c r="T46" s="18">
        <f ca="1">IFERROR(SUMPRODUCT(($G$62:$G$63381=$G46)*($C$62:$C$63381=$C$19)*SUBTOTAL(2,OFFSET(T$62,ROW(T$62:T$63381)-ROW(T$62),0,1)),--(T$62:T$63381&gt;0))/SUMPRODUCT(($G$62:$G$63381=$G46)*($C$62:$C$63381=$C$19)*SUBTOTAL(2,OFFSET(T$62,ROW(T$62:T$63381)-ROW(T$62),0,1))),"")</f>
        <v>0.66666666666666663</v>
      </c>
      <c r="U46" s="16"/>
      <c r="V46" s="16"/>
      <c r="W46" s="16"/>
      <c r="X46" s="20"/>
      <c r="Y46" s="16"/>
      <c r="Z46" s="16"/>
      <c r="AA46" s="16"/>
      <c r="AB46" s="16"/>
    </row>
    <row r="47" spans="3:28">
      <c r="C47" s="22" t="s">
        <v>2</v>
      </c>
      <c r="G47" s="22" t="s">
        <v>30</v>
      </c>
      <c r="K47" s="15">
        <f ca="1">SUMPRODUCT(($G$62:$G$63381=$G47)*($C$62:$C$63381=$C$19)*SUBTOTAL(2,OFFSET(L$62,ROW(L$62:L$63381)-ROW(L$62),0,1)))</f>
        <v>4</v>
      </c>
      <c r="L47" s="17">
        <f ca="1">IFERROR(SUMPRODUCT(($G$62:$G$63381=$G47)*($C$62:$C$63381=$C$19)*SUBTOTAL(2,OFFSET(L$62,ROW(L$62:L$63381)-ROW(L$62),0,1)),--(L$62:L$63381&gt;0))/SUMPRODUCT(($G$62:$G$63381=$G47)*($C$62:$C$63381=$C$19)*SUBTOTAL(2,OFFSET(L$62,ROW(L$62:L$63381)-ROW(L$62),0,1))),"")</f>
        <v>0.5</v>
      </c>
      <c r="M47" s="18">
        <f ca="1">IFERROR(SUMPRODUCT(($G$62:$G$63381=$G47)*($C$62:$C$63381=$C$19)*SUBTOTAL(2,OFFSET(M$62,ROW(M$62:M$63381)-ROW(M$62),0,1)),--(M$62:M$63381&gt;0))/SUMPRODUCT(($G$62:$G$63381=$G47)*($C$62:$C$63381=$C$19)*SUBTOTAL(2,OFFSET(M$62,ROW(M$62:M$63381)-ROW(M$62),0,1))),"")</f>
        <v>1</v>
      </c>
      <c r="N47" s="18">
        <f ca="1">IFERROR(SUMPRODUCT(($G$62:$G$63381=$G47)*($C$62:$C$63381=$C$19)*SUBTOTAL(2,OFFSET(N$62,ROW(N$62:N$63381)-ROW(N$62),0,1)),--(N$62:N$63381&gt;0))/SUMPRODUCT(($G$62:$G$63381=$G47)*($C$62:$C$63381=$C$19)*SUBTOTAL(2,OFFSET(N$62,ROW(N$62:N$63381)-ROW(N$62),0,1))),"")</f>
        <v>0.5</v>
      </c>
      <c r="O47" s="19">
        <f ca="1">IFERROR(SUMPRODUCT(($G$62:$G$63381=$G47)*($C$62:$C$63381=$C$19)*SUBTOTAL(2,OFFSET(O$62,ROW(O$62:O$63381)-ROW(O$62),0,1)),--(O$62:O$63381&gt;0))/SUMPRODUCT(($G$62:$G$63381=$G47)*($C$62:$C$63381=$C$19)*SUBTOTAL(2,OFFSET(O$62,ROW(O$62:O$63381)-ROW(O$62),0,1))),"")</f>
        <v>0.75</v>
      </c>
      <c r="P47" s="18">
        <f ca="1">IFERROR(SUMPRODUCT(($G$62:$G$63381=$G47)*($C$62:$C$63381=$C$19)*SUBTOTAL(2,OFFSET(P$62,ROW(P$62:P$63381)-ROW(P$62),0,1)),--(P$62:P$63381&gt;0))/SUMPRODUCT(($G$62:$G$63381=$G47)*($C$62:$C$63381=$C$19)*SUBTOTAL(2,OFFSET(P$62,ROW(P$62:P$63381)-ROW(P$62),0,1))),"")</f>
        <v>0.5</v>
      </c>
      <c r="Q47" s="18">
        <f ca="1">IFERROR(SUMPRODUCT(($G$62:$G$63381=$G47)*($C$62:$C$63381=$C$19)*SUBTOTAL(2,OFFSET(Q$62,ROW(Q$62:Q$63381)-ROW(Q$62),0,1)),--(Q$62:Q$63381&gt;0))/SUMPRODUCT(($G$62:$G$63381=$G47)*($C$62:$C$63381=$C$19)*SUBTOTAL(2,OFFSET(Q$62,ROW(Q$62:Q$63381)-ROW(Q$62),0,1))),"")</f>
        <v>0.25</v>
      </c>
      <c r="R47" s="18">
        <f ca="1">IFERROR(SUMPRODUCT(($G$62:$G$63381=$G47)*($C$62:$C$63381=$C$19)*SUBTOTAL(2,OFFSET(R$62,ROW(R$62:R$63381)-ROW(R$62),0,1)),--(R$62:R$63381&gt;0))/SUMPRODUCT(($G$62:$G$63381=$G47)*($C$62:$C$63381=$C$19)*SUBTOTAL(2,OFFSET(R$62,ROW(R$62:R$63381)-ROW(R$62),0,1))),"")</f>
        <v>0.5</v>
      </c>
      <c r="S47" s="18">
        <f ca="1">IFERROR(SUMPRODUCT(($G$62:$G$63381=$G47)*($C$62:$C$63381=$C$19)*SUBTOTAL(2,OFFSET(S$62,ROW(S$62:S$63381)-ROW(S$62),0,1)),--(S$62:S$63381&gt;0))/SUMPRODUCT(($G$62:$G$63381=$G47)*($C$62:$C$63381=$C$19)*SUBTOTAL(2,OFFSET(S$62,ROW(S$62:S$63381)-ROW(S$62),0,1))),"")</f>
        <v>0</v>
      </c>
      <c r="T47" s="18" t="str">
        <f ca="1">IFERROR(SUMPRODUCT(($G$62:$G$63381=$G47)*($C$62:$C$63381=$C$19)*SUBTOTAL(2,OFFSET(T$62,ROW(T$62:T$63381)-ROW(T$62),0,1)),--(T$62:T$63381&gt;0))/SUMPRODUCT(($G$62:$G$63381=$G47)*($C$62:$C$63381=$C$19)*SUBTOTAL(2,OFFSET(T$62,ROW(T$62:T$63381)-ROW(T$62),0,1))),"")</f>
        <v/>
      </c>
      <c r="U47" s="16"/>
      <c r="V47" s="16"/>
      <c r="W47" s="16"/>
      <c r="X47" s="20"/>
      <c r="Y47" s="16"/>
      <c r="Z47" s="16"/>
      <c r="AA47" s="16"/>
      <c r="AB47" s="16"/>
    </row>
    <row r="48" spans="3:28">
      <c r="C48" s="22" t="s">
        <v>2</v>
      </c>
      <c r="G48" s="22" t="s">
        <v>31</v>
      </c>
      <c r="K48" s="15">
        <f ca="1">SUMPRODUCT(($G$62:$G$63381=$G48)*($C$62:$C$63381=$C$19)*SUBTOTAL(2,OFFSET(L$62,ROW(L$62:L$63381)-ROW(L$62),0,1)))</f>
        <v>0</v>
      </c>
      <c r="L48" s="17" t="str">
        <f ca="1">IFERROR(SUMPRODUCT(($G$62:$G$63381=$G48)*($C$62:$C$63381=$C$19)*SUBTOTAL(2,OFFSET(L$62,ROW(L$62:L$63381)-ROW(L$62),0,1)),--(L$62:L$63381&gt;0))/SUMPRODUCT(($G$62:$G$63381=$G48)*($C$62:$C$63381=$C$19)*SUBTOTAL(2,OFFSET(L$62,ROW(L$62:L$63381)-ROW(L$62),0,1))),"")</f>
        <v/>
      </c>
      <c r="M48" s="18" t="str">
        <f ca="1">IFERROR(SUMPRODUCT(($G$62:$G$63381=$G48)*($C$62:$C$63381=$C$19)*SUBTOTAL(2,OFFSET(M$62,ROW(M$62:M$63381)-ROW(M$62),0,1)),--(M$62:M$63381&gt;0))/SUMPRODUCT(($G$62:$G$63381=$G48)*($C$62:$C$63381=$C$19)*SUBTOTAL(2,OFFSET(M$62,ROW(M$62:M$63381)-ROW(M$62),0,1))),"")</f>
        <v/>
      </c>
      <c r="N48" s="18" t="str">
        <f ca="1">IFERROR(SUMPRODUCT(($G$62:$G$63381=$G48)*($C$62:$C$63381=$C$19)*SUBTOTAL(2,OFFSET(N$62,ROW(N$62:N$63381)-ROW(N$62),0,1)),--(N$62:N$63381&gt;0))/SUMPRODUCT(($G$62:$G$63381=$G48)*($C$62:$C$63381=$C$19)*SUBTOTAL(2,OFFSET(N$62,ROW(N$62:N$63381)-ROW(N$62),0,1))),"")</f>
        <v/>
      </c>
      <c r="O48" s="19" t="str">
        <f ca="1">IFERROR(SUMPRODUCT(($G$62:$G$63381=$G48)*($C$62:$C$63381=$C$19)*SUBTOTAL(2,OFFSET(O$62,ROW(O$62:O$63381)-ROW(O$62),0,1)),--(O$62:O$63381&gt;0))/SUMPRODUCT(($G$62:$G$63381=$G48)*($C$62:$C$63381=$C$19)*SUBTOTAL(2,OFFSET(O$62,ROW(O$62:O$63381)-ROW(O$62),0,1))),"")</f>
        <v/>
      </c>
      <c r="P48" s="18" t="str">
        <f ca="1">IFERROR(SUMPRODUCT(($G$62:$G$63381=$G48)*($C$62:$C$63381=$C$19)*SUBTOTAL(2,OFFSET(P$62,ROW(P$62:P$63381)-ROW(P$62),0,1)),--(P$62:P$63381&gt;0))/SUMPRODUCT(($G$62:$G$63381=$G48)*($C$62:$C$63381=$C$19)*SUBTOTAL(2,OFFSET(P$62,ROW(P$62:P$63381)-ROW(P$62),0,1))),"")</f>
        <v/>
      </c>
      <c r="Q48" s="18" t="str">
        <f ca="1">IFERROR(SUMPRODUCT(($G$62:$G$63381=$G48)*($C$62:$C$63381=$C$19)*SUBTOTAL(2,OFFSET(Q$62,ROW(Q$62:Q$63381)-ROW(Q$62),0,1)),--(Q$62:Q$63381&gt;0))/SUMPRODUCT(($G$62:$G$63381=$G48)*($C$62:$C$63381=$C$19)*SUBTOTAL(2,OFFSET(Q$62,ROW(Q$62:Q$63381)-ROW(Q$62),0,1))),"")</f>
        <v/>
      </c>
      <c r="R48" s="18" t="str">
        <f ca="1">IFERROR(SUMPRODUCT(($G$62:$G$63381=$G48)*($C$62:$C$63381=$C$19)*SUBTOTAL(2,OFFSET(R$62,ROW(R$62:R$63381)-ROW(R$62),0,1)),--(R$62:R$63381&gt;0))/SUMPRODUCT(($G$62:$G$63381=$G48)*($C$62:$C$63381=$C$19)*SUBTOTAL(2,OFFSET(R$62,ROW(R$62:R$63381)-ROW(R$62),0,1))),"")</f>
        <v/>
      </c>
      <c r="S48" s="18" t="str">
        <f ca="1">IFERROR(SUMPRODUCT(($G$62:$G$63381=$G48)*($C$62:$C$63381=$C$19)*SUBTOTAL(2,OFFSET(S$62,ROW(S$62:S$63381)-ROW(S$62),0,1)),--(S$62:S$63381&gt;0))/SUMPRODUCT(($G$62:$G$63381=$G48)*($C$62:$C$63381=$C$19)*SUBTOTAL(2,OFFSET(S$62,ROW(S$62:S$63381)-ROW(S$62),0,1))),"")</f>
        <v/>
      </c>
      <c r="T48" s="18" t="str">
        <f ca="1">IFERROR(SUMPRODUCT(($G$62:$G$63381=$G48)*($C$62:$C$63381=$C$19)*SUBTOTAL(2,OFFSET(T$62,ROW(T$62:T$63381)-ROW(T$62),0,1)),--(T$62:T$63381&gt;0))/SUMPRODUCT(($G$62:$G$63381=$G48)*($C$62:$C$63381=$C$19)*SUBTOTAL(2,OFFSET(T$62,ROW(T$62:T$63381)-ROW(T$62),0,1))),"")</f>
        <v/>
      </c>
      <c r="U48" s="16"/>
      <c r="V48" s="16"/>
      <c r="W48" s="16"/>
      <c r="X48" s="20"/>
      <c r="Y48" s="16"/>
      <c r="Z48" s="16"/>
      <c r="AA48" s="16"/>
      <c r="AB48" s="16"/>
    </row>
    <row r="49" spans="1:28">
      <c r="C49" s="22" t="s">
        <v>2</v>
      </c>
      <c r="G49" s="22" t="s">
        <v>32</v>
      </c>
      <c r="K49" s="15">
        <f ca="1">SUMPRODUCT(($G$62:$G$63381=$G49)*($C$62:$C$63381=$C$19)*SUBTOTAL(2,OFFSET(L$62,ROW(L$62:L$63381)-ROW(L$62),0,1)))</f>
        <v>26</v>
      </c>
      <c r="L49" s="17">
        <f ca="1">IFERROR(SUMPRODUCT(($G$62:$G$63381=$G49)*($C$62:$C$63381=$C$19)*SUBTOTAL(2,OFFSET(L$62,ROW(L$62:L$63381)-ROW(L$62),0,1)),--(L$62:L$63381&gt;0))/SUMPRODUCT(($G$62:$G$63381=$G49)*($C$62:$C$63381=$C$19)*SUBTOTAL(2,OFFSET(L$62,ROW(L$62:L$63381)-ROW(L$62),0,1))),"")</f>
        <v>0.61538461538461542</v>
      </c>
      <c r="M49" s="18">
        <f ca="1">IFERROR(SUMPRODUCT(($G$62:$G$63381=$G49)*($C$62:$C$63381=$C$19)*SUBTOTAL(2,OFFSET(M$62,ROW(M$62:M$63381)-ROW(M$62),0,1)),--(M$62:M$63381&gt;0))/SUMPRODUCT(($G$62:$G$63381=$G49)*($C$62:$C$63381=$C$19)*SUBTOTAL(2,OFFSET(M$62,ROW(M$62:M$63381)-ROW(M$62),0,1))),"")</f>
        <v>0.80769230769230771</v>
      </c>
      <c r="N49" s="18">
        <f ca="1">IFERROR(SUMPRODUCT(($G$62:$G$63381=$G49)*($C$62:$C$63381=$C$19)*SUBTOTAL(2,OFFSET(N$62,ROW(N$62:N$63381)-ROW(N$62),0,1)),--(N$62:N$63381&gt;0))/SUMPRODUCT(($G$62:$G$63381=$G49)*($C$62:$C$63381=$C$19)*SUBTOTAL(2,OFFSET(N$62,ROW(N$62:N$63381)-ROW(N$62),0,1))),"")</f>
        <v>0.73076923076923073</v>
      </c>
      <c r="O49" s="19">
        <f ca="1">IFERROR(SUMPRODUCT(($G$62:$G$63381=$G49)*($C$62:$C$63381=$C$19)*SUBTOTAL(2,OFFSET(O$62,ROW(O$62:O$63381)-ROW(O$62),0,1)),--(O$62:O$63381&gt;0))/SUMPRODUCT(($G$62:$G$63381=$G49)*($C$62:$C$63381=$C$19)*SUBTOTAL(2,OFFSET(O$62,ROW(O$62:O$63381)-ROW(O$62),0,1))),"")</f>
        <v>0.70833333333333337</v>
      </c>
      <c r="P49" s="18">
        <f ca="1">IFERROR(SUMPRODUCT(($G$62:$G$63381=$G49)*($C$62:$C$63381=$C$19)*SUBTOTAL(2,OFFSET(P$62,ROW(P$62:P$63381)-ROW(P$62),0,1)),--(P$62:P$63381&gt;0))/SUMPRODUCT(($G$62:$G$63381=$G49)*($C$62:$C$63381=$C$19)*SUBTOTAL(2,OFFSET(P$62,ROW(P$62:P$63381)-ROW(P$62),0,1))),"")</f>
        <v>0.76923076923076927</v>
      </c>
      <c r="Q49" s="18">
        <f ca="1">IFERROR(SUMPRODUCT(($G$62:$G$63381=$G49)*($C$62:$C$63381=$C$19)*SUBTOTAL(2,OFFSET(Q$62,ROW(Q$62:Q$63381)-ROW(Q$62),0,1)),--(Q$62:Q$63381&gt;0))/SUMPRODUCT(($G$62:$G$63381=$G49)*($C$62:$C$63381=$C$19)*SUBTOTAL(2,OFFSET(Q$62,ROW(Q$62:Q$63381)-ROW(Q$62),0,1))),"")</f>
        <v>0.66666666666666663</v>
      </c>
      <c r="R49" s="18">
        <f ca="1">IFERROR(SUMPRODUCT(($G$62:$G$63381=$G49)*($C$62:$C$63381=$C$19)*SUBTOTAL(2,OFFSET(R$62,ROW(R$62:R$63381)-ROW(R$62),0,1)),--(R$62:R$63381&gt;0))/SUMPRODUCT(($G$62:$G$63381=$G49)*($C$62:$C$63381=$C$19)*SUBTOTAL(2,OFFSET(R$62,ROW(R$62:R$63381)-ROW(R$62),0,1))),"")</f>
        <v>0.66666666666666663</v>
      </c>
      <c r="S49" s="18">
        <f ca="1">IFERROR(SUMPRODUCT(($G$62:$G$63381=$G49)*($C$62:$C$63381=$C$19)*SUBTOTAL(2,OFFSET(S$62,ROW(S$62:S$63381)-ROW(S$62),0,1)),--(S$62:S$63381&gt;0))/SUMPRODUCT(($G$62:$G$63381=$G49)*($C$62:$C$63381=$C$19)*SUBTOTAL(2,OFFSET(S$62,ROW(S$62:S$63381)-ROW(S$62),0,1))),"")</f>
        <v>0.83333333333333337</v>
      </c>
      <c r="T49" s="18">
        <f ca="1">IFERROR(SUMPRODUCT(($G$62:$G$63381=$G49)*($C$62:$C$63381=$C$19)*SUBTOTAL(2,OFFSET(T$62,ROW(T$62:T$63381)-ROW(T$62),0,1)),--(T$62:T$63381&gt;0))/SUMPRODUCT(($G$62:$G$63381=$G49)*($C$62:$C$63381=$C$19)*SUBTOTAL(2,OFFSET(T$62,ROW(T$62:T$63381)-ROW(T$62),0,1))),"")</f>
        <v>0.84615384615384615</v>
      </c>
      <c r="U49" s="16"/>
      <c r="V49" s="16"/>
      <c r="W49" s="16"/>
      <c r="X49" s="20"/>
      <c r="Y49" s="16"/>
      <c r="Z49" s="16"/>
      <c r="AA49" s="16"/>
      <c r="AB49" s="16"/>
    </row>
    <row r="50" spans="1:28">
      <c r="C50" s="22" t="s">
        <v>2</v>
      </c>
      <c r="G50" s="22" t="s">
        <v>33</v>
      </c>
      <c r="K50" s="15">
        <f ca="1">SUMPRODUCT(($G$62:$G$63381=$G50)*($C$62:$C$63381=$C$19)*SUBTOTAL(2,OFFSET(L$62,ROW(L$62:L$63381)-ROW(L$62),0,1)))</f>
        <v>6</v>
      </c>
      <c r="L50" s="17">
        <f ca="1">IFERROR(SUMPRODUCT(($G$62:$G$63381=$G50)*($C$62:$C$63381=$C$19)*SUBTOTAL(2,OFFSET(L$62,ROW(L$62:L$63381)-ROW(L$62),0,1)),--(L$62:L$63381&gt;0))/SUMPRODUCT(($G$62:$G$63381=$G50)*($C$62:$C$63381=$C$19)*SUBTOTAL(2,OFFSET(L$62,ROW(L$62:L$63381)-ROW(L$62),0,1))),"")</f>
        <v>0.66666666666666663</v>
      </c>
      <c r="M50" s="18">
        <f ca="1">IFERROR(SUMPRODUCT(($G$62:$G$63381=$G50)*($C$62:$C$63381=$C$19)*SUBTOTAL(2,OFFSET(M$62,ROW(M$62:M$63381)-ROW(M$62),0,1)),--(M$62:M$63381&gt;0))/SUMPRODUCT(($G$62:$G$63381=$G50)*($C$62:$C$63381=$C$19)*SUBTOTAL(2,OFFSET(M$62,ROW(M$62:M$63381)-ROW(M$62),0,1))),"")</f>
        <v>0.66666666666666663</v>
      </c>
      <c r="N50" s="18">
        <f ca="1">IFERROR(SUMPRODUCT(($G$62:$G$63381=$G50)*($C$62:$C$63381=$C$19)*SUBTOTAL(2,OFFSET(N$62,ROW(N$62:N$63381)-ROW(N$62),0,1)),--(N$62:N$63381&gt;0))/SUMPRODUCT(($G$62:$G$63381=$G50)*($C$62:$C$63381=$C$19)*SUBTOTAL(2,OFFSET(N$62,ROW(N$62:N$63381)-ROW(N$62),0,1))),"")</f>
        <v>0.5</v>
      </c>
      <c r="O50" s="19">
        <f ca="1">IFERROR(SUMPRODUCT(($G$62:$G$63381=$G50)*($C$62:$C$63381=$C$19)*SUBTOTAL(2,OFFSET(O$62,ROW(O$62:O$63381)-ROW(O$62),0,1)),--(O$62:O$63381&gt;0))/SUMPRODUCT(($G$62:$G$63381=$G50)*($C$62:$C$63381=$C$19)*SUBTOTAL(2,OFFSET(O$62,ROW(O$62:O$63381)-ROW(O$62),0,1))),"")</f>
        <v>0.8</v>
      </c>
      <c r="P50" s="18">
        <f ca="1">IFERROR(SUMPRODUCT(($G$62:$G$63381=$G50)*($C$62:$C$63381=$C$19)*SUBTOTAL(2,OFFSET(P$62,ROW(P$62:P$63381)-ROW(P$62),0,1)),--(P$62:P$63381&gt;0))/SUMPRODUCT(($G$62:$G$63381=$G50)*($C$62:$C$63381=$C$19)*SUBTOTAL(2,OFFSET(P$62,ROW(P$62:P$63381)-ROW(P$62),0,1))),"")</f>
        <v>0.5</v>
      </c>
      <c r="Q50" s="18">
        <f ca="1">IFERROR(SUMPRODUCT(($G$62:$G$63381=$G50)*($C$62:$C$63381=$C$19)*SUBTOTAL(2,OFFSET(Q$62,ROW(Q$62:Q$63381)-ROW(Q$62),0,1)),--(Q$62:Q$63381&gt;0))/SUMPRODUCT(($G$62:$G$63381=$G50)*($C$62:$C$63381=$C$19)*SUBTOTAL(2,OFFSET(Q$62,ROW(Q$62:Q$63381)-ROW(Q$62),0,1))),"")</f>
        <v>1</v>
      </c>
      <c r="R50" s="18">
        <f ca="1">IFERROR(SUMPRODUCT(($G$62:$G$63381=$G50)*($C$62:$C$63381=$C$19)*SUBTOTAL(2,OFFSET(R$62,ROW(R$62:R$63381)-ROW(R$62),0,1)),--(R$62:R$63381&gt;0))/SUMPRODUCT(($G$62:$G$63381=$G50)*($C$62:$C$63381=$C$19)*SUBTOTAL(2,OFFSET(R$62,ROW(R$62:R$63381)-ROW(R$62),0,1))),"")</f>
        <v>1</v>
      </c>
      <c r="S50" s="18">
        <f ca="1">IFERROR(SUMPRODUCT(($G$62:$G$63381=$G50)*($C$62:$C$63381=$C$19)*SUBTOTAL(2,OFFSET(S$62,ROW(S$62:S$63381)-ROW(S$62),0,1)),--(S$62:S$63381&gt;0))/SUMPRODUCT(($G$62:$G$63381=$G50)*($C$62:$C$63381=$C$19)*SUBTOTAL(2,OFFSET(S$62,ROW(S$62:S$63381)-ROW(S$62),0,1))),"")</f>
        <v>1</v>
      </c>
      <c r="T50" s="18">
        <f ca="1">IFERROR(SUMPRODUCT(($G$62:$G$63381=$G50)*($C$62:$C$63381=$C$19)*SUBTOTAL(2,OFFSET(T$62,ROW(T$62:T$63381)-ROW(T$62),0,1)),--(T$62:T$63381&gt;0))/SUMPRODUCT(($G$62:$G$63381=$G50)*($C$62:$C$63381=$C$19)*SUBTOTAL(2,OFFSET(T$62,ROW(T$62:T$63381)-ROW(T$62),0,1))),"")</f>
        <v>1</v>
      </c>
      <c r="U50" s="16"/>
      <c r="V50" s="16"/>
      <c r="W50" s="16"/>
      <c r="X50" s="20"/>
      <c r="Y50" s="16"/>
      <c r="Z50" s="16"/>
      <c r="AA50" s="16"/>
      <c r="AB50" s="16"/>
    </row>
    <row r="51" spans="1:28">
      <c r="C51" s="22" t="s">
        <v>2</v>
      </c>
      <c r="G51" s="22" t="s">
        <v>34</v>
      </c>
      <c r="K51" s="15">
        <f ca="1">SUMPRODUCT(($G$62:$G$63381=$G51)*($C$62:$C$63381=$C$19)*SUBTOTAL(2,OFFSET(L$62,ROW(L$62:L$63381)-ROW(L$62),0,1)))</f>
        <v>3</v>
      </c>
      <c r="L51" s="17">
        <f ca="1">IFERROR(SUMPRODUCT(($G$62:$G$63381=$G51)*($C$62:$C$63381=$C$19)*SUBTOTAL(2,OFFSET(L$62,ROW(L$62:L$63381)-ROW(L$62),0,1)),--(L$62:L$63381&gt;0))/SUMPRODUCT(($G$62:$G$63381=$G51)*($C$62:$C$63381=$C$19)*SUBTOTAL(2,OFFSET(L$62,ROW(L$62:L$63381)-ROW(L$62),0,1))),"")</f>
        <v>0.66666666666666663</v>
      </c>
      <c r="M51" s="18">
        <f ca="1">IFERROR(SUMPRODUCT(($G$62:$G$63381=$G51)*($C$62:$C$63381=$C$19)*SUBTOTAL(2,OFFSET(M$62,ROW(M$62:M$63381)-ROW(M$62),0,1)),--(M$62:M$63381&gt;0))/SUMPRODUCT(($G$62:$G$63381=$G51)*($C$62:$C$63381=$C$19)*SUBTOTAL(2,OFFSET(M$62,ROW(M$62:M$63381)-ROW(M$62),0,1))),"")</f>
        <v>1</v>
      </c>
      <c r="N51" s="18">
        <f ca="1">IFERROR(SUMPRODUCT(($G$62:$G$63381=$G51)*($C$62:$C$63381=$C$19)*SUBTOTAL(2,OFFSET(N$62,ROW(N$62:N$63381)-ROW(N$62),0,1)),--(N$62:N$63381&gt;0))/SUMPRODUCT(($G$62:$G$63381=$G51)*($C$62:$C$63381=$C$19)*SUBTOTAL(2,OFFSET(N$62,ROW(N$62:N$63381)-ROW(N$62),0,1))),"")</f>
        <v>1</v>
      </c>
      <c r="O51" s="19">
        <f ca="1">IFERROR(SUMPRODUCT(($G$62:$G$63381=$G51)*($C$62:$C$63381=$C$19)*SUBTOTAL(2,OFFSET(O$62,ROW(O$62:O$63381)-ROW(O$62),0,1)),--(O$62:O$63381&gt;0))/SUMPRODUCT(($G$62:$G$63381=$G51)*($C$62:$C$63381=$C$19)*SUBTOTAL(2,OFFSET(O$62,ROW(O$62:O$63381)-ROW(O$62),0,1))),"")</f>
        <v>0.66666666666666663</v>
      </c>
      <c r="P51" s="18">
        <f ca="1">IFERROR(SUMPRODUCT(($G$62:$G$63381=$G51)*($C$62:$C$63381=$C$19)*SUBTOTAL(2,OFFSET(P$62,ROW(P$62:P$63381)-ROW(P$62),0,1)),--(P$62:P$63381&gt;0))/SUMPRODUCT(($G$62:$G$63381=$G51)*($C$62:$C$63381=$C$19)*SUBTOTAL(2,OFFSET(P$62,ROW(P$62:P$63381)-ROW(P$62),0,1))),"")</f>
        <v>0.66666666666666663</v>
      </c>
      <c r="Q51" s="18">
        <f ca="1">IFERROR(SUMPRODUCT(($G$62:$G$63381=$G51)*($C$62:$C$63381=$C$19)*SUBTOTAL(2,OFFSET(Q$62,ROW(Q$62:Q$63381)-ROW(Q$62),0,1)),--(Q$62:Q$63381&gt;0))/SUMPRODUCT(($G$62:$G$63381=$G51)*($C$62:$C$63381=$C$19)*SUBTOTAL(2,OFFSET(Q$62,ROW(Q$62:Q$63381)-ROW(Q$62),0,1))),"")</f>
        <v>0.66666666666666663</v>
      </c>
      <c r="R51" s="18">
        <f ca="1">IFERROR(SUMPRODUCT(($G$62:$G$63381=$G51)*($C$62:$C$63381=$C$19)*SUBTOTAL(2,OFFSET(R$62,ROW(R$62:R$63381)-ROW(R$62),0,1)),--(R$62:R$63381&gt;0))/SUMPRODUCT(($G$62:$G$63381=$G51)*($C$62:$C$63381=$C$19)*SUBTOTAL(2,OFFSET(R$62,ROW(R$62:R$63381)-ROW(R$62),0,1))),"")</f>
        <v>1</v>
      </c>
      <c r="S51" s="18">
        <f ca="1">IFERROR(SUMPRODUCT(($G$62:$G$63381=$G51)*($C$62:$C$63381=$C$19)*SUBTOTAL(2,OFFSET(S$62,ROW(S$62:S$63381)-ROW(S$62),0,1)),--(S$62:S$63381&gt;0))/SUMPRODUCT(($G$62:$G$63381=$G51)*($C$62:$C$63381=$C$19)*SUBTOTAL(2,OFFSET(S$62,ROW(S$62:S$63381)-ROW(S$62),0,1))),"")</f>
        <v>1</v>
      </c>
      <c r="T51" s="18">
        <f ca="1">IFERROR(SUMPRODUCT(($G$62:$G$63381=$G51)*($C$62:$C$63381=$C$19)*SUBTOTAL(2,OFFSET(T$62,ROW(T$62:T$63381)-ROW(T$62),0,1)),--(T$62:T$63381&gt;0))/SUMPRODUCT(($G$62:$G$63381=$G51)*($C$62:$C$63381=$C$19)*SUBTOTAL(2,OFFSET(T$62,ROW(T$62:T$63381)-ROW(T$62),0,1))),"")</f>
        <v>1</v>
      </c>
      <c r="U51" s="16"/>
      <c r="V51" s="16"/>
      <c r="W51" s="16"/>
      <c r="X51" s="20"/>
      <c r="Y51" s="16"/>
      <c r="Z51" s="16"/>
      <c r="AA51" s="16"/>
      <c r="AB51" s="16"/>
    </row>
    <row r="52" spans="1:28">
      <c r="C52" s="22" t="s">
        <v>2</v>
      </c>
      <c r="G52" s="22" t="s">
        <v>35</v>
      </c>
      <c r="K52" s="15">
        <f ca="1">SUMPRODUCT(($G$62:$G$63381=$G52)*($C$62:$C$63381=$C$19)*SUBTOTAL(2,OFFSET(L$62,ROW(L$62:L$63381)-ROW(L$62),0,1)))</f>
        <v>17</v>
      </c>
      <c r="L52" s="17">
        <f ca="1">IFERROR(SUMPRODUCT(($G$62:$G$63381=$G52)*($C$62:$C$63381=$C$19)*SUBTOTAL(2,OFFSET(L$62,ROW(L$62:L$63381)-ROW(L$62),0,1)),--(L$62:L$63381&gt;0))/SUMPRODUCT(($G$62:$G$63381=$G52)*($C$62:$C$63381=$C$19)*SUBTOTAL(2,OFFSET(L$62,ROW(L$62:L$63381)-ROW(L$62),0,1))),"")</f>
        <v>0.6470588235294118</v>
      </c>
      <c r="M52" s="18">
        <f ca="1">IFERROR(SUMPRODUCT(($G$62:$G$63381=$G52)*($C$62:$C$63381=$C$19)*SUBTOTAL(2,OFFSET(M$62,ROW(M$62:M$63381)-ROW(M$62),0,1)),--(M$62:M$63381&gt;0))/SUMPRODUCT(($G$62:$G$63381=$G52)*($C$62:$C$63381=$C$19)*SUBTOTAL(2,OFFSET(M$62,ROW(M$62:M$63381)-ROW(M$62),0,1))),"")</f>
        <v>0.76470588235294112</v>
      </c>
      <c r="N52" s="18">
        <f ca="1">IFERROR(SUMPRODUCT(($G$62:$G$63381=$G52)*($C$62:$C$63381=$C$19)*SUBTOTAL(2,OFFSET(N$62,ROW(N$62:N$63381)-ROW(N$62),0,1)),--(N$62:N$63381&gt;0))/SUMPRODUCT(($G$62:$G$63381=$G52)*($C$62:$C$63381=$C$19)*SUBTOTAL(2,OFFSET(N$62,ROW(N$62:N$63381)-ROW(N$62),0,1))),"")</f>
        <v>0.76470588235294112</v>
      </c>
      <c r="O52" s="19">
        <f ca="1">IFERROR(SUMPRODUCT(($G$62:$G$63381=$G52)*($C$62:$C$63381=$C$19)*SUBTOTAL(2,OFFSET(O$62,ROW(O$62:O$63381)-ROW(O$62),0,1)),--(O$62:O$63381&gt;0))/SUMPRODUCT(($G$62:$G$63381=$G52)*($C$62:$C$63381=$C$19)*SUBTOTAL(2,OFFSET(O$62,ROW(O$62:O$63381)-ROW(O$62),0,1))),"")</f>
        <v>0.88235294117647056</v>
      </c>
      <c r="P52" s="18">
        <f ca="1">IFERROR(SUMPRODUCT(($G$62:$G$63381=$G52)*($C$62:$C$63381=$C$19)*SUBTOTAL(2,OFFSET(P$62,ROW(P$62:P$63381)-ROW(P$62),0,1)),--(P$62:P$63381&gt;0))/SUMPRODUCT(($G$62:$G$63381=$G52)*($C$62:$C$63381=$C$19)*SUBTOTAL(2,OFFSET(P$62,ROW(P$62:P$63381)-ROW(P$62),0,1))),"")</f>
        <v>0.82352941176470584</v>
      </c>
      <c r="Q52" s="18">
        <f ca="1">IFERROR(SUMPRODUCT(($G$62:$G$63381=$G52)*($C$62:$C$63381=$C$19)*SUBTOTAL(2,OFFSET(Q$62,ROW(Q$62:Q$63381)-ROW(Q$62),0,1)),--(Q$62:Q$63381&gt;0))/SUMPRODUCT(($G$62:$G$63381=$G52)*($C$62:$C$63381=$C$19)*SUBTOTAL(2,OFFSET(Q$62,ROW(Q$62:Q$63381)-ROW(Q$62),0,1))),"")</f>
        <v>0.75</v>
      </c>
      <c r="R52" s="18">
        <f ca="1">IFERROR(SUMPRODUCT(($G$62:$G$63381=$G52)*($C$62:$C$63381=$C$19)*SUBTOTAL(2,OFFSET(R$62,ROW(R$62:R$63381)-ROW(R$62),0,1)),--(R$62:R$63381&gt;0))/SUMPRODUCT(($G$62:$G$63381=$G52)*($C$62:$C$63381=$C$19)*SUBTOTAL(2,OFFSET(R$62,ROW(R$62:R$63381)-ROW(R$62),0,1))),"")</f>
        <v>0.6875</v>
      </c>
      <c r="S52" s="18">
        <f ca="1">IFERROR(SUMPRODUCT(($G$62:$G$63381=$G52)*($C$62:$C$63381=$C$19)*SUBTOTAL(2,OFFSET(S$62,ROW(S$62:S$63381)-ROW(S$62),0,1)),--(S$62:S$63381&gt;0))/SUMPRODUCT(($G$62:$G$63381=$G52)*($C$62:$C$63381=$C$19)*SUBTOTAL(2,OFFSET(S$62,ROW(S$62:S$63381)-ROW(S$62),0,1))),"")</f>
        <v>0.8</v>
      </c>
      <c r="T52" s="18">
        <f ca="1">IFERROR(SUMPRODUCT(($G$62:$G$63381=$G52)*($C$62:$C$63381=$C$19)*SUBTOTAL(2,OFFSET(T$62,ROW(T$62:T$63381)-ROW(T$62),0,1)),--(T$62:T$63381&gt;0))/SUMPRODUCT(($G$62:$G$63381=$G52)*($C$62:$C$63381=$C$19)*SUBTOTAL(2,OFFSET(T$62,ROW(T$62:T$63381)-ROW(T$62),0,1))),"")</f>
        <v>0.75</v>
      </c>
      <c r="U52" s="16"/>
      <c r="V52" s="16"/>
      <c r="W52" s="16"/>
      <c r="X52" s="20"/>
      <c r="Y52" s="16"/>
      <c r="Z52" s="16"/>
      <c r="AA52" s="16"/>
      <c r="AB52" s="16"/>
    </row>
    <row r="53" spans="1:28">
      <c r="C53" s="22" t="s">
        <v>2</v>
      </c>
      <c r="G53" s="22" t="s">
        <v>36</v>
      </c>
      <c r="K53" s="15">
        <f ca="1">SUMPRODUCT(($G$62:$G$63381=$G53)*($C$62:$C$63381=$C$19)*SUBTOTAL(2,OFFSET(L$62,ROW(L$62:L$63381)-ROW(L$62),0,1)))</f>
        <v>10</v>
      </c>
      <c r="L53" s="17">
        <f ca="1">IFERROR(SUMPRODUCT(($G$62:$G$63381=$G53)*($C$62:$C$63381=$C$19)*SUBTOTAL(2,OFFSET(L$62,ROW(L$62:L$63381)-ROW(L$62),0,1)),--(L$62:L$63381&gt;0))/SUMPRODUCT(($G$62:$G$63381=$G53)*($C$62:$C$63381=$C$19)*SUBTOTAL(2,OFFSET(L$62,ROW(L$62:L$63381)-ROW(L$62),0,1))),"")</f>
        <v>0.7</v>
      </c>
      <c r="M53" s="18">
        <f ca="1">IFERROR(SUMPRODUCT(($G$62:$G$63381=$G53)*($C$62:$C$63381=$C$19)*SUBTOTAL(2,OFFSET(M$62,ROW(M$62:M$63381)-ROW(M$62),0,1)),--(M$62:M$63381&gt;0))/SUMPRODUCT(($G$62:$G$63381=$G53)*($C$62:$C$63381=$C$19)*SUBTOTAL(2,OFFSET(M$62,ROW(M$62:M$63381)-ROW(M$62),0,1))),"")</f>
        <v>0.7</v>
      </c>
      <c r="N53" s="18">
        <f ca="1">IFERROR(SUMPRODUCT(($G$62:$G$63381=$G53)*($C$62:$C$63381=$C$19)*SUBTOTAL(2,OFFSET(N$62,ROW(N$62:N$63381)-ROW(N$62),0,1)),--(N$62:N$63381&gt;0))/SUMPRODUCT(($G$62:$G$63381=$G53)*($C$62:$C$63381=$C$19)*SUBTOTAL(2,OFFSET(N$62,ROW(N$62:N$63381)-ROW(N$62),0,1))),"")</f>
        <v>0.7</v>
      </c>
      <c r="O53" s="19">
        <f ca="1">IFERROR(SUMPRODUCT(($G$62:$G$63381=$G53)*($C$62:$C$63381=$C$19)*SUBTOTAL(2,OFFSET(O$62,ROW(O$62:O$63381)-ROW(O$62),0,1)),--(O$62:O$63381&gt;0))/SUMPRODUCT(($G$62:$G$63381=$G53)*($C$62:$C$63381=$C$19)*SUBTOTAL(2,OFFSET(O$62,ROW(O$62:O$63381)-ROW(O$62),0,1))),"")</f>
        <v>0.75</v>
      </c>
      <c r="P53" s="18">
        <f ca="1">IFERROR(SUMPRODUCT(($G$62:$G$63381=$G53)*($C$62:$C$63381=$C$19)*SUBTOTAL(2,OFFSET(P$62,ROW(P$62:P$63381)-ROW(P$62),0,1)),--(P$62:P$63381&gt;0))/SUMPRODUCT(($G$62:$G$63381=$G53)*($C$62:$C$63381=$C$19)*SUBTOTAL(2,OFFSET(P$62,ROW(P$62:P$63381)-ROW(P$62),0,1))),"")</f>
        <v>0.75</v>
      </c>
      <c r="Q53" s="18">
        <f ca="1">IFERROR(SUMPRODUCT(($G$62:$G$63381=$G53)*($C$62:$C$63381=$C$19)*SUBTOTAL(2,OFFSET(Q$62,ROW(Q$62:Q$63381)-ROW(Q$62),0,1)),--(Q$62:Q$63381&gt;0))/SUMPRODUCT(($G$62:$G$63381=$G53)*($C$62:$C$63381=$C$19)*SUBTOTAL(2,OFFSET(Q$62,ROW(Q$62:Q$63381)-ROW(Q$62),0,1))),"")</f>
        <v>0.8</v>
      </c>
      <c r="R53" s="18">
        <f ca="1">IFERROR(SUMPRODUCT(($G$62:$G$63381=$G53)*($C$62:$C$63381=$C$19)*SUBTOTAL(2,OFFSET(R$62,ROW(R$62:R$63381)-ROW(R$62),0,1)),--(R$62:R$63381&gt;0))/SUMPRODUCT(($G$62:$G$63381=$G53)*($C$62:$C$63381=$C$19)*SUBTOTAL(2,OFFSET(R$62,ROW(R$62:R$63381)-ROW(R$62),0,1))),"")</f>
        <v>0.8</v>
      </c>
      <c r="S53" s="18">
        <f ca="1">IFERROR(SUMPRODUCT(($G$62:$G$63381=$G53)*($C$62:$C$63381=$C$19)*SUBTOTAL(2,OFFSET(S$62,ROW(S$62:S$63381)-ROW(S$62),0,1)),--(S$62:S$63381&gt;0))/SUMPRODUCT(($G$62:$G$63381=$G53)*($C$62:$C$63381=$C$19)*SUBTOTAL(2,OFFSET(S$62,ROW(S$62:S$63381)-ROW(S$62),0,1))),"")</f>
        <v>0.8</v>
      </c>
      <c r="T53" s="18">
        <f ca="1">IFERROR(SUMPRODUCT(($G$62:$G$63381=$G53)*($C$62:$C$63381=$C$19)*SUBTOTAL(2,OFFSET(T$62,ROW(T$62:T$63381)-ROW(T$62),0,1)),--(T$62:T$63381&gt;0))/SUMPRODUCT(($G$62:$G$63381=$G53)*($C$62:$C$63381=$C$19)*SUBTOTAL(2,OFFSET(T$62,ROW(T$62:T$63381)-ROW(T$62),0,1))),"")</f>
        <v>1</v>
      </c>
      <c r="U53" s="16"/>
      <c r="V53" s="16"/>
      <c r="W53" s="16"/>
      <c r="X53" s="20"/>
      <c r="Y53" s="16"/>
      <c r="Z53" s="16"/>
      <c r="AA53" s="16"/>
      <c r="AB53" s="16"/>
    </row>
    <row r="54" spans="1:28">
      <c r="C54" s="22" t="s">
        <v>2</v>
      </c>
      <c r="G54" s="22" t="s">
        <v>37</v>
      </c>
      <c r="K54" s="15">
        <f ca="1">SUMPRODUCT(($G$62:$G$63381=$G54)*($C$62:$C$63381=$C$19)*SUBTOTAL(2,OFFSET(L$62,ROW(L$62:L$63381)-ROW(L$62),0,1)))</f>
        <v>9</v>
      </c>
      <c r="L54" s="17">
        <f ca="1">IFERROR(SUMPRODUCT(($G$62:$G$63381=$G54)*($C$62:$C$63381=$C$19)*SUBTOTAL(2,OFFSET(L$62,ROW(L$62:L$63381)-ROW(L$62),0,1)),--(L$62:L$63381&gt;0))/SUMPRODUCT(($G$62:$G$63381=$G54)*($C$62:$C$63381=$C$19)*SUBTOTAL(2,OFFSET(L$62,ROW(L$62:L$63381)-ROW(L$62),0,1))),"")</f>
        <v>0.55555555555555558</v>
      </c>
      <c r="M54" s="18">
        <f ca="1">IFERROR(SUMPRODUCT(($G$62:$G$63381=$G54)*($C$62:$C$63381=$C$19)*SUBTOTAL(2,OFFSET(M$62,ROW(M$62:M$63381)-ROW(M$62),0,1)),--(M$62:M$63381&gt;0))/SUMPRODUCT(($G$62:$G$63381=$G54)*($C$62:$C$63381=$C$19)*SUBTOTAL(2,OFFSET(M$62,ROW(M$62:M$63381)-ROW(M$62),0,1))),"")</f>
        <v>0.77777777777777779</v>
      </c>
      <c r="N54" s="18">
        <f ca="1">IFERROR(SUMPRODUCT(($G$62:$G$63381=$G54)*($C$62:$C$63381=$C$19)*SUBTOTAL(2,OFFSET(N$62,ROW(N$62:N$63381)-ROW(N$62),0,1)),--(N$62:N$63381&gt;0))/SUMPRODUCT(($G$62:$G$63381=$G54)*($C$62:$C$63381=$C$19)*SUBTOTAL(2,OFFSET(N$62,ROW(N$62:N$63381)-ROW(N$62),0,1))),"")</f>
        <v>0.77777777777777779</v>
      </c>
      <c r="O54" s="19">
        <f ca="1">IFERROR(SUMPRODUCT(($G$62:$G$63381=$G54)*($C$62:$C$63381=$C$19)*SUBTOTAL(2,OFFSET(O$62,ROW(O$62:O$63381)-ROW(O$62),0,1)),--(O$62:O$63381&gt;0))/SUMPRODUCT(($G$62:$G$63381=$G54)*($C$62:$C$63381=$C$19)*SUBTOTAL(2,OFFSET(O$62,ROW(O$62:O$63381)-ROW(O$62),0,1))),"")</f>
        <v>0.66666666666666663</v>
      </c>
      <c r="P54" s="18">
        <f ca="1">IFERROR(SUMPRODUCT(($G$62:$G$63381=$G54)*($C$62:$C$63381=$C$19)*SUBTOTAL(2,OFFSET(P$62,ROW(P$62:P$63381)-ROW(P$62),0,1)),--(P$62:P$63381&gt;0))/SUMPRODUCT(($G$62:$G$63381=$G54)*($C$62:$C$63381=$C$19)*SUBTOTAL(2,OFFSET(P$62,ROW(P$62:P$63381)-ROW(P$62),0,1))),"")</f>
        <v>0.77777777777777779</v>
      </c>
      <c r="Q54" s="18">
        <f ca="1">IFERROR(SUMPRODUCT(($G$62:$G$63381=$G54)*($C$62:$C$63381=$C$19)*SUBTOTAL(2,OFFSET(Q$62,ROW(Q$62:Q$63381)-ROW(Q$62),0,1)),--(Q$62:Q$63381&gt;0))/SUMPRODUCT(($G$62:$G$63381=$G54)*($C$62:$C$63381=$C$19)*SUBTOTAL(2,OFFSET(Q$62,ROW(Q$62:Q$63381)-ROW(Q$62),0,1))),"")</f>
        <v>0.88888888888888884</v>
      </c>
      <c r="R54" s="18">
        <f ca="1">IFERROR(SUMPRODUCT(($G$62:$G$63381=$G54)*($C$62:$C$63381=$C$19)*SUBTOTAL(2,OFFSET(R$62,ROW(R$62:R$63381)-ROW(R$62),0,1)),--(R$62:R$63381&gt;0))/SUMPRODUCT(($G$62:$G$63381=$G54)*($C$62:$C$63381=$C$19)*SUBTOTAL(2,OFFSET(R$62,ROW(R$62:R$63381)-ROW(R$62),0,1))),"")</f>
        <v>0.77777777777777779</v>
      </c>
      <c r="S54" s="18">
        <f ca="1">IFERROR(SUMPRODUCT(($G$62:$G$63381=$G54)*($C$62:$C$63381=$C$19)*SUBTOTAL(2,OFFSET(S$62,ROW(S$62:S$63381)-ROW(S$62),0,1)),--(S$62:S$63381&gt;0))/SUMPRODUCT(($G$62:$G$63381=$G54)*($C$62:$C$63381=$C$19)*SUBTOTAL(2,OFFSET(S$62,ROW(S$62:S$63381)-ROW(S$62),0,1))),"")</f>
        <v>0.75</v>
      </c>
      <c r="T54" s="18">
        <f ca="1">IFERROR(SUMPRODUCT(($G$62:$G$63381=$G54)*($C$62:$C$63381=$C$19)*SUBTOTAL(2,OFFSET(T$62,ROW(T$62:T$63381)-ROW(T$62),0,1)),--(T$62:T$63381&gt;0))/SUMPRODUCT(($G$62:$G$63381=$G54)*($C$62:$C$63381=$C$19)*SUBTOTAL(2,OFFSET(T$62,ROW(T$62:T$63381)-ROW(T$62),0,1))),"")</f>
        <v>1</v>
      </c>
      <c r="U54" s="16"/>
      <c r="V54" s="16"/>
      <c r="W54" s="16"/>
      <c r="X54" s="20"/>
      <c r="Y54" s="16"/>
      <c r="Z54" s="16"/>
      <c r="AA54" s="16"/>
      <c r="AB54" s="16"/>
    </row>
    <row r="55" spans="1:28">
      <c r="C55" s="22" t="s">
        <v>2</v>
      </c>
      <c r="G55" s="22" t="s">
        <v>38</v>
      </c>
      <c r="K55" s="15">
        <f ca="1">SUMPRODUCT(($G$62:$G$63381=$G55)*($C$62:$C$63381=$C$19)*SUBTOTAL(2,OFFSET(L$62,ROW(L$62:L$63381)-ROW(L$62),0,1)))</f>
        <v>90</v>
      </c>
      <c r="L55" s="17">
        <f ca="1">IFERROR(SUMPRODUCT(($G$62:$G$63381=$G55)*($C$62:$C$63381=$C$19)*SUBTOTAL(2,OFFSET(L$62,ROW(L$62:L$63381)-ROW(L$62),0,1)),--(L$62:L$63381&gt;0))/SUMPRODUCT(($G$62:$G$63381=$G55)*($C$62:$C$63381=$C$19)*SUBTOTAL(2,OFFSET(L$62,ROW(L$62:L$63381)-ROW(L$62),0,1))),"")</f>
        <v>0.75555555555555554</v>
      </c>
      <c r="M55" s="18">
        <f ca="1">IFERROR(SUMPRODUCT(($G$62:$G$63381=$G55)*($C$62:$C$63381=$C$19)*SUBTOTAL(2,OFFSET(M$62,ROW(M$62:M$63381)-ROW(M$62),0,1)),--(M$62:M$63381&gt;0))/SUMPRODUCT(($G$62:$G$63381=$G55)*($C$62:$C$63381=$C$19)*SUBTOTAL(2,OFFSET(M$62,ROW(M$62:M$63381)-ROW(M$62),0,1))),"")</f>
        <v>0.8</v>
      </c>
      <c r="N55" s="18">
        <f ca="1">IFERROR(SUMPRODUCT(($G$62:$G$63381=$G55)*($C$62:$C$63381=$C$19)*SUBTOTAL(2,OFFSET(N$62,ROW(N$62:N$63381)-ROW(N$62),0,1)),--(N$62:N$63381&gt;0))/SUMPRODUCT(($G$62:$G$63381=$G55)*($C$62:$C$63381=$C$19)*SUBTOTAL(2,OFFSET(N$62,ROW(N$62:N$63381)-ROW(N$62),0,1))),"")</f>
        <v>0.76666666666666672</v>
      </c>
      <c r="O55" s="19">
        <f ca="1">IFERROR(SUMPRODUCT(($G$62:$G$63381=$G55)*($C$62:$C$63381=$C$19)*SUBTOTAL(2,OFFSET(O$62,ROW(O$62:O$63381)-ROW(O$62),0,1)),--(O$62:O$63381&gt;0))/SUMPRODUCT(($G$62:$G$63381=$G55)*($C$62:$C$63381=$C$19)*SUBTOTAL(2,OFFSET(O$62,ROW(O$62:O$63381)-ROW(O$62),0,1))),"")</f>
        <v>0.7558139534883721</v>
      </c>
      <c r="P55" s="18">
        <f ca="1">IFERROR(SUMPRODUCT(($G$62:$G$63381=$G55)*($C$62:$C$63381=$C$19)*SUBTOTAL(2,OFFSET(P$62,ROW(P$62:P$63381)-ROW(P$62),0,1)),--(P$62:P$63381&gt;0))/SUMPRODUCT(($G$62:$G$63381=$G55)*($C$62:$C$63381=$C$19)*SUBTOTAL(2,OFFSET(P$62,ROW(P$62:P$63381)-ROW(P$62),0,1))),"")</f>
        <v>0.7415730337078652</v>
      </c>
      <c r="Q55" s="18">
        <f ca="1">IFERROR(SUMPRODUCT(($G$62:$G$63381=$G55)*($C$62:$C$63381=$C$19)*SUBTOTAL(2,OFFSET(Q$62,ROW(Q$62:Q$63381)-ROW(Q$62),0,1)),--(Q$62:Q$63381&gt;0))/SUMPRODUCT(($G$62:$G$63381=$G55)*($C$62:$C$63381=$C$19)*SUBTOTAL(2,OFFSET(Q$62,ROW(Q$62:Q$63381)-ROW(Q$62),0,1))),"")</f>
        <v>0.68235294117647061</v>
      </c>
      <c r="R55" s="18">
        <f ca="1">IFERROR(SUMPRODUCT(($G$62:$G$63381=$G55)*($C$62:$C$63381=$C$19)*SUBTOTAL(2,OFFSET(R$62,ROW(R$62:R$63381)-ROW(R$62),0,1)),--(R$62:R$63381&gt;0))/SUMPRODUCT(($G$62:$G$63381=$G55)*($C$62:$C$63381=$C$19)*SUBTOTAL(2,OFFSET(R$62,ROW(R$62:R$63381)-ROW(R$62),0,1))),"")</f>
        <v>0.80246913580246915</v>
      </c>
      <c r="S55" s="18">
        <f ca="1">IFERROR(SUMPRODUCT(($G$62:$G$63381=$G55)*($C$62:$C$63381=$C$19)*SUBTOTAL(2,OFFSET(S$62,ROW(S$62:S$63381)-ROW(S$62),0,1)),--(S$62:S$63381&gt;0))/SUMPRODUCT(($G$62:$G$63381=$G55)*($C$62:$C$63381=$C$19)*SUBTOTAL(2,OFFSET(S$62,ROW(S$62:S$63381)-ROW(S$62),0,1))),"")</f>
        <v>0.86301369863013699</v>
      </c>
      <c r="T55" s="18">
        <f ca="1">IFERROR(SUMPRODUCT(($G$62:$G$63381=$G55)*($C$62:$C$63381=$C$19)*SUBTOTAL(2,OFFSET(T$62,ROW(T$62:T$63381)-ROW(T$62),0,1)),--(T$62:T$63381&gt;0))/SUMPRODUCT(($G$62:$G$63381=$G55)*($C$62:$C$63381=$C$19)*SUBTOTAL(2,OFFSET(T$62,ROW(T$62:T$63381)-ROW(T$62),0,1))),"")</f>
        <v>0.87878787878787878</v>
      </c>
      <c r="U55" s="16"/>
      <c r="V55" s="16"/>
      <c r="W55" s="16"/>
      <c r="X55" s="20"/>
      <c r="Y55" s="16"/>
      <c r="Z55" s="16"/>
      <c r="AA55" s="16"/>
      <c r="AB55" s="16"/>
    </row>
    <row r="56" spans="1:28">
      <c r="C56" s="22" t="s">
        <v>2</v>
      </c>
      <c r="G56" s="22" t="s">
        <v>39</v>
      </c>
      <c r="K56" s="15">
        <f ca="1">SUMPRODUCT(($G$62:$G$63381=$G56)*($C$62:$C$63381=$C$19)*SUBTOTAL(2,OFFSET(L$62,ROW(L$62:L$63381)-ROW(L$62),0,1)))</f>
        <v>76</v>
      </c>
      <c r="L56" s="17">
        <f ca="1">IFERROR(SUMPRODUCT(($G$62:$G$63381=$G56)*($C$62:$C$63381=$C$19)*SUBTOTAL(2,OFFSET(L$62,ROW(L$62:L$63381)-ROW(L$62),0,1)),--(L$62:L$63381&gt;0))/SUMPRODUCT(($G$62:$G$63381=$G56)*($C$62:$C$63381=$C$19)*SUBTOTAL(2,OFFSET(L$62,ROW(L$62:L$63381)-ROW(L$62),0,1))),"")</f>
        <v>0.71052631578947367</v>
      </c>
      <c r="M56" s="18">
        <f ca="1">IFERROR(SUMPRODUCT(($G$62:$G$63381=$G56)*($C$62:$C$63381=$C$19)*SUBTOTAL(2,OFFSET(M$62,ROW(M$62:M$63381)-ROW(M$62),0,1)),--(M$62:M$63381&gt;0))/SUMPRODUCT(($G$62:$G$63381=$G56)*($C$62:$C$63381=$C$19)*SUBTOTAL(2,OFFSET(M$62,ROW(M$62:M$63381)-ROW(M$62),0,1))),"")</f>
        <v>0.65789473684210531</v>
      </c>
      <c r="N56" s="18">
        <f ca="1">IFERROR(SUMPRODUCT(($G$62:$G$63381=$G56)*($C$62:$C$63381=$C$19)*SUBTOTAL(2,OFFSET(N$62,ROW(N$62:N$63381)-ROW(N$62),0,1)),--(N$62:N$63381&gt;0))/SUMPRODUCT(($G$62:$G$63381=$G56)*($C$62:$C$63381=$C$19)*SUBTOTAL(2,OFFSET(N$62,ROW(N$62:N$63381)-ROW(N$62),0,1))),"")</f>
        <v>0.67105263157894735</v>
      </c>
      <c r="O56" s="19">
        <f ca="1">IFERROR(SUMPRODUCT(($G$62:$G$63381=$G56)*($C$62:$C$63381=$C$19)*SUBTOTAL(2,OFFSET(O$62,ROW(O$62:O$63381)-ROW(O$62),0,1)),--(O$62:O$63381&gt;0))/SUMPRODUCT(($G$62:$G$63381=$G56)*($C$62:$C$63381=$C$19)*SUBTOTAL(2,OFFSET(O$62,ROW(O$62:O$63381)-ROW(O$62),0,1))),"")</f>
        <v>0.71621621621621623</v>
      </c>
      <c r="P56" s="18">
        <f ca="1">IFERROR(SUMPRODUCT(($G$62:$G$63381=$G56)*($C$62:$C$63381=$C$19)*SUBTOTAL(2,OFFSET(P$62,ROW(P$62:P$63381)-ROW(P$62),0,1)),--(P$62:P$63381&gt;0))/SUMPRODUCT(($G$62:$G$63381=$G56)*($C$62:$C$63381=$C$19)*SUBTOTAL(2,OFFSET(P$62,ROW(P$62:P$63381)-ROW(P$62),0,1))),"")</f>
        <v>0.70270270270270274</v>
      </c>
      <c r="Q56" s="18">
        <f ca="1">IFERROR(SUMPRODUCT(($G$62:$G$63381=$G56)*($C$62:$C$63381=$C$19)*SUBTOTAL(2,OFFSET(Q$62,ROW(Q$62:Q$63381)-ROW(Q$62),0,1)),--(Q$62:Q$63381&gt;0))/SUMPRODUCT(($G$62:$G$63381=$G56)*($C$62:$C$63381=$C$19)*SUBTOTAL(2,OFFSET(Q$62,ROW(Q$62:Q$63381)-ROW(Q$62),0,1))),"")</f>
        <v>0.72727272727272729</v>
      </c>
      <c r="R56" s="18">
        <f ca="1">IFERROR(SUMPRODUCT(($G$62:$G$63381=$G56)*($C$62:$C$63381=$C$19)*SUBTOTAL(2,OFFSET(R$62,ROW(R$62:R$63381)-ROW(R$62),0,1)),--(R$62:R$63381&gt;0))/SUMPRODUCT(($G$62:$G$63381=$G56)*($C$62:$C$63381=$C$19)*SUBTOTAL(2,OFFSET(R$62,ROW(R$62:R$63381)-ROW(R$62),0,1))),"")</f>
        <v>0.8</v>
      </c>
      <c r="S56" s="18">
        <f ca="1">IFERROR(SUMPRODUCT(($G$62:$G$63381=$G56)*($C$62:$C$63381=$C$19)*SUBTOTAL(2,OFFSET(S$62,ROW(S$62:S$63381)-ROW(S$62),0,1)),--(S$62:S$63381&gt;0))/SUMPRODUCT(($G$62:$G$63381=$G56)*($C$62:$C$63381=$C$19)*SUBTOTAL(2,OFFSET(S$62,ROW(S$62:S$63381)-ROW(S$62),0,1))),"")</f>
        <v>0.66666666666666663</v>
      </c>
      <c r="T56" s="18">
        <f ca="1">IFERROR(SUMPRODUCT(($G$62:$G$63381=$G56)*($C$62:$C$63381=$C$19)*SUBTOTAL(2,OFFSET(T$62,ROW(T$62:T$63381)-ROW(T$62),0,1)),--(T$62:T$63381&gt;0))/SUMPRODUCT(($G$62:$G$63381=$G56)*($C$62:$C$63381=$C$19)*SUBTOTAL(2,OFFSET(T$62,ROW(T$62:T$63381)-ROW(T$62),0,1))),"")</f>
        <v>0.8529411764705882</v>
      </c>
      <c r="U56" s="16"/>
      <c r="V56" s="16"/>
      <c r="W56" s="16"/>
      <c r="X56" s="20"/>
      <c r="Y56" s="16"/>
      <c r="Z56" s="16"/>
      <c r="AA56" s="16"/>
      <c r="AB56" s="16"/>
    </row>
    <row r="57" spans="1:28">
      <c r="C57" s="22"/>
    </row>
    <row r="58" spans="1:28">
      <c r="A58" s="22" t="s">
        <v>40</v>
      </c>
      <c r="C58" s="22"/>
      <c r="K58" s="22"/>
      <c r="T58" s="22"/>
      <c r="U58" s="22"/>
    </row>
    <row r="59" spans="1:28">
      <c r="A59" s="22" t="s">
        <v>41</v>
      </c>
      <c r="K59" s="22"/>
      <c r="T59" s="22"/>
      <c r="U59" s="22"/>
    </row>
    <row r="60" spans="1:28">
      <c r="A60" s="22" t="s">
        <v>42</v>
      </c>
      <c r="K60" s="22"/>
      <c r="T60" s="22"/>
      <c r="U60" s="22"/>
    </row>
    <row r="61" spans="1:28" s="7" customFormat="1">
      <c r="B61" s="9" t="s">
        <v>43</v>
      </c>
      <c r="C61" s="7" t="s">
        <v>44</v>
      </c>
      <c r="D61" s="7" t="s">
        <v>45</v>
      </c>
      <c r="E61" s="7" t="s">
        <v>46</v>
      </c>
      <c r="F61" s="7" t="s">
        <v>47</v>
      </c>
      <c r="G61" s="7" t="s">
        <v>48</v>
      </c>
      <c r="H61" s="7" t="s">
        <v>49</v>
      </c>
      <c r="I61" s="7" t="s">
        <v>50</v>
      </c>
      <c r="J61" s="7" t="s">
        <v>51</v>
      </c>
      <c r="K61" s="7" t="s">
        <v>52</v>
      </c>
      <c r="L61" s="29" t="s">
        <v>53</v>
      </c>
      <c r="M61" s="29" t="s">
        <v>54</v>
      </c>
      <c r="N61" s="29" t="s">
        <v>55</v>
      </c>
      <c r="O61" s="29" t="s">
        <v>56</v>
      </c>
      <c r="P61" s="29" t="s">
        <v>57</v>
      </c>
      <c r="Q61" s="29" t="s">
        <v>58</v>
      </c>
      <c r="R61" s="29" t="s">
        <v>59</v>
      </c>
      <c r="S61" s="29" t="s">
        <v>60</v>
      </c>
      <c r="T61" s="29" t="s">
        <v>61</v>
      </c>
      <c r="U61" s="7" t="s">
        <v>62</v>
      </c>
    </row>
    <row r="62" spans="1:28" s="22" customFormat="1" ht="16" customHeight="1">
      <c r="A62" s="22">
        <v>1</v>
      </c>
      <c r="B62" s="23">
        <v>43922</v>
      </c>
      <c r="C62" s="22" t="s">
        <v>2</v>
      </c>
      <c r="D62" s="26" t="s">
        <v>63</v>
      </c>
      <c r="E62" s="22" t="s">
        <v>64</v>
      </c>
      <c r="F62" s="22" t="s">
        <v>65</v>
      </c>
      <c r="G62" s="22" t="s">
        <v>38</v>
      </c>
      <c r="K62" s="22">
        <v>81.099999999999994</v>
      </c>
      <c r="L62" s="28">
        <v>-3.6991368680640842E-3</v>
      </c>
      <c r="M62" s="28">
        <v>9.8643649815044563E-3</v>
      </c>
      <c r="N62" s="28">
        <v>4.5622688039457501E-2</v>
      </c>
      <c r="O62" s="28">
        <v>0.12700369913686821</v>
      </c>
      <c r="P62" s="28">
        <v>0.23921085080147969</v>
      </c>
      <c r="Q62" s="28">
        <v>0.27003699136868081</v>
      </c>
      <c r="R62" s="28">
        <v>0.2318125770653516</v>
      </c>
      <c r="S62" s="28">
        <v>0.28853267570900132</v>
      </c>
      <c r="T62" s="28">
        <v>0.2281134401972873</v>
      </c>
      <c r="U62" s="27" t="s">
        <v>66</v>
      </c>
    </row>
    <row r="63" spans="1:28" s="22" customFormat="1" ht="16" customHeight="1">
      <c r="A63" s="22">
        <v>2</v>
      </c>
      <c r="B63" s="23">
        <v>43922</v>
      </c>
      <c r="C63" s="22" t="s">
        <v>2</v>
      </c>
      <c r="D63" s="26" t="s">
        <v>67</v>
      </c>
      <c r="E63" s="22" t="s">
        <v>68</v>
      </c>
      <c r="F63" s="22" t="s">
        <v>65</v>
      </c>
      <c r="G63" s="22" t="s">
        <v>38</v>
      </c>
      <c r="K63" s="22">
        <v>51.1</v>
      </c>
      <c r="L63" s="28">
        <v>2.9354207436399219E-2</v>
      </c>
      <c r="M63" s="28">
        <v>6.6536203522504861E-2</v>
      </c>
      <c r="N63" s="28">
        <v>7.6320939334637933E-2</v>
      </c>
      <c r="O63" s="28">
        <v>0.10567514677103711</v>
      </c>
      <c r="P63" s="28">
        <v>0.12720156555772991</v>
      </c>
      <c r="Q63" s="28">
        <v>0.1076320939334638</v>
      </c>
      <c r="R63" s="28">
        <v>8.0234833659491217E-2</v>
      </c>
      <c r="S63" s="28">
        <v>0.11545988258317021</v>
      </c>
      <c r="T63" s="28">
        <v>0.25831702544031299</v>
      </c>
      <c r="U63" s="27" t="s">
        <v>69</v>
      </c>
    </row>
    <row r="64" spans="1:28" s="22" customFormat="1" ht="16" customHeight="1">
      <c r="A64" s="22">
        <v>3</v>
      </c>
      <c r="B64" s="23">
        <v>43922</v>
      </c>
      <c r="C64" s="22" t="s">
        <v>2</v>
      </c>
      <c r="D64" s="26" t="s">
        <v>70</v>
      </c>
      <c r="E64" s="22" t="s">
        <v>71</v>
      </c>
      <c r="F64" s="22" t="s">
        <v>65</v>
      </c>
      <c r="G64" s="22" t="s">
        <v>16</v>
      </c>
      <c r="I64" s="22" t="s">
        <v>72</v>
      </c>
      <c r="K64" s="22" t="s">
        <v>73</v>
      </c>
      <c r="L64" s="28">
        <v>-2.2522522522522521E-2</v>
      </c>
      <c r="M64" s="28">
        <v>1.8018018018018021E-2</v>
      </c>
      <c r="N64" s="28">
        <v>4.954954954954955E-2</v>
      </c>
      <c r="O64" s="28">
        <v>7.6576576576576572E-2</v>
      </c>
      <c r="P64" s="28">
        <v>9.90990990990991E-2</v>
      </c>
      <c r="Q64" s="28">
        <v>5.8558558558558557E-2</v>
      </c>
      <c r="R64" s="28">
        <v>-4.0540540540540543E-2</v>
      </c>
      <c r="S64" s="28">
        <v>4.5045045045045043E-2</v>
      </c>
      <c r="T64" s="28">
        <v>0.1801801801801802</v>
      </c>
      <c r="U64" s="27" t="s">
        <v>74</v>
      </c>
    </row>
    <row r="65" spans="1:21" s="22" customFormat="1" ht="16" customHeight="1">
      <c r="A65" s="22">
        <v>4</v>
      </c>
      <c r="B65" s="23">
        <v>43922</v>
      </c>
      <c r="C65" s="22" t="s">
        <v>2</v>
      </c>
      <c r="D65" s="26" t="s">
        <v>75</v>
      </c>
      <c r="E65" s="22" t="s">
        <v>76</v>
      </c>
      <c r="F65" s="22" t="s">
        <v>77</v>
      </c>
      <c r="G65" s="22" t="s">
        <v>16</v>
      </c>
      <c r="K65" s="22" t="s">
        <v>78</v>
      </c>
      <c r="L65" s="28">
        <v>-7.874015748031496E-3</v>
      </c>
      <c r="M65" s="28">
        <v>5.1181102362204717E-2</v>
      </c>
      <c r="N65" s="28">
        <v>5.905511811023622E-2</v>
      </c>
      <c r="O65" s="28">
        <v>6.2992125984251968E-2</v>
      </c>
      <c r="P65" s="28">
        <v>8.2677165354330714E-2</v>
      </c>
      <c r="Q65" s="28">
        <v>0.1181102362204724</v>
      </c>
      <c r="R65" s="28">
        <v>0.10236220472440941</v>
      </c>
      <c r="S65" s="28">
        <v>0.24409448818897639</v>
      </c>
      <c r="T65" s="28">
        <v>0.1653543307086614</v>
      </c>
      <c r="U65" s="27" t="s">
        <v>79</v>
      </c>
    </row>
    <row r="66" spans="1:21" s="22" customFormat="1" ht="16" customHeight="1">
      <c r="A66" s="22">
        <v>5</v>
      </c>
      <c r="B66" s="23">
        <v>43922</v>
      </c>
      <c r="C66" s="22" t="s">
        <v>2</v>
      </c>
      <c r="D66" s="26" t="s">
        <v>80</v>
      </c>
      <c r="E66" s="22" t="s">
        <v>81</v>
      </c>
      <c r="F66" s="22" t="s">
        <v>77</v>
      </c>
      <c r="G66" s="22" t="s">
        <v>38</v>
      </c>
      <c r="I66" s="22" t="s">
        <v>72</v>
      </c>
      <c r="K66" s="22">
        <v>118.5</v>
      </c>
      <c r="L66" s="28">
        <v>2.953586497890295E-2</v>
      </c>
      <c r="M66" s="28">
        <v>3.7974683544303799E-2</v>
      </c>
      <c r="N66" s="28">
        <v>1.687763713080169E-2</v>
      </c>
      <c r="O66" s="28" t="s">
        <v>82</v>
      </c>
      <c r="P66" s="28">
        <v>2.5316455696202531E-2</v>
      </c>
      <c r="Q66" s="28">
        <v>8.4388185654008435E-2</v>
      </c>
      <c r="R66" s="28">
        <v>5.0632911392405063E-2</v>
      </c>
      <c r="S66" s="28">
        <v>8.8607594936708861E-2</v>
      </c>
      <c r="T66" s="28">
        <v>0.22362869198312241</v>
      </c>
      <c r="U66" s="27" t="s">
        <v>83</v>
      </c>
    </row>
    <row r="67" spans="1:21" s="22" customFormat="1" ht="16" customHeight="1">
      <c r="A67" s="22">
        <v>6</v>
      </c>
      <c r="B67" s="23">
        <v>43922</v>
      </c>
      <c r="C67" s="22" t="s">
        <v>2</v>
      </c>
      <c r="D67" s="26" t="s">
        <v>84</v>
      </c>
      <c r="E67" s="22" t="s">
        <v>85</v>
      </c>
      <c r="F67" s="22" t="s">
        <v>65</v>
      </c>
      <c r="G67" s="22" t="s">
        <v>39</v>
      </c>
      <c r="H67" s="22" t="s">
        <v>86</v>
      </c>
      <c r="I67" s="22" t="s">
        <v>72</v>
      </c>
      <c r="J67" s="22" t="s">
        <v>51</v>
      </c>
      <c r="K67" s="22">
        <v>86.1</v>
      </c>
      <c r="L67" s="28">
        <v>3.0197444831591279E-2</v>
      </c>
      <c r="M67" s="28">
        <v>3.8327526132404317E-2</v>
      </c>
      <c r="N67" s="28">
        <v>4.5296167247386832E-2</v>
      </c>
      <c r="O67" s="28">
        <v>3.3681765389082532E-2</v>
      </c>
      <c r="P67" s="28">
        <v>1.9744483159117341E-2</v>
      </c>
      <c r="Q67" s="28">
        <v>7.3170731707317208E-2</v>
      </c>
      <c r="R67" s="28">
        <v>5.1103368176538981E-2</v>
      </c>
      <c r="S67" s="28">
        <v>7.0847851335656312E-2</v>
      </c>
      <c r="T67" s="28">
        <v>0.19047619047619049</v>
      </c>
      <c r="U67" s="27" t="s">
        <v>87</v>
      </c>
    </row>
    <row r="68" spans="1:21" s="22" customFormat="1" ht="16" customHeight="1">
      <c r="A68" s="22">
        <v>7</v>
      </c>
      <c r="B68" s="23">
        <v>43922</v>
      </c>
      <c r="C68" s="22" t="s">
        <v>2</v>
      </c>
      <c r="D68" s="26" t="s">
        <v>88</v>
      </c>
      <c r="E68" s="22" t="s">
        <v>89</v>
      </c>
      <c r="F68" s="22" t="s">
        <v>65</v>
      </c>
      <c r="G68" s="22" t="s">
        <v>33</v>
      </c>
      <c r="J68" s="22" t="s">
        <v>51</v>
      </c>
      <c r="K68" s="22" t="s">
        <v>90</v>
      </c>
      <c r="L68" s="28">
        <v>4.6448087431693992E-2</v>
      </c>
      <c r="M68" s="28">
        <v>0.1243169398907104</v>
      </c>
      <c r="N68" s="28">
        <v>0.1229508196721311</v>
      </c>
      <c r="O68" s="28">
        <v>0.1174863387978142</v>
      </c>
      <c r="P68" s="28">
        <v>0.1243169398907104</v>
      </c>
      <c r="Q68" s="28">
        <v>0.25956284153005471</v>
      </c>
      <c r="R68" s="28">
        <v>0.27868852459016391</v>
      </c>
      <c r="S68" s="28">
        <v>0.29234972677595628</v>
      </c>
      <c r="T68" s="28">
        <v>0.31693989071038248</v>
      </c>
      <c r="U68" s="27" t="s">
        <v>91</v>
      </c>
    </row>
    <row r="69" spans="1:21" s="22" customFormat="1" ht="16" customHeight="1">
      <c r="A69" s="22">
        <v>8</v>
      </c>
      <c r="B69" s="23">
        <v>43922</v>
      </c>
      <c r="C69" s="22" t="s">
        <v>2</v>
      </c>
      <c r="D69" s="26" t="s">
        <v>92</v>
      </c>
      <c r="E69" s="22" t="s">
        <v>93</v>
      </c>
      <c r="F69" s="22" t="s">
        <v>77</v>
      </c>
      <c r="G69" s="22" t="s">
        <v>32</v>
      </c>
      <c r="I69" s="22" t="s">
        <v>72</v>
      </c>
      <c r="K69" s="22" t="s">
        <v>94</v>
      </c>
      <c r="L69" s="28">
        <v>-2.1739130434782612E-2</v>
      </c>
      <c r="M69" s="28">
        <v>-4.3478260869565223E-2</v>
      </c>
      <c r="N69" s="28">
        <v>-3.5326086956521743E-2</v>
      </c>
      <c r="O69" s="28">
        <v>-1.630434782608696E-2</v>
      </c>
      <c r="P69" s="28">
        <v>1.0869565217391301E-2</v>
      </c>
      <c r="Q69" s="28">
        <v>0.24184782608695651</v>
      </c>
      <c r="R69" s="28">
        <v>0.29891304347826092</v>
      </c>
      <c r="S69" s="28">
        <v>0.25</v>
      </c>
      <c r="T69" s="28">
        <v>0.28260869565217389</v>
      </c>
      <c r="U69" s="27" t="s">
        <v>95</v>
      </c>
    </row>
    <row r="70" spans="1:21" s="22" customFormat="1" ht="16" customHeight="1">
      <c r="A70" s="22">
        <v>9</v>
      </c>
      <c r="B70" s="23">
        <v>43922</v>
      </c>
      <c r="C70" s="22" t="s">
        <v>2</v>
      </c>
      <c r="D70" s="26" t="s">
        <v>96</v>
      </c>
      <c r="E70" s="22" t="s">
        <v>97</v>
      </c>
      <c r="F70" s="22" t="s">
        <v>65</v>
      </c>
      <c r="G70" s="22" t="s">
        <v>16</v>
      </c>
      <c r="H70" s="22" t="s">
        <v>86</v>
      </c>
      <c r="I70" s="22" t="s">
        <v>72</v>
      </c>
      <c r="K70" s="22" t="s">
        <v>98</v>
      </c>
      <c r="L70" s="28">
        <v>8.7064676616915429E-2</v>
      </c>
      <c r="M70" s="28">
        <v>5.9701492537313432E-2</v>
      </c>
      <c r="N70" s="28">
        <v>9.4527363184079602E-2</v>
      </c>
      <c r="O70" s="28">
        <v>9.2039800995024873E-2</v>
      </c>
      <c r="P70" s="28">
        <v>8.45771144278607E-2</v>
      </c>
      <c r="Q70" s="28">
        <v>0.11691542288557211</v>
      </c>
      <c r="R70" s="28">
        <v>0.19900497512437809</v>
      </c>
      <c r="S70" s="28">
        <v>0.2263681592039801</v>
      </c>
      <c r="T70" s="28">
        <v>0.22388059701492541</v>
      </c>
      <c r="U70" s="27" t="s">
        <v>82</v>
      </c>
    </row>
    <row r="71" spans="1:21" s="22" customFormat="1" ht="16" customHeight="1">
      <c r="A71" s="22">
        <v>10</v>
      </c>
      <c r="B71" s="23">
        <v>43922</v>
      </c>
      <c r="C71" s="22" t="s">
        <v>2</v>
      </c>
      <c r="D71" s="26" t="s">
        <v>99</v>
      </c>
      <c r="E71" s="22" t="s">
        <v>100</v>
      </c>
      <c r="F71" s="22" t="s">
        <v>77</v>
      </c>
      <c r="G71" s="22" t="s">
        <v>32</v>
      </c>
      <c r="K71" s="22">
        <v>133.5</v>
      </c>
      <c r="L71" s="28">
        <v>-3.7453183520599251E-3</v>
      </c>
      <c r="M71" s="28">
        <v>-7.4906367041198503E-3</v>
      </c>
      <c r="N71" s="28">
        <v>7.4906367041198503E-3</v>
      </c>
      <c r="O71" s="28">
        <v>2.247191011235955E-2</v>
      </c>
      <c r="P71" s="28">
        <v>4.8689138576779027E-2</v>
      </c>
      <c r="Q71" s="28">
        <v>6.741573033707865E-2</v>
      </c>
      <c r="R71" s="28">
        <v>7.8651685393258425E-2</v>
      </c>
      <c r="S71" s="28">
        <v>0.1048689138576779</v>
      </c>
      <c r="T71" s="28">
        <v>0.1048689138576779</v>
      </c>
      <c r="U71" s="27" t="s">
        <v>101</v>
      </c>
    </row>
    <row r="72" spans="1:21" s="22" customFormat="1" ht="16" customHeight="1">
      <c r="A72" s="22">
        <v>35</v>
      </c>
      <c r="B72" s="23">
        <v>43927</v>
      </c>
      <c r="C72" s="22" t="s">
        <v>2</v>
      </c>
      <c r="D72" s="26" t="s">
        <v>67</v>
      </c>
      <c r="E72" s="22" t="s">
        <v>68</v>
      </c>
      <c r="F72" s="22" t="s">
        <v>65</v>
      </c>
      <c r="G72" s="22" t="s">
        <v>38</v>
      </c>
      <c r="K72" s="22" t="s">
        <v>151</v>
      </c>
      <c r="L72" s="28">
        <v>0</v>
      </c>
      <c r="M72" s="28">
        <v>2.7272727272727271E-2</v>
      </c>
      <c r="N72" s="28">
        <v>4.72727272727273E-2</v>
      </c>
      <c r="O72" s="28">
        <v>-9.0909090909090905E-3</v>
      </c>
      <c r="P72" s="28">
        <v>-5.4545454545454029E-3</v>
      </c>
      <c r="Q72" s="28">
        <v>3.2727272727272667E-2</v>
      </c>
      <c r="R72" s="28">
        <v>7.2727272727272467E-3</v>
      </c>
      <c r="S72" s="28">
        <v>3.2727272727272667E-2</v>
      </c>
      <c r="T72" s="28">
        <v>0.13818181818181821</v>
      </c>
      <c r="U72" s="27" t="s">
        <v>82</v>
      </c>
    </row>
    <row r="73" spans="1:21" s="22" customFormat="1" ht="16" customHeight="1">
      <c r="A73" s="22">
        <v>36</v>
      </c>
      <c r="B73" s="23">
        <v>43927</v>
      </c>
      <c r="C73" s="22" t="s">
        <v>2</v>
      </c>
      <c r="D73" s="26" t="s">
        <v>152</v>
      </c>
      <c r="E73" s="22" t="s">
        <v>153</v>
      </c>
      <c r="F73" s="22" t="s">
        <v>65</v>
      </c>
      <c r="G73" s="22" t="s">
        <v>38</v>
      </c>
      <c r="I73" s="22" t="s">
        <v>72</v>
      </c>
      <c r="K73" s="22" t="s">
        <v>154</v>
      </c>
      <c r="L73" s="28">
        <v>7.3529411764705885E-2</v>
      </c>
      <c r="M73" s="28">
        <v>5.1470588235294122E-2</v>
      </c>
      <c r="N73" s="28">
        <v>4.4117647058823532E-2</v>
      </c>
      <c r="O73" s="28">
        <v>1.8382352941176471E-2</v>
      </c>
      <c r="P73" s="28">
        <v>3.6764705882352942E-2</v>
      </c>
      <c r="Q73" s="28">
        <v>5.1470588235294122E-2</v>
      </c>
      <c r="R73" s="28">
        <v>1.470588235294118E-2</v>
      </c>
      <c r="S73" s="28">
        <v>2.9411764705882349E-2</v>
      </c>
      <c r="T73" s="28">
        <v>-5.8823529411764712E-2</v>
      </c>
      <c r="U73" s="27" t="s">
        <v>87</v>
      </c>
    </row>
    <row r="74" spans="1:21" s="22" customFormat="1" ht="16" customHeight="1">
      <c r="A74" s="22">
        <v>37</v>
      </c>
      <c r="B74" s="23">
        <v>43927</v>
      </c>
      <c r="C74" s="22" t="s">
        <v>2</v>
      </c>
      <c r="D74" s="26" t="s">
        <v>80</v>
      </c>
      <c r="E74" s="22" t="s">
        <v>81</v>
      </c>
      <c r="F74" s="22" t="s">
        <v>77</v>
      </c>
      <c r="G74" s="22" t="s">
        <v>38</v>
      </c>
      <c r="I74" s="22" t="s">
        <v>72</v>
      </c>
      <c r="K74" s="22">
        <v>125.5</v>
      </c>
      <c r="L74" s="28">
        <v>-3.9840637450199202E-2</v>
      </c>
      <c r="M74" s="28">
        <v>-5.5776892430278877E-2</v>
      </c>
      <c r="N74" s="28">
        <v>-3.1872509960159362E-2</v>
      </c>
      <c r="O74" s="28">
        <v>-3.5856573705179293E-2</v>
      </c>
      <c r="P74" s="28">
        <v>-4.7808764940239043E-2</v>
      </c>
      <c r="Q74" s="28">
        <v>2.7888446215139438E-2</v>
      </c>
      <c r="R74" s="28">
        <v>-3.9840637450199202E-3</v>
      </c>
      <c r="S74" s="28">
        <v>7.5697211155378488E-2</v>
      </c>
      <c r="T74" s="28">
        <v>3.9840637450199202E-2</v>
      </c>
      <c r="U74" s="27" t="s">
        <v>83</v>
      </c>
    </row>
    <row r="75" spans="1:21" s="22" customFormat="1" ht="16" customHeight="1">
      <c r="A75" s="22">
        <v>38</v>
      </c>
      <c r="B75" s="23">
        <v>43927</v>
      </c>
      <c r="C75" s="22" t="s">
        <v>2</v>
      </c>
      <c r="D75" s="26" t="s">
        <v>63</v>
      </c>
      <c r="E75" s="22" t="s">
        <v>64</v>
      </c>
      <c r="F75" s="22" t="s">
        <v>65</v>
      </c>
      <c r="G75" s="22" t="s">
        <v>38</v>
      </c>
      <c r="K75" s="22">
        <v>83.7</v>
      </c>
      <c r="L75" s="28">
        <v>1.3142174432496941E-2</v>
      </c>
      <c r="M75" s="28">
        <v>9.1995221027479118E-2</v>
      </c>
      <c r="N75" s="28">
        <v>0.20071684587813621</v>
      </c>
      <c r="O75" s="28">
        <v>0.13620071684587801</v>
      </c>
      <c r="P75" s="28">
        <v>0.142174432497013</v>
      </c>
      <c r="Q75" s="28">
        <v>0.19474313022700121</v>
      </c>
      <c r="R75" s="28">
        <v>0.19474313022700121</v>
      </c>
      <c r="S75" s="28">
        <v>0.24850657108721619</v>
      </c>
      <c r="T75" s="28">
        <v>0.14695340501792109</v>
      </c>
      <c r="U75" s="27" t="s">
        <v>95</v>
      </c>
    </row>
    <row r="76" spans="1:21" s="22" customFormat="1" ht="16" customHeight="1">
      <c r="A76" s="22">
        <v>39</v>
      </c>
      <c r="B76" s="23">
        <v>43927</v>
      </c>
      <c r="C76" s="22" t="s">
        <v>2</v>
      </c>
      <c r="D76" s="26" t="s">
        <v>141</v>
      </c>
      <c r="E76" s="22" t="s">
        <v>142</v>
      </c>
      <c r="F76" s="22" t="s">
        <v>65</v>
      </c>
      <c r="G76" s="22" t="s">
        <v>16</v>
      </c>
      <c r="I76" s="22" t="s">
        <v>72</v>
      </c>
      <c r="J76" s="22" t="s">
        <v>51</v>
      </c>
      <c r="K76" s="22">
        <v>86.2</v>
      </c>
      <c r="L76" s="28">
        <v>6.9605568445474976E-3</v>
      </c>
      <c r="M76" s="28">
        <v>4.6403712296983757E-2</v>
      </c>
      <c r="N76" s="28">
        <v>4.0603248259860787E-2</v>
      </c>
      <c r="O76" s="28">
        <v>2.6682134570765629E-2</v>
      </c>
      <c r="P76" s="28">
        <v>3.2482598607888602E-2</v>
      </c>
      <c r="Q76" s="28">
        <v>7.5406032482598612E-2</v>
      </c>
      <c r="R76" s="28">
        <v>0.1078886310904872</v>
      </c>
      <c r="S76" s="28">
        <v>0.12761020881670529</v>
      </c>
      <c r="T76" s="28">
        <v>6.3805104408352672E-2</v>
      </c>
      <c r="U76" s="27" t="s">
        <v>66</v>
      </c>
    </row>
    <row r="77" spans="1:21" s="22" customFormat="1" ht="16" customHeight="1">
      <c r="A77" s="22">
        <v>40</v>
      </c>
      <c r="B77" s="23">
        <v>43927</v>
      </c>
      <c r="C77" s="22" t="s">
        <v>2</v>
      </c>
      <c r="D77" s="26" t="s">
        <v>155</v>
      </c>
      <c r="E77" s="22" t="s">
        <v>156</v>
      </c>
      <c r="F77" s="22" t="s">
        <v>65</v>
      </c>
      <c r="G77" s="22" t="s">
        <v>32</v>
      </c>
      <c r="H77" s="22" t="s">
        <v>86</v>
      </c>
      <c r="K77" s="22">
        <v>27.6</v>
      </c>
      <c r="L77" s="28">
        <v>6.5217391304347713E-2</v>
      </c>
      <c r="M77" s="28">
        <v>1.449275362318835E-2</v>
      </c>
      <c r="N77" s="28">
        <v>1.449275362318835E-2</v>
      </c>
      <c r="O77" s="28">
        <v>2.8985507246376711E-2</v>
      </c>
      <c r="P77" s="28">
        <v>5.0724637681159368E-2</v>
      </c>
      <c r="Q77" s="28">
        <v>4.1666666666666623E-2</v>
      </c>
      <c r="R77" s="28">
        <v>4.3478260869565188E-2</v>
      </c>
      <c r="S77" s="28">
        <v>0.15217391304347819</v>
      </c>
      <c r="T77" s="28">
        <v>0.17028985507246361</v>
      </c>
      <c r="U77" s="27" t="s">
        <v>69</v>
      </c>
    </row>
    <row r="78" spans="1:21" s="22" customFormat="1" ht="16" customHeight="1">
      <c r="A78" s="22">
        <v>41</v>
      </c>
      <c r="B78" s="23">
        <v>43927</v>
      </c>
      <c r="C78" s="22" t="s">
        <v>2</v>
      </c>
      <c r="D78" s="26" t="s">
        <v>157</v>
      </c>
      <c r="E78" s="22" t="s">
        <v>158</v>
      </c>
      <c r="F78" s="22" t="s">
        <v>65</v>
      </c>
      <c r="G78" s="22" t="s">
        <v>39</v>
      </c>
      <c r="H78" s="22" t="s">
        <v>86</v>
      </c>
      <c r="I78" s="22" t="s">
        <v>72</v>
      </c>
      <c r="K78" s="22" t="s">
        <v>159</v>
      </c>
      <c r="L78" s="28">
        <v>-1.1320754716981161E-2</v>
      </c>
      <c r="M78" s="28">
        <v>-2.4528301886792399E-2</v>
      </c>
      <c r="N78" s="28">
        <v>-3.396226415094334E-2</v>
      </c>
      <c r="O78" s="28">
        <v>-4.716981132075472E-2</v>
      </c>
      <c r="P78" s="28">
        <v>-3.9622641509433988E-2</v>
      </c>
      <c r="Q78" s="28">
        <v>3.7735849056604312E-3</v>
      </c>
      <c r="R78" s="28">
        <v>-1.698113207547167E-2</v>
      </c>
      <c r="S78" s="28">
        <v>-3.396226415094334E-2</v>
      </c>
      <c r="T78" s="28">
        <v>0.169811320754717</v>
      </c>
      <c r="U78" s="27" t="s">
        <v>101</v>
      </c>
    </row>
    <row r="79" spans="1:21" s="22" customFormat="1" ht="16" customHeight="1">
      <c r="A79" s="22">
        <v>42</v>
      </c>
      <c r="B79" s="23">
        <v>43927</v>
      </c>
      <c r="C79" s="22" t="s">
        <v>2</v>
      </c>
      <c r="D79" s="26" t="s">
        <v>160</v>
      </c>
      <c r="E79" s="22" t="s">
        <v>161</v>
      </c>
      <c r="F79" s="22" t="s">
        <v>65</v>
      </c>
      <c r="G79" s="22" t="s">
        <v>11</v>
      </c>
      <c r="K79" s="22" t="s">
        <v>162</v>
      </c>
      <c r="L79" s="28">
        <v>1.6949152542372881E-2</v>
      </c>
      <c r="M79" s="28">
        <v>4.6610169491525417E-2</v>
      </c>
      <c r="N79" s="28">
        <v>1.6949152542372881E-2</v>
      </c>
      <c r="O79" s="28">
        <v>-2.542372881355932E-2</v>
      </c>
      <c r="P79" s="28">
        <v>4.2372881355932203E-3</v>
      </c>
      <c r="Q79" s="28">
        <v>-2.1186440677966101E-2</v>
      </c>
      <c r="R79" s="28">
        <v>2.966101694915254E-2</v>
      </c>
      <c r="S79" s="28">
        <v>3.8135593220338992E-2</v>
      </c>
      <c r="T79" s="28">
        <v>2.966101694915254E-2</v>
      </c>
      <c r="U79" s="27" t="s">
        <v>91</v>
      </c>
    </row>
    <row r="80" spans="1:21" s="22" customFormat="1" ht="16" customHeight="1">
      <c r="A80" s="22">
        <v>43</v>
      </c>
      <c r="B80" s="23">
        <v>43927</v>
      </c>
      <c r="C80" s="22" t="s">
        <v>2</v>
      </c>
      <c r="D80" s="26" t="s">
        <v>163</v>
      </c>
      <c r="E80" s="22" t="s">
        <v>164</v>
      </c>
      <c r="F80" s="22" t="s">
        <v>65</v>
      </c>
      <c r="G80" s="22" t="s">
        <v>39</v>
      </c>
      <c r="K80" s="22" t="s">
        <v>165</v>
      </c>
      <c r="L80" s="28">
        <v>4.7008547008547008E-2</v>
      </c>
      <c r="M80" s="28">
        <v>0.14529914529914531</v>
      </c>
      <c r="N80" s="28">
        <v>7.6923076923076927E-2</v>
      </c>
      <c r="O80" s="28">
        <v>8.5470085470085472E-2</v>
      </c>
      <c r="P80" s="28">
        <v>5.9829059829059832E-2</v>
      </c>
      <c r="Q80" s="28">
        <v>-1.282051282051282E-2</v>
      </c>
      <c r="R80" s="28">
        <v>4.7008547008547008E-2</v>
      </c>
      <c r="S80" s="28">
        <v>1.7094017094017099E-2</v>
      </c>
      <c r="T80" s="28">
        <v>2.1367521367521371E-2</v>
      </c>
      <c r="U80" s="27" t="s">
        <v>79</v>
      </c>
    </row>
    <row r="81" spans="1:21" s="22" customFormat="1" ht="16" customHeight="1">
      <c r="A81" s="22">
        <v>44</v>
      </c>
      <c r="B81" s="23">
        <v>43927</v>
      </c>
      <c r="C81" s="22" t="s">
        <v>2</v>
      </c>
      <c r="D81" s="26" t="s">
        <v>166</v>
      </c>
      <c r="E81" s="22" t="s">
        <v>167</v>
      </c>
      <c r="F81" s="22" t="s">
        <v>65</v>
      </c>
      <c r="G81" s="22" t="s">
        <v>39</v>
      </c>
      <c r="H81" s="22" t="s">
        <v>86</v>
      </c>
      <c r="I81" s="22" t="s">
        <v>72</v>
      </c>
      <c r="K81" s="22">
        <v>24.95</v>
      </c>
      <c r="L81" s="28">
        <v>8.0160320641282281E-3</v>
      </c>
      <c r="M81" s="28">
        <v>1.002004008016032E-2</v>
      </c>
      <c r="N81" s="28">
        <v>6.0120240480962782E-3</v>
      </c>
      <c r="O81" s="28">
        <v>4.0080160320641852E-3</v>
      </c>
      <c r="P81" s="28">
        <v>1.2024048096192411E-2</v>
      </c>
      <c r="Q81" s="28">
        <v>4.4088176352705469E-2</v>
      </c>
      <c r="R81" s="28">
        <v>4.2084168336673368E-2</v>
      </c>
      <c r="S81" s="28">
        <v>0.11623246492985979</v>
      </c>
      <c r="T81" s="28">
        <v>0.1042084168336674</v>
      </c>
      <c r="U81" s="27" t="s">
        <v>74</v>
      </c>
    </row>
    <row r="82" spans="1:21" s="22" customFormat="1" ht="16" customHeight="1">
      <c r="A82" s="22">
        <v>72</v>
      </c>
      <c r="B82" s="23">
        <v>43928</v>
      </c>
      <c r="C82" s="22" t="s">
        <v>2</v>
      </c>
      <c r="D82" s="26" t="s">
        <v>67</v>
      </c>
      <c r="E82" s="22" t="s">
        <v>68</v>
      </c>
      <c r="F82" s="22" t="s">
        <v>65</v>
      </c>
      <c r="G82" s="22" t="s">
        <v>38</v>
      </c>
      <c r="K82" s="22" t="s">
        <v>151</v>
      </c>
      <c r="L82" s="28">
        <v>0</v>
      </c>
      <c r="M82" s="28">
        <v>2.7272727272727271E-2</v>
      </c>
      <c r="N82" s="28">
        <v>4.72727272727273E-2</v>
      </c>
      <c r="O82" s="28">
        <v>-9.0909090909090905E-3</v>
      </c>
      <c r="P82" s="28">
        <v>-5.4545454545454029E-3</v>
      </c>
      <c r="Q82" s="28">
        <v>3.2727272727272667E-2</v>
      </c>
      <c r="R82" s="28">
        <v>7.2727272727272467E-3</v>
      </c>
      <c r="S82" s="28">
        <v>3.2727272727272667E-2</v>
      </c>
      <c r="T82" s="28">
        <v>0.13818181818181821</v>
      </c>
      <c r="U82" s="27" t="s">
        <v>79</v>
      </c>
    </row>
    <row r="83" spans="1:21" s="22" customFormat="1" ht="16" customHeight="1">
      <c r="A83" s="22">
        <v>73</v>
      </c>
      <c r="B83" s="23">
        <v>43928</v>
      </c>
      <c r="C83" s="22" t="s">
        <v>2</v>
      </c>
      <c r="D83" s="26" t="s">
        <v>204</v>
      </c>
      <c r="E83" s="22" t="s">
        <v>205</v>
      </c>
      <c r="F83" s="22" t="s">
        <v>65</v>
      </c>
      <c r="G83" s="22" t="s">
        <v>38</v>
      </c>
      <c r="K83" s="22" t="s">
        <v>206</v>
      </c>
      <c r="L83" s="28">
        <v>1.470588235294118E-2</v>
      </c>
      <c r="M83" s="28">
        <v>7.6470588235294165E-2</v>
      </c>
      <c r="N83" s="28">
        <v>0.1058823529411765</v>
      </c>
      <c r="O83" s="28">
        <v>0.1352941176470589</v>
      </c>
      <c r="P83" s="28">
        <v>0.1470588235294118</v>
      </c>
      <c r="Q83" s="28">
        <v>0.16029411764705889</v>
      </c>
      <c r="R83" s="28">
        <v>0.1485294117647058</v>
      </c>
      <c r="S83" s="28">
        <v>0.1470588235294118</v>
      </c>
      <c r="T83" s="28">
        <v>7.2058823529411842E-2</v>
      </c>
      <c r="U83" s="27" t="s">
        <v>74</v>
      </c>
    </row>
    <row r="84" spans="1:21" s="22" customFormat="1" ht="16" customHeight="1">
      <c r="A84" s="22">
        <v>74</v>
      </c>
      <c r="B84" s="23">
        <v>43928</v>
      </c>
      <c r="C84" s="22" t="s">
        <v>2</v>
      </c>
      <c r="D84" s="26" t="s">
        <v>190</v>
      </c>
      <c r="E84" s="22" t="s">
        <v>191</v>
      </c>
      <c r="F84" s="22" t="s">
        <v>65</v>
      </c>
      <c r="G84" s="22" t="s">
        <v>39</v>
      </c>
      <c r="H84" s="22" t="s">
        <v>126</v>
      </c>
      <c r="I84" s="22" t="s">
        <v>72</v>
      </c>
      <c r="K84" s="22">
        <v>63.9</v>
      </c>
      <c r="L84" s="28">
        <v>-1.721439749608766E-2</v>
      </c>
      <c r="M84" s="28">
        <v>-1.721439749608766E-2</v>
      </c>
      <c r="N84" s="28">
        <v>-2.190923317683879E-2</v>
      </c>
      <c r="O84" s="28">
        <v>-3.2863849765258239E-2</v>
      </c>
      <c r="P84" s="28">
        <v>-3.2863849765258239E-2</v>
      </c>
      <c r="Q84" s="28">
        <v>-1.721439749608766E-2</v>
      </c>
      <c r="R84" s="28">
        <v>-2.3474178403755871E-2</v>
      </c>
      <c r="S84" s="28">
        <v>1.5649452269170801E-3</v>
      </c>
      <c r="T84" s="28">
        <v>4.0688575899843531E-2</v>
      </c>
      <c r="U84" s="27" t="s">
        <v>69</v>
      </c>
    </row>
    <row r="85" spans="1:21" s="22" customFormat="1" ht="16" customHeight="1">
      <c r="A85" s="22">
        <v>75</v>
      </c>
      <c r="B85" s="23">
        <v>43928</v>
      </c>
      <c r="C85" s="22" t="s">
        <v>2</v>
      </c>
      <c r="D85" s="26" t="s">
        <v>207</v>
      </c>
      <c r="E85" s="22" t="s">
        <v>208</v>
      </c>
      <c r="F85" s="22" t="s">
        <v>77</v>
      </c>
      <c r="G85" s="22" t="s">
        <v>34</v>
      </c>
      <c r="K85" s="22">
        <v>115.5</v>
      </c>
      <c r="L85" s="28">
        <v>9.5238095238095233E-2</v>
      </c>
      <c r="M85" s="28">
        <v>0.19913419913419911</v>
      </c>
      <c r="N85" s="28">
        <v>0.18614718614718609</v>
      </c>
      <c r="O85" s="28">
        <v>0.16017316017316019</v>
      </c>
      <c r="P85" s="28">
        <v>0.1471861471861472</v>
      </c>
      <c r="Q85" s="28">
        <v>0.16017316017316019</v>
      </c>
      <c r="R85" s="28">
        <v>0.22943722943722941</v>
      </c>
      <c r="S85" s="28">
        <v>0.20346320346320351</v>
      </c>
      <c r="T85" s="28">
        <v>0.1125541125541126</v>
      </c>
      <c r="U85" s="27" t="s">
        <v>83</v>
      </c>
    </row>
    <row r="86" spans="1:21" s="22" customFormat="1" ht="16" customHeight="1">
      <c r="A86" s="22">
        <v>76</v>
      </c>
      <c r="B86" s="23">
        <v>43928</v>
      </c>
      <c r="C86" s="22" t="s">
        <v>2</v>
      </c>
      <c r="D86" s="26" t="s">
        <v>163</v>
      </c>
      <c r="E86" s="22" t="s">
        <v>164</v>
      </c>
      <c r="F86" s="22" t="s">
        <v>65</v>
      </c>
      <c r="G86" s="22" t="s">
        <v>39</v>
      </c>
      <c r="K86" s="22" t="s">
        <v>165</v>
      </c>
      <c r="L86" s="28">
        <v>4.7008547008547008E-2</v>
      </c>
      <c r="M86" s="28">
        <v>0.14529914529914531</v>
      </c>
      <c r="N86" s="28">
        <v>7.6923076923076927E-2</v>
      </c>
      <c r="O86" s="28">
        <v>8.5470085470085472E-2</v>
      </c>
      <c r="P86" s="28">
        <v>5.9829059829059832E-2</v>
      </c>
      <c r="Q86" s="28">
        <v>-1.282051282051282E-2</v>
      </c>
      <c r="R86" s="28">
        <v>4.7008547008547008E-2</v>
      </c>
      <c r="S86" s="28">
        <v>1.7094017094017099E-2</v>
      </c>
      <c r="T86" s="28">
        <v>2.1367521367521371E-2</v>
      </c>
      <c r="U86" s="27" t="s">
        <v>87</v>
      </c>
    </row>
    <row r="87" spans="1:21" s="22" customFormat="1" ht="16" customHeight="1">
      <c r="A87" s="22">
        <v>77</v>
      </c>
      <c r="B87" s="23">
        <v>43928</v>
      </c>
      <c r="C87" s="22" t="s">
        <v>2</v>
      </c>
      <c r="D87" s="26" t="s">
        <v>84</v>
      </c>
      <c r="E87" s="22" t="s">
        <v>85</v>
      </c>
      <c r="F87" s="22" t="s">
        <v>65</v>
      </c>
      <c r="G87" s="22" t="s">
        <v>39</v>
      </c>
      <c r="H87" s="22" t="s">
        <v>86</v>
      </c>
      <c r="I87" s="22" t="s">
        <v>72</v>
      </c>
      <c r="J87" s="22" t="s">
        <v>51</v>
      </c>
      <c r="K87" s="22">
        <v>89.9</v>
      </c>
      <c r="L87" s="28">
        <v>1.1123470522802479E-3</v>
      </c>
      <c r="M87" s="28">
        <v>-1.0011123470522869E-2</v>
      </c>
      <c r="N87" s="28">
        <v>-2.3359288097886639E-2</v>
      </c>
      <c r="O87" s="28">
        <v>-2.4471635150166881E-2</v>
      </c>
      <c r="P87" s="28">
        <v>-2.3359288097886639E-2</v>
      </c>
      <c r="Q87" s="28">
        <v>3.4482758620689592E-2</v>
      </c>
      <c r="R87" s="28">
        <v>2.3359288097886479E-2</v>
      </c>
      <c r="S87" s="28">
        <v>6.6740823136818049E-3</v>
      </c>
      <c r="T87" s="28">
        <v>0.1290322580645161</v>
      </c>
      <c r="U87" s="27" t="s">
        <v>66</v>
      </c>
    </row>
    <row r="88" spans="1:21" s="22" customFormat="1" ht="16" customHeight="1">
      <c r="A88" s="22">
        <v>78</v>
      </c>
      <c r="B88" s="23">
        <v>43928</v>
      </c>
      <c r="C88" s="22" t="s">
        <v>2</v>
      </c>
      <c r="D88" s="26" t="s">
        <v>209</v>
      </c>
      <c r="E88" s="22" t="s">
        <v>210</v>
      </c>
      <c r="F88" s="22" t="s">
        <v>65</v>
      </c>
      <c r="G88" s="22" t="s">
        <v>16</v>
      </c>
      <c r="H88" s="22" t="s">
        <v>86</v>
      </c>
      <c r="I88" s="22" t="s">
        <v>72</v>
      </c>
      <c r="K88" s="22">
        <v>85.9</v>
      </c>
      <c r="L88" s="28">
        <v>4.4237485448195543E-2</v>
      </c>
      <c r="M88" s="28">
        <v>5.2386495925494762E-2</v>
      </c>
      <c r="N88" s="28">
        <v>6.5192083818393406E-2</v>
      </c>
      <c r="O88" s="28">
        <v>7.6833527357392239E-2</v>
      </c>
      <c r="P88" s="28">
        <v>6.4027939464493588E-2</v>
      </c>
      <c r="Q88" s="28">
        <v>0.12922002328288701</v>
      </c>
      <c r="R88" s="28">
        <v>0.1490104772991851</v>
      </c>
      <c r="S88" s="28">
        <v>0.15832363213038411</v>
      </c>
      <c r="T88" s="28">
        <v>0.1478463329452851</v>
      </c>
      <c r="U88" s="27" t="s">
        <v>95</v>
      </c>
    </row>
    <row r="89" spans="1:21" s="22" customFormat="1" ht="16" customHeight="1">
      <c r="A89" s="22">
        <v>79</v>
      </c>
      <c r="B89" s="23">
        <v>43928</v>
      </c>
      <c r="C89" s="22" t="s">
        <v>2</v>
      </c>
      <c r="D89" s="26" t="s">
        <v>211</v>
      </c>
      <c r="E89" s="22" t="s">
        <v>212</v>
      </c>
      <c r="F89" s="22" t="s">
        <v>65</v>
      </c>
      <c r="G89" s="22" t="s">
        <v>39</v>
      </c>
      <c r="H89" s="22" t="s">
        <v>126</v>
      </c>
      <c r="I89" s="22" t="s">
        <v>72</v>
      </c>
      <c r="K89" s="22">
        <v>59.5</v>
      </c>
      <c r="L89" s="28">
        <v>3.5294117647058851E-2</v>
      </c>
      <c r="M89" s="28">
        <v>3.8655462184873902E-2</v>
      </c>
      <c r="N89" s="28">
        <v>5.0420168067226892E-2</v>
      </c>
      <c r="O89" s="28">
        <v>3.8655462184873902E-2</v>
      </c>
      <c r="P89" s="28">
        <v>4.2016806722689079E-2</v>
      </c>
      <c r="Q89" s="28">
        <v>9.4117647058823431E-2</v>
      </c>
      <c r="R89" s="28">
        <v>8.7394957983193328E-2</v>
      </c>
      <c r="S89" s="28">
        <v>9.0756302521008497E-2</v>
      </c>
      <c r="T89" s="28">
        <v>5.8823529411764712E-2</v>
      </c>
      <c r="U89" s="27" t="s">
        <v>91</v>
      </c>
    </row>
    <row r="90" spans="1:21" s="22" customFormat="1" ht="16" customHeight="1">
      <c r="A90" s="22">
        <v>80</v>
      </c>
      <c r="B90" s="23">
        <v>43928</v>
      </c>
      <c r="C90" s="22" t="s">
        <v>2</v>
      </c>
      <c r="D90" s="26" t="s">
        <v>213</v>
      </c>
      <c r="E90" s="22" t="s">
        <v>214</v>
      </c>
      <c r="F90" s="22" t="s">
        <v>77</v>
      </c>
      <c r="G90" s="22" t="s">
        <v>32</v>
      </c>
      <c r="I90" s="22" t="s">
        <v>72</v>
      </c>
      <c r="K90" s="22">
        <v>169.5</v>
      </c>
      <c r="L90" s="28">
        <v>1.7699115044247791E-2</v>
      </c>
      <c r="M90" s="28">
        <v>1.7699115044247791E-2</v>
      </c>
      <c r="N90" s="28">
        <v>2.6548672566371681E-2</v>
      </c>
      <c r="O90" s="28">
        <v>-4.71976401179941E-2</v>
      </c>
      <c r="P90" s="28">
        <v>-4.71976401179941E-2</v>
      </c>
      <c r="Q90" s="28">
        <v>1.474926253687316E-2</v>
      </c>
      <c r="R90" s="28">
        <v>0.1150442477876106</v>
      </c>
      <c r="S90" s="28">
        <v>0.1238938053097345</v>
      </c>
      <c r="T90" s="28">
        <v>0.67551622418879054</v>
      </c>
      <c r="U90" s="27" t="s">
        <v>82</v>
      </c>
    </row>
    <row r="91" spans="1:21" s="22" customFormat="1" ht="16" customHeight="1">
      <c r="A91" s="22">
        <v>81</v>
      </c>
      <c r="B91" s="23">
        <v>43928</v>
      </c>
      <c r="C91" s="22" t="s">
        <v>2</v>
      </c>
      <c r="D91" s="26" t="s">
        <v>215</v>
      </c>
      <c r="E91" s="22" t="s">
        <v>216</v>
      </c>
      <c r="F91" s="22" t="s">
        <v>65</v>
      </c>
      <c r="G91" s="22" t="s">
        <v>16</v>
      </c>
      <c r="H91" s="22" t="s">
        <v>86</v>
      </c>
      <c r="I91" s="22" t="s">
        <v>72</v>
      </c>
      <c r="J91" s="22" t="s">
        <v>51</v>
      </c>
      <c r="K91" s="22" t="s">
        <v>217</v>
      </c>
      <c r="L91" s="28">
        <v>5.7142857142857141E-2</v>
      </c>
      <c r="M91" s="28">
        <v>5.1428571428571428E-2</v>
      </c>
      <c r="N91" s="28">
        <v>5.4285714285714277E-2</v>
      </c>
      <c r="O91" s="28">
        <v>6.8571428571428575E-2</v>
      </c>
      <c r="P91" s="28">
        <v>5.7142857142857141E-2</v>
      </c>
      <c r="Q91" s="28">
        <v>5.7142857142857141E-2</v>
      </c>
      <c r="R91" s="28">
        <v>5.7142857142857143E-3</v>
      </c>
      <c r="S91" s="28">
        <v>6.8571428571428575E-2</v>
      </c>
      <c r="T91" s="28">
        <v>0.1142857142857143</v>
      </c>
      <c r="U91" s="27" t="s">
        <v>101</v>
      </c>
    </row>
    <row r="92" spans="1:21" s="22" customFormat="1" ht="16" customHeight="1">
      <c r="A92" s="22">
        <v>108</v>
      </c>
      <c r="B92" s="23">
        <v>43929</v>
      </c>
      <c r="C92" s="22" t="s">
        <v>2</v>
      </c>
      <c r="D92" s="26" t="s">
        <v>67</v>
      </c>
      <c r="E92" s="22" t="s">
        <v>68</v>
      </c>
      <c r="F92" s="22" t="s">
        <v>65</v>
      </c>
      <c r="G92" s="22" t="s">
        <v>38</v>
      </c>
      <c r="K92" s="22" t="s">
        <v>242</v>
      </c>
      <c r="L92" s="28">
        <v>8.9285714285714281E-3</v>
      </c>
      <c r="M92" s="28">
        <v>2.8571428571428598E-2</v>
      </c>
      <c r="N92" s="28">
        <v>-2.6785714285714281E-2</v>
      </c>
      <c r="O92" s="28">
        <v>-2.321428571428566E-2</v>
      </c>
      <c r="P92" s="28">
        <v>-3.0357142857142909E-2</v>
      </c>
      <c r="Q92" s="28">
        <v>8.9285714285714281E-3</v>
      </c>
      <c r="R92" s="28">
        <v>-3.5714285714286221E-3</v>
      </c>
      <c r="S92" s="28">
        <v>9.6428571428571405E-2</v>
      </c>
      <c r="T92" s="28">
        <v>0.14285714285714279</v>
      </c>
      <c r="U92" s="27" t="s">
        <v>91</v>
      </c>
    </row>
    <row r="93" spans="1:21" s="22" customFormat="1" ht="16" customHeight="1">
      <c r="A93" s="22">
        <v>109</v>
      </c>
      <c r="B93" s="23">
        <v>43929</v>
      </c>
      <c r="C93" s="22" t="s">
        <v>2</v>
      </c>
      <c r="D93" s="26" t="s">
        <v>243</v>
      </c>
      <c r="E93" s="22" t="s">
        <v>244</v>
      </c>
      <c r="F93" s="22" t="s">
        <v>65</v>
      </c>
      <c r="G93" s="22" t="s">
        <v>22</v>
      </c>
      <c r="H93" s="22" t="s">
        <v>86</v>
      </c>
      <c r="K93" s="22">
        <v>80.3</v>
      </c>
      <c r="L93" s="28">
        <v>2.7397260273972639E-2</v>
      </c>
      <c r="M93" s="28">
        <v>3.7359900373599007E-2</v>
      </c>
      <c r="N93" s="28">
        <v>5.8530510585305152E-2</v>
      </c>
      <c r="O93" s="28">
        <v>5.4794520547945279E-2</v>
      </c>
      <c r="P93" s="28">
        <v>5.2303860523038641E-2</v>
      </c>
      <c r="Q93" s="28">
        <v>6.9738480697384919E-2</v>
      </c>
      <c r="R93" s="28">
        <v>5.8530510585305152E-2</v>
      </c>
      <c r="S93" s="28">
        <v>0.1731008717310088</v>
      </c>
      <c r="T93" s="28">
        <v>0.2415940224159403</v>
      </c>
      <c r="U93" s="27" t="s">
        <v>66</v>
      </c>
    </row>
    <row r="94" spans="1:21" s="22" customFormat="1" ht="16" customHeight="1">
      <c r="A94" s="22">
        <v>110</v>
      </c>
      <c r="B94" s="23">
        <v>43929</v>
      </c>
      <c r="C94" s="22" t="s">
        <v>2</v>
      </c>
      <c r="D94" s="26" t="s">
        <v>245</v>
      </c>
      <c r="E94" s="22" t="s">
        <v>246</v>
      </c>
      <c r="F94" s="22" t="s">
        <v>65</v>
      </c>
      <c r="G94" s="22" t="s">
        <v>16</v>
      </c>
      <c r="K94" s="22">
        <v>109.5</v>
      </c>
      <c r="L94" s="28">
        <v>3.1963470319634701E-2</v>
      </c>
      <c r="M94" s="28">
        <v>5.0228310502283102E-2</v>
      </c>
      <c r="N94" s="28">
        <v>5.0228310502283102E-2</v>
      </c>
      <c r="O94" s="28">
        <v>5.9360730593607303E-2</v>
      </c>
      <c r="P94" s="28">
        <v>6.3926940639269403E-2</v>
      </c>
      <c r="Q94" s="28">
        <v>0.15068493150684931</v>
      </c>
      <c r="R94" s="28">
        <v>0.15981735159817351</v>
      </c>
      <c r="S94" s="28">
        <v>0.21917808219178081</v>
      </c>
      <c r="T94" s="28">
        <v>0.31963470319634701</v>
      </c>
      <c r="U94" s="27" t="s">
        <v>74</v>
      </c>
    </row>
    <row r="95" spans="1:21" s="22" customFormat="1" ht="16" customHeight="1">
      <c r="A95" s="22">
        <v>111</v>
      </c>
      <c r="B95" s="23">
        <v>43929</v>
      </c>
      <c r="C95" s="22" t="s">
        <v>2</v>
      </c>
      <c r="D95" s="26" t="s">
        <v>247</v>
      </c>
      <c r="E95" s="22" t="s">
        <v>248</v>
      </c>
      <c r="F95" s="22" t="s">
        <v>65</v>
      </c>
      <c r="G95" s="22" t="s">
        <v>39</v>
      </c>
      <c r="K95" s="22" t="s">
        <v>249</v>
      </c>
      <c r="L95" s="28">
        <v>2.1538461538461621E-2</v>
      </c>
      <c r="M95" s="28">
        <v>7.2307692307692351E-2</v>
      </c>
      <c r="N95" s="28">
        <v>1.5384615384615391E-2</v>
      </c>
      <c r="O95" s="28">
        <v>9.5384615384615429E-2</v>
      </c>
      <c r="P95" s="28">
        <v>4.9230769230769272E-2</v>
      </c>
      <c r="Q95" s="28">
        <v>3.3846153846153887E-2</v>
      </c>
      <c r="R95" s="28">
        <v>7.6923076923076927E-2</v>
      </c>
      <c r="S95" s="28">
        <v>0.16461538461538469</v>
      </c>
      <c r="T95" s="28">
        <v>0.1092307692307691</v>
      </c>
      <c r="U95" s="27" t="s">
        <v>83</v>
      </c>
    </row>
    <row r="96" spans="1:21" s="22" customFormat="1" ht="16" customHeight="1">
      <c r="A96" s="22">
        <v>112</v>
      </c>
      <c r="B96" s="23">
        <v>43929</v>
      </c>
      <c r="C96" s="22" t="s">
        <v>2</v>
      </c>
      <c r="D96" s="26" t="s">
        <v>250</v>
      </c>
      <c r="E96" s="22" t="s">
        <v>251</v>
      </c>
      <c r="F96" s="22" t="s">
        <v>77</v>
      </c>
      <c r="G96" s="22" t="s">
        <v>38</v>
      </c>
      <c r="K96" s="22">
        <v>81.900000000000006</v>
      </c>
      <c r="L96" s="28">
        <v>-2.8083028083028219E-2</v>
      </c>
      <c r="M96" s="28">
        <v>6.83760683760683E-2</v>
      </c>
      <c r="N96" s="28">
        <v>5.2503052503052462E-2</v>
      </c>
      <c r="O96" s="28">
        <v>9.6459096459096352E-2</v>
      </c>
      <c r="P96" s="28">
        <v>7.6923076923076886E-2</v>
      </c>
      <c r="Q96" s="28">
        <v>0.1050061050061049</v>
      </c>
      <c r="R96" s="28">
        <v>0.177045177045177</v>
      </c>
      <c r="S96" s="28">
        <v>0.18803418803418789</v>
      </c>
      <c r="T96" s="28">
        <v>0.15140415140415131</v>
      </c>
      <c r="U96" s="27" t="s">
        <v>79</v>
      </c>
    </row>
    <row r="97" spans="1:21" s="22" customFormat="1" ht="16" customHeight="1">
      <c r="A97" s="22">
        <v>113</v>
      </c>
      <c r="B97" s="23">
        <v>43929</v>
      </c>
      <c r="C97" s="22" t="s">
        <v>2</v>
      </c>
      <c r="D97" s="26" t="s">
        <v>252</v>
      </c>
      <c r="E97" s="22" t="s">
        <v>253</v>
      </c>
      <c r="F97" s="22" t="s">
        <v>65</v>
      </c>
      <c r="G97" s="22" t="s">
        <v>12</v>
      </c>
      <c r="H97" s="22" t="s">
        <v>86</v>
      </c>
      <c r="I97" s="22" t="s">
        <v>72</v>
      </c>
      <c r="K97" s="22">
        <v>54.4</v>
      </c>
      <c r="L97" s="28">
        <v>3.1250000000000062E-2</v>
      </c>
      <c r="M97" s="28">
        <v>9.7426470588235378E-2</v>
      </c>
      <c r="N97" s="28">
        <v>7.9044117647058904E-2</v>
      </c>
      <c r="O97" s="28">
        <v>9.0073529411764677E-2</v>
      </c>
      <c r="P97" s="28">
        <v>0.1047794117647059</v>
      </c>
      <c r="Q97" s="28">
        <v>0.1654411764705882</v>
      </c>
      <c r="R97" s="28">
        <v>0.1544117647058823</v>
      </c>
      <c r="S97" s="28">
        <v>0.23161764705882359</v>
      </c>
      <c r="T97" s="28">
        <v>0.20955882352941169</v>
      </c>
      <c r="U97" s="27" t="s">
        <v>87</v>
      </c>
    </row>
    <row r="98" spans="1:21" s="22" customFormat="1" ht="16" customHeight="1">
      <c r="A98" s="22">
        <v>114</v>
      </c>
      <c r="B98" s="23">
        <v>43929</v>
      </c>
      <c r="C98" s="22" t="s">
        <v>2</v>
      </c>
      <c r="D98" s="26" t="s">
        <v>70</v>
      </c>
      <c r="E98" s="22" t="s">
        <v>71</v>
      </c>
      <c r="F98" s="22" t="s">
        <v>65</v>
      </c>
      <c r="G98" s="22" t="s">
        <v>16</v>
      </c>
      <c r="I98" s="22" t="s">
        <v>72</v>
      </c>
      <c r="K98" s="22">
        <v>118.5</v>
      </c>
      <c r="L98" s="28">
        <v>8.4388185654008432E-3</v>
      </c>
      <c r="M98" s="28">
        <v>2.953586497890295E-2</v>
      </c>
      <c r="N98" s="28">
        <v>4.2194092827004216E-3</v>
      </c>
      <c r="O98" s="28">
        <v>4.2194092827004216E-3</v>
      </c>
      <c r="P98" s="28">
        <v>0</v>
      </c>
      <c r="Q98" s="28">
        <v>-3.3755274261603373E-2</v>
      </c>
      <c r="R98" s="28">
        <v>-2.5316455696202531E-2</v>
      </c>
      <c r="S98" s="28">
        <v>2.1097046413502109E-2</v>
      </c>
      <c r="T98" s="28">
        <v>0.1139240506329114</v>
      </c>
      <c r="U98" s="27" t="s">
        <v>95</v>
      </c>
    </row>
    <row r="99" spans="1:21" s="22" customFormat="1" ht="16" customHeight="1">
      <c r="A99" s="22">
        <v>115</v>
      </c>
      <c r="B99" s="23">
        <v>43929</v>
      </c>
      <c r="C99" s="22" t="s">
        <v>2</v>
      </c>
      <c r="D99" s="26" t="s">
        <v>254</v>
      </c>
      <c r="E99" s="22" t="s">
        <v>255</v>
      </c>
      <c r="F99" s="22" t="s">
        <v>65</v>
      </c>
      <c r="G99" s="22" t="s">
        <v>11</v>
      </c>
      <c r="I99" s="22" t="s">
        <v>72</v>
      </c>
      <c r="K99" s="22">
        <v>75.400000000000006</v>
      </c>
      <c r="L99" s="28">
        <v>4.3766578249336829E-2</v>
      </c>
      <c r="M99" s="28">
        <v>3.0503978779840811E-2</v>
      </c>
      <c r="N99" s="28">
        <v>7.9575596816975364E-3</v>
      </c>
      <c r="O99" s="28">
        <v>7.9575596816975364E-3</v>
      </c>
      <c r="P99" s="28">
        <v>3.7135278514588817E-2</v>
      </c>
      <c r="Q99" s="28">
        <v>0.19628647214854111</v>
      </c>
      <c r="R99" s="28">
        <v>0.22015915119363391</v>
      </c>
      <c r="S99" s="28">
        <v>0.17506631299734729</v>
      </c>
      <c r="T99" s="28">
        <v>0.4588859416445622</v>
      </c>
      <c r="U99" s="27" t="s">
        <v>69</v>
      </c>
    </row>
    <row r="100" spans="1:21" s="22" customFormat="1" ht="16" customHeight="1">
      <c r="A100" s="22">
        <v>116</v>
      </c>
      <c r="B100" s="23">
        <v>43929</v>
      </c>
      <c r="C100" s="22" t="s">
        <v>2</v>
      </c>
      <c r="D100" s="26" t="s">
        <v>256</v>
      </c>
      <c r="E100" s="22" t="s">
        <v>257</v>
      </c>
      <c r="F100" s="22" t="s">
        <v>65</v>
      </c>
      <c r="G100" s="22" t="s">
        <v>16</v>
      </c>
      <c r="I100" s="22" t="s">
        <v>72</v>
      </c>
      <c r="K100" s="22">
        <v>59.8</v>
      </c>
      <c r="L100" s="28">
        <v>3.1772575250836217E-2</v>
      </c>
      <c r="M100" s="28">
        <v>3.6789297658862928E-2</v>
      </c>
      <c r="N100" s="28">
        <v>4.0133779264214138E-2</v>
      </c>
      <c r="O100" s="28">
        <v>2.8428093645485E-2</v>
      </c>
      <c r="P100" s="28">
        <v>3.6789297658862928E-2</v>
      </c>
      <c r="Q100" s="28">
        <v>9.5317725752508409E-2</v>
      </c>
      <c r="R100" s="28">
        <v>9.1973244147157199E-2</v>
      </c>
      <c r="S100" s="28">
        <v>8.6956521739130488E-2</v>
      </c>
      <c r="T100" s="28">
        <v>4.0133779264214138E-2</v>
      </c>
      <c r="U100" s="27" t="s">
        <v>82</v>
      </c>
    </row>
    <row r="101" spans="1:21" s="22" customFormat="1" ht="16" customHeight="1">
      <c r="A101" s="22">
        <v>117</v>
      </c>
      <c r="B101" s="23">
        <v>43929</v>
      </c>
      <c r="C101" s="22" t="s">
        <v>2</v>
      </c>
      <c r="D101" s="26" t="s">
        <v>63</v>
      </c>
      <c r="E101" s="22" t="s">
        <v>64</v>
      </c>
      <c r="F101" s="22" t="s">
        <v>65</v>
      </c>
      <c r="G101" s="22" t="s">
        <v>38</v>
      </c>
      <c r="K101" s="22">
        <v>87.1</v>
      </c>
      <c r="L101" s="28">
        <v>4.9368541905855483E-2</v>
      </c>
      <c r="M101" s="28">
        <v>0.15384615384615391</v>
      </c>
      <c r="N101" s="28">
        <v>9.1848450057405287E-2</v>
      </c>
      <c r="O101" s="28">
        <v>9.7588978185993117E-2</v>
      </c>
      <c r="P101" s="28">
        <v>8.4959816303099955E-2</v>
      </c>
      <c r="Q101" s="28">
        <v>0.1710677382319174</v>
      </c>
      <c r="R101" s="28">
        <v>0.2055109070034444</v>
      </c>
      <c r="S101" s="28">
        <v>0.23421354764638361</v>
      </c>
      <c r="T101" s="28">
        <v>0.12858783008036739</v>
      </c>
      <c r="U101" s="27" t="s">
        <v>101</v>
      </c>
    </row>
    <row r="102" spans="1:21" s="22" customFormat="1" ht="16" customHeight="1">
      <c r="A102" s="22">
        <v>148</v>
      </c>
      <c r="B102" s="23">
        <v>43930</v>
      </c>
      <c r="C102" s="22" t="s">
        <v>2</v>
      </c>
      <c r="D102" s="26" t="s">
        <v>192</v>
      </c>
      <c r="E102" s="22" t="s">
        <v>193</v>
      </c>
      <c r="F102" s="22" t="s">
        <v>65</v>
      </c>
      <c r="G102" s="22" t="s">
        <v>38</v>
      </c>
      <c r="I102" s="22" t="s">
        <v>72</v>
      </c>
      <c r="K102" s="22">
        <v>121.5</v>
      </c>
      <c r="L102" s="28">
        <v>4.5267489711934158E-2</v>
      </c>
      <c r="M102" s="28">
        <v>4.5267489711934158E-2</v>
      </c>
      <c r="N102" s="28">
        <v>5.3497942386831282E-2</v>
      </c>
      <c r="O102" s="28">
        <v>5.3497942386831282E-2</v>
      </c>
      <c r="P102" s="28">
        <v>6.584362139917696E-2</v>
      </c>
      <c r="Q102" s="28">
        <v>8.23045267489712E-3</v>
      </c>
      <c r="R102" s="28">
        <v>6.584362139917696E-2</v>
      </c>
      <c r="S102" s="28">
        <v>5.3497942386831282E-2</v>
      </c>
      <c r="T102" s="28">
        <v>8.2304526748971193E-2</v>
      </c>
      <c r="U102" s="27" t="s">
        <v>95</v>
      </c>
    </row>
    <row r="103" spans="1:21" s="22" customFormat="1" ht="16" customHeight="1">
      <c r="A103" s="22">
        <v>149</v>
      </c>
      <c r="B103" s="23">
        <v>43930</v>
      </c>
      <c r="C103" s="22" t="s">
        <v>2</v>
      </c>
      <c r="D103" s="26" t="s">
        <v>290</v>
      </c>
      <c r="E103" s="22" t="s">
        <v>291</v>
      </c>
      <c r="F103" s="22" t="s">
        <v>77</v>
      </c>
      <c r="G103" s="22" t="s">
        <v>39</v>
      </c>
      <c r="I103" s="22" t="s">
        <v>72</v>
      </c>
      <c r="K103" s="22">
        <v>284.5</v>
      </c>
      <c r="L103" s="28">
        <v>2.10896309314587E-2</v>
      </c>
      <c r="M103" s="28">
        <v>5.272407732864675E-3</v>
      </c>
      <c r="N103" s="28">
        <v>1.2302284710017569E-2</v>
      </c>
      <c r="O103" s="28">
        <v>1.2302284710017569E-2</v>
      </c>
      <c r="P103" s="28">
        <v>2.987697715289982E-2</v>
      </c>
      <c r="Q103" s="28">
        <v>3.5149384885764502E-2</v>
      </c>
      <c r="R103" s="28">
        <v>8.43585237258348E-2</v>
      </c>
      <c r="S103" s="28">
        <v>5.9753954305799648E-2</v>
      </c>
      <c r="T103" s="28">
        <v>8.9630931458699478E-2</v>
      </c>
      <c r="U103" s="27" t="s">
        <v>101</v>
      </c>
    </row>
    <row r="104" spans="1:21" s="22" customFormat="1" ht="16" customHeight="1">
      <c r="A104" s="22">
        <v>150</v>
      </c>
      <c r="B104" s="23">
        <v>43930</v>
      </c>
      <c r="C104" s="22" t="s">
        <v>2</v>
      </c>
      <c r="D104" s="26" t="s">
        <v>245</v>
      </c>
      <c r="E104" s="22" t="s">
        <v>246</v>
      </c>
      <c r="F104" s="22" t="s">
        <v>65</v>
      </c>
      <c r="G104" s="22" t="s">
        <v>16</v>
      </c>
      <c r="K104" s="22" t="s">
        <v>292</v>
      </c>
      <c r="L104" s="28">
        <v>1.7699115044247791E-2</v>
      </c>
      <c r="M104" s="28">
        <v>1.7699115044247791E-2</v>
      </c>
      <c r="N104" s="28">
        <v>2.6548672566371681E-2</v>
      </c>
      <c r="O104" s="28">
        <v>3.0973451327433631E-2</v>
      </c>
      <c r="P104" s="28">
        <v>7.9646017699115043E-2</v>
      </c>
      <c r="Q104" s="28">
        <v>7.9646017699115043E-2</v>
      </c>
      <c r="R104" s="28">
        <v>0.1238938053097345</v>
      </c>
      <c r="S104" s="28">
        <v>0.1769911504424779</v>
      </c>
      <c r="T104" s="28">
        <v>0.30530973451327431</v>
      </c>
      <c r="U104" s="27" t="s">
        <v>87</v>
      </c>
    </row>
    <row r="105" spans="1:21" s="22" customFormat="1" ht="16" customHeight="1">
      <c r="A105" s="22">
        <v>151</v>
      </c>
      <c r="B105" s="23">
        <v>43930</v>
      </c>
      <c r="C105" s="22" t="s">
        <v>2</v>
      </c>
      <c r="D105" s="26" t="s">
        <v>209</v>
      </c>
      <c r="E105" s="22" t="s">
        <v>210</v>
      </c>
      <c r="F105" s="22" t="s">
        <v>65</v>
      </c>
      <c r="G105" s="22" t="s">
        <v>16</v>
      </c>
      <c r="H105" s="22" t="s">
        <v>86</v>
      </c>
      <c r="I105" s="22" t="s">
        <v>72</v>
      </c>
      <c r="K105" s="22">
        <v>90.5</v>
      </c>
      <c r="L105" s="28">
        <v>1.104972375690608E-2</v>
      </c>
      <c r="M105" s="28">
        <v>2.209944751381215E-2</v>
      </c>
      <c r="N105" s="28">
        <v>9.944751381215533E-3</v>
      </c>
      <c r="O105" s="28">
        <v>6.629834254143584E-3</v>
      </c>
      <c r="P105" s="28">
        <v>1.8784530386740359E-2</v>
      </c>
      <c r="Q105" s="28">
        <v>7.7348066298342538E-2</v>
      </c>
      <c r="R105" s="28">
        <v>7.4033149171270754E-2</v>
      </c>
      <c r="S105" s="28">
        <v>0.138121546961326</v>
      </c>
      <c r="T105" s="28">
        <v>9.1712707182320413E-2</v>
      </c>
      <c r="U105" s="27" t="s">
        <v>91</v>
      </c>
    </row>
    <row r="106" spans="1:21" s="22" customFormat="1" ht="16" customHeight="1">
      <c r="A106" s="22">
        <v>152</v>
      </c>
      <c r="B106" s="23">
        <v>43930</v>
      </c>
      <c r="C106" s="22" t="s">
        <v>2</v>
      </c>
      <c r="D106" s="26" t="s">
        <v>204</v>
      </c>
      <c r="E106" s="22" t="s">
        <v>205</v>
      </c>
      <c r="F106" s="22" t="s">
        <v>65</v>
      </c>
      <c r="G106" s="22" t="s">
        <v>38</v>
      </c>
      <c r="K106" s="22">
        <v>36.5</v>
      </c>
      <c r="L106" s="28">
        <v>3.0136986301369899E-2</v>
      </c>
      <c r="M106" s="28">
        <v>5.7534246575342507E-2</v>
      </c>
      <c r="N106" s="28">
        <v>6.8493150684931503E-2</v>
      </c>
      <c r="O106" s="28">
        <v>8.4931506849315108E-2</v>
      </c>
      <c r="P106" s="28">
        <v>9.0410958904109509E-2</v>
      </c>
      <c r="Q106" s="28">
        <v>4.5205479452054748E-2</v>
      </c>
      <c r="R106" s="28">
        <v>5.8904109589041062E-2</v>
      </c>
      <c r="S106" s="28">
        <v>5.0684931506849357E-2</v>
      </c>
      <c r="T106" s="28">
        <v>2.7397260273972989E-3</v>
      </c>
      <c r="U106" s="27" t="s">
        <v>74</v>
      </c>
    </row>
    <row r="107" spans="1:21" s="22" customFormat="1" ht="16" customHeight="1">
      <c r="A107" s="22">
        <v>153</v>
      </c>
      <c r="B107" s="23">
        <v>43930</v>
      </c>
      <c r="C107" s="22" t="s">
        <v>2</v>
      </c>
      <c r="D107" s="26" t="s">
        <v>293</v>
      </c>
      <c r="E107" s="22" t="s">
        <v>294</v>
      </c>
      <c r="F107" s="22" t="s">
        <v>65</v>
      </c>
      <c r="G107" s="22" t="s">
        <v>20</v>
      </c>
      <c r="H107" s="22" t="s">
        <v>86</v>
      </c>
      <c r="K107" s="22">
        <v>16.8</v>
      </c>
      <c r="L107" s="28">
        <v>8.0357142857142724E-2</v>
      </c>
      <c r="M107" s="28">
        <v>0.10119047619047621</v>
      </c>
      <c r="N107" s="28">
        <v>0.11607142857142851</v>
      </c>
      <c r="O107" s="28">
        <v>0.113095238095238</v>
      </c>
      <c r="P107" s="28">
        <v>9.8214285714285629E-2</v>
      </c>
      <c r="Q107" s="28">
        <v>-2.976190476190519E-3</v>
      </c>
      <c r="R107" s="28">
        <v>5.9523809523808254E-3</v>
      </c>
      <c r="S107" s="28">
        <v>-2.380952380952394E-2</v>
      </c>
      <c r="T107" s="28">
        <v>0.21130952380952381</v>
      </c>
      <c r="U107" s="27" t="s">
        <v>79</v>
      </c>
    </row>
    <row r="108" spans="1:21" s="22" customFormat="1" ht="16" customHeight="1">
      <c r="A108" s="22">
        <v>154</v>
      </c>
      <c r="B108" s="23">
        <v>43930</v>
      </c>
      <c r="C108" s="22" t="s">
        <v>2</v>
      </c>
      <c r="D108" s="26" t="s">
        <v>211</v>
      </c>
      <c r="E108" s="22" t="s">
        <v>212</v>
      </c>
      <c r="F108" s="22" t="s">
        <v>65</v>
      </c>
      <c r="G108" s="22" t="s">
        <v>39</v>
      </c>
      <c r="H108" s="22" t="s">
        <v>126</v>
      </c>
      <c r="I108" s="22" t="s">
        <v>72</v>
      </c>
      <c r="K108" s="22">
        <v>61.9</v>
      </c>
      <c r="L108" s="28">
        <v>9.6930533117932389E-3</v>
      </c>
      <c r="M108" s="28">
        <v>-1.615508885298892E-3</v>
      </c>
      <c r="N108" s="28">
        <v>1.615508885298892E-3</v>
      </c>
      <c r="O108" s="28">
        <v>1.615508885298892E-3</v>
      </c>
      <c r="P108" s="28">
        <v>2.9079159935379711E-2</v>
      </c>
      <c r="Q108" s="28">
        <v>2.1001615508885369E-2</v>
      </c>
      <c r="R108" s="28">
        <v>6.4620355411954877E-2</v>
      </c>
      <c r="S108" s="28">
        <v>5.0080775444264973E-2</v>
      </c>
      <c r="T108" s="28">
        <v>-1.45395799676898E-2</v>
      </c>
      <c r="U108" s="27" t="s">
        <v>69</v>
      </c>
    </row>
    <row r="109" spans="1:21" s="22" customFormat="1" ht="16" customHeight="1">
      <c r="A109" s="22">
        <v>155</v>
      </c>
      <c r="B109" s="23">
        <v>43930</v>
      </c>
      <c r="C109" s="22" t="s">
        <v>2</v>
      </c>
      <c r="D109" s="26" t="s">
        <v>198</v>
      </c>
      <c r="E109" s="22" t="s">
        <v>199</v>
      </c>
      <c r="F109" s="22" t="s">
        <v>65</v>
      </c>
      <c r="G109" s="22" t="s">
        <v>27</v>
      </c>
      <c r="H109" s="22" t="s">
        <v>126</v>
      </c>
      <c r="I109" s="22" t="s">
        <v>72</v>
      </c>
      <c r="J109" s="22" t="s">
        <v>51</v>
      </c>
      <c r="K109" s="22" t="s">
        <v>295</v>
      </c>
      <c r="L109" s="28">
        <v>1.7391304347826129E-2</v>
      </c>
      <c r="M109" s="28">
        <v>8.6956521739129603E-3</v>
      </c>
      <c r="N109" s="28">
        <v>0</v>
      </c>
      <c r="O109" s="28">
        <v>-1.304347826086965E-2</v>
      </c>
      <c r="P109" s="28">
        <v>-1.304347826086965E-2</v>
      </c>
      <c r="Q109" s="28">
        <v>-4.3478260869565223E-2</v>
      </c>
      <c r="R109" s="28">
        <v>-1.014492753623192E-2</v>
      </c>
      <c r="S109" s="28">
        <v>1.014492753623192E-2</v>
      </c>
      <c r="T109" s="28">
        <v>3.3333333333333291E-2</v>
      </c>
      <c r="U109" s="27" t="s">
        <v>83</v>
      </c>
    </row>
    <row r="110" spans="1:21" s="22" customFormat="1" ht="16" customHeight="1">
      <c r="A110" s="22">
        <v>156</v>
      </c>
      <c r="B110" s="23">
        <v>43930</v>
      </c>
      <c r="C110" s="22" t="s">
        <v>2</v>
      </c>
      <c r="D110" s="26" t="s">
        <v>296</v>
      </c>
      <c r="E110" s="22" t="s">
        <v>297</v>
      </c>
      <c r="F110" s="22" t="s">
        <v>65</v>
      </c>
      <c r="G110" s="22" t="s">
        <v>28</v>
      </c>
      <c r="J110" s="22" t="s">
        <v>51</v>
      </c>
      <c r="K110" s="22">
        <v>168.5</v>
      </c>
      <c r="L110" s="28">
        <v>3.857566765578635E-2</v>
      </c>
      <c r="M110" s="28">
        <v>-2.967359050445104E-3</v>
      </c>
      <c r="N110" s="28">
        <v>1.780415430267062E-2</v>
      </c>
      <c r="O110" s="28">
        <v>2.967359050445104E-3</v>
      </c>
      <c r="P110" s="28">
        <v>2.967359050445104E-2</v>
      </c>
      <c r="Q110" s="28">
        <v>3.2640949554896152E-2</v>
      </c>
      <c r="R110" s="28">
        <v>7.71513353115727E-2</v>
      </c>
      <c r="S110" s="28">
        <v>0.10682492581602369</v>
      </c>
      <c r="T110" s="28">
        <v>0.1216617210682493</v>
      </c>
      <c r="U110" s="27" t="s">
        <v>66</v>
      </c>
    </row>
    <row r="111" spans="1:21" s="22" customFormat="1" ht="16" customHeight="1">
      <c r="A111" s="22">
        <v>157</v>
      </c>
      <c r="B111" s="23">
        <v>43930</v>
      </c>
      <c r="C111" s="22" t="s">
        <v>2</v>
      </c>
      <c r="D111" s="26" t="s">
        <v>298</v>
      </c>
      <c r="E111" s="22" t="s">
        <v>299</v>
      </c>
      <c r="F111" s="22" t="s">
        <v>65</v>
      </c>
      <c r="G111" s="22" t="s">
        <v>36</v>
      </c>
      <c r="H111" s="22" t="s">
        <v>126</v>
      </c>
      <c r="I111" s="22" t="s">
        <v>72</v>
      </c>
      <c r="K111" s="22" t="s">
        <v>300</v>
      </c>
      <c r="L111" s="28">
        <v>2.2727272727272731E-2</v>
      </c>
      <c r="M111" s="28">
        <v>2.7272727272727341E-2</v>
      </c>
      <c r="N111" s="28">
        <v>5.4545454545454522E-2</v>
      </c>
      <c r="O111" s="28">
        <v>2.7272727272727341E-2</v>
      </c>
      <c r="P111" s="28">
        <v>5.0000000000000072E-2</v>
      </c>
      <c r="Q111" s="28">
        <v>3.6363636363636397E-2</v>
      </c>
      <c r="R111" s="28">
        <v>5.0000000000000072E-2</v>
      </c>
      <c r="S111" s="28">
        <v>4.5454545454545463E-2</v>
      </c>
      <c r="T111" s="28">
        <v>5.9090909090909118E-2</v>
      </c>
      <c r="U111" s="27" t="s">
        <v>82</v>
      </c>
    </row>
    <row r="112" spans="1:21" s="22" customFormat="1" ht="16" customHeight="1">
      <c r="A112" s="22">
        <v>187</v>
      </c>
      <c r="B112" s="23">
        <v>43931</v>
      </c>
      <c r="C112" s="22" t="s">
        <v>2</v>
      </c>
      <c r="D112" s="26" t="s">
        <v>243</v>
      </c>
      <c r="E112" s="22" t="s">
        <v>244</v>
      </c>
      <c r="F112" s="22" t="s">
        <v>65</v>
      </c>
      <c r="G112" s="22" t="s">
        <v>22</v>
      </c>
      <c r="H112" s="22" t="s">
        <v>86</v>
      </c>
      <c r="K112" s="22">
        <v>82.9</v>
      </c>
      <c r="L112" s="28">
        <v>2.5331724969843119E-2</v>
      </c>
      <c r="M112" s="28">
        <v>2.171290711700841E-2</v>
      </c>
      <c r="N112" s="28">
        <v>1.9300361881785209E-2</v>
      </c>
      <c r="O112" s="28">
        <v>1.8094089264173701E-2</v>
      </c>
      <c r="P112" s="28">
        <v>2.5331724969843119E-2</v>
      </c>
      <c r="Q112" s="28">
        <v>1.326899879372731E-2</v>
      </c>
      <c r="R112" s="28">
        <v>7.9613992762364222E-2</v>
      </c>
      <c r="S112" s="28">
        <v>0.1326899879372738</v>
      </c>
      <c r="T112" s="28">
        <v>0.23039806996381171</v>
      </c>
      <c r="U112" s="27" t="s">
        <v>91</v>
      </c>
    </row>
    <row r="113" spans="1:21" s="22" customFormat="1" ht="16" customHeight="1">
      <c r="A113" s="22">
        <v>188</v>
      </c>
      <c r="B113" s="23">
        <v>43931</v>
      </c>
      <c r="C113" s="22" t="s">
        <v>2</v>
      </c>
      <c r="D113" s="26" t="s">
        <v>298</v>
      </c>
      <c r="E113" s="22" t="s">
        <v>299</v>
      </c>
      <c r="F113" s="22" t="s">
        <v>65</v>
      </c>
      <c r="G113" s="22" t="s">
        <v>36</v>
      </c>
      <c r="H113" s="22" t="s">
        <v>126</v>
      </c>
      <c r="I113" s="22" t="s">
        <v>72</v>
      </c>
      <c r="K113" s="22">
        <v>11.25</v>
      </c>
      <c r="L113" s="28">
        <v>4.4444444444445078E-3</v>
      </c>
      <c r="M113" s="28">
        <v>3.1111111111111079E-2</v>
      </c>
      <c r="N113" s="28">
        <v>4.4444444444445078E-3</v>
      </c>
      <c r="O113" s="28">
        <v>2.6666666666666731E-2</v>
      </c>
      <c r="P113" s="28">
        <v>5.777777777777781E-2</v>
      </c>
      <c r="Q113" s="28">
        <v>8.8888888888888577E-3</v>
      </c>
      <c r="R113" s="28">
        <v>4.4444444444444453E-2</v>
      </c>
      <c r="S113" s="28">
        <v>2.6666666666666731E-2</v>
      </c>
      <c r="T113" s="28">
        <v>4.8888888888888947E-2</v>
      </c>
      <c r="U113" s="27" t="s">
        <v>79</v>
      </c>
    </row>
    <row r="114" spans="1:21" s="22" customFormat="1" ht="16" customHeight="1">
      <c r="A114" s="22">
        <v>189</v>
      </c>
      <c r="B114" s="23">
        <v>43931</v>
      </c>
      <c r="C114" s="22" t="s">
        <v>2</v>
      </c>
      <c r="D114" s="26" t="s">
        <v>319</v>
      </c>
      <c r="E114" s="22" t="s">
        <v>320</v>
      </c>
      <c r="F114" s="22" t="s">
        <v>77</v>
      </c>
      <c r="G114" s="22" t="s">
        <v>16</v>
      </c>
      <c r="K114" s="22">
        <v>178.5</v>
      </c>
      <c r="L114" s="28">
        <v>-2.8011204481792722E-3</v>
      </c>
      <c r="M114" s="28">
        <v>4.4817927170868348E-2</v>
      </c>
      <c r="N114" s="28">
        <v>3.3613445378151259E-2</v>
      </c>
      <c r="O114" s="28">
        <v>6.1624649859943981E-2</v>
      </c>
      <c r="P114" s="28">
        <v>7.8431372549019607E-2</v>
      </c>
      <c r="Q114" s="28">
        <v>6.7226890756302518E-2</v>
      </c>
      <c r="R114" s="28">
        <v>0.1260504201680672</v>
      </c>
      <c r="S114" s="28">
        <v>0.28291316526610638</v>
      </c>
      <c r="T114" s="28">
        <v>0.47899159663865548</v>
      </c>
      <c r="U114" s="27" t="s">
        <v>95</v>
      </c>
    </row>
    <row r="115" spans="1:21" s="22" customFormat="1" ht="16" customHeight="1">
      <c r="A115" s="22">
        <v>190</v>
      </c>
      <c r="B115" s="23">
        <v>43931</v>
      </c>
      <c r="C115" s="22" t="s">
        <v>2</v>
      </c>
      <c r="D115" s="26" t="s">
        <v>321</v>
      </c>
      <c r="E115" s="22" t="s">
        <v>322</v>
      </c>
      <c r="F115" s="22" t="s">
        <v>65</v>
      </c>
      <c r="G115" s="22" t="s">
        <v>12</v>
      </c>
      <c r="H115" s="22" t="s">
        <v>86</v>
      </c>
      <c r="I115" s="22" t="s">
        <v>72</v>
      </c>
      <c r="K115" s="22">
        <v>119.5</v>
      </c>
      <c r="L115" s="28">
        <v>1.2552301255230131E-2</v>
      </c>
      <c r="M115" s="28">
        <v>2.0920502092050208E-2</v>
      </c>
      <c r="N115" s="28">
        <v>0</v>
      </c>
      <c r="O115" s="28">
        <v>5.8577405857740593E-2</v>
      </c>
      <c r="P115" s="28">
        <v>7.1129707112970716E-2</v>
      </c>
      <c r="Q115" s="28">
        <v>5.8577405857740593E-2</v>
      </c>
      <c r="R115" s="28">
        <v>0.28451882845188292</v>
      </c>
      <c r="S115" s="28">
        <v>0.29707112970711302</v>
      </c>
      <c r="T115" s="28">
        <v>0.43933054393305437</v>
      </c>
      <c r="U115" s="27" t="s">
        <v>101</v>
      </c>
    </row>
    <row r="116" spans="1:21" s="22" customFormat="1" ht="16" customHeight="1">
      <c r="A116" s="22">
        <v>191</v>
      </c>
      <c r="B116" s="23">
        <v>43931</v>
      </c>
      <c r="C116" s="22" t="s">
        <v>2</v>
      </c>
      <c r="D116" s="26" t="s">
        <v>204</v>
      </c>
      <c r="E116" s="22" t="s">
        <v>205</v>
      </c>
      <c r="F116" s="22" t="s">
        <v>65</v>
      </c>
      <c r="G116" s="22" t="s">
        <v>38</v>
      </c>
      <c r="K116" s="22">
        <v>38.5</v>
      </c>
      <c r="L116" s="28">
        <v>2.5974025974026338E-3</v>
      </c>
      <c r="M116" s="28">
        <v>1.298701298701299E-2</v>
      </c>
      <c r="N116" s="28">
        <v>2.8571428571428609E-2</v>
      </c>
      <c r="O116" s="28">
        <v>3.3766233766233687E-2</v>
      </c>
      <c r="P116" s="28">
        <v>3.6363636363636327E-2</v>
      </c>
      <c r="Q116" s="28">
        <v>2.207792207792212E-2</v>
      </c>
      <c r="R116" s="28">
        <v>1.038961038961035E-2</v>
      </c>
      <c r="S116" s="28">
        <v>9.0909090909091286E-3</v>
      </c>
      <c r="T116" s="28">
        <v>-3.3766233766233687E-2</v>
      </c>
      <c r="U116" s="27" t="s">
        <v>74</v>
      </c>
    </row>
    <row r="117" spans="1:21" s="22" customFormat="1" ht="16" customHeight="1">
      <c r="A117" s="22">
        <v>192</v>
      </c>
      <c r="B117" s="23">
        <v>43931</v>
      </c>
      <c r="C117" s="22" t="s">
        <v>2</v>
      </c>
      <c r="D117" s="26" t="s">
        <v>250</v>
      </c>
      <c r="E117" s="22" t="s">
        <v>251</v>
      </c>
      <c r="F117" s="22" t="s">
        <v>77</v>
      </c>
      <c r="G117" s="22" t="s">
        <v>38</v>
      </c>
      <c r="K117" s="22" t="s">
        <v>323</v>
      </c>
      <c r="L117" s="28">
        <v>-4.2222222222222189E-2</v>
      </c>
      <c r="M117" s="28">
        <v>-2.2222222222222539E-3</v>
      </c>
      <c r="N117" s="28">
        <v>-1.9999999999999969E-2</v>
      </c>
      <c r="O117" s="28">
        <v>8.8888888888888577E-3</v>
      </c>
      <c r="P117" s="28">
        <v>-1.3333333333333371E-2</v>
      </c>
      <c r="Q117" s="28">
        <v>7.666666666666673E-2</v>
      </c>
      <c r="R117" s="28">
        <v>8.9999999999999941E-2</v>
      </c>
      <c r="S117" s="28">
        <v>7.7777777777777779E-2</v>
      </c>
      <c r="T117" s="28">
        <v>5.5555555555555552E-2</v>
      </c>
      <c r="U117" s="27" t="s">
        <v>82</v>
      </c>
    </row>
    <row r="118" spans="1:21" s="22" customFormat="1" ht="16" customHeight="1">
      <c r="A118" s="22">
        <v>193</v>
      </c>
      <c r="B118" s="23">
        <v>43931</v>
      </c>
      <c r="C118" s="22" t="s">
        <v>2</v>
      </c>
      <c r="D118" s="26" t="s">
        <v>256</v>
      </c>
      <c r="E118" s="22" t="s">
        <v>257</v>
      </c>
      <c r="F118" s="22" t="s">
        <v>65</v>
      </c>
      <c r="G118" s="22" t="s">
        <v>16</v>
      </c>
      <c r="I118" s="22" t="s">
        <v>72</v>
      </c>
      <c r="K118" s="22">
        <v>62.1</v>
      </c>
      <c r="L118" s="28">
        <v>1.6103059581320681E-3</v>
      </c>
      <c r="M118" s="28">
        <v>-9.6618357487922926E-3</v>
      </c>
      <c r="N118" s="28">
        <v>-1.6103059581320681E-3</v>
      </c>
      <c r="O118" s="28">
        <v>4.6698872785829293E-2</v>
      </c>
      <c r="P118" s="28">
        <v>5.4750402576489512E-2</v>
      </c>
      <c r="Q118" s="28">
        <v>8.0515297906602248E-3</v>
      </c>
      <c r="R118" s="28">
        <v>5.1529790660225373E-2</v>
      </c>
      <c r="S118" s="28">
        <v>6.6022544283413864E-2</v>
      </c>
      <c r="T118" s="28">
        <v>1.449275362318838E-2</v>
      </c>
      <c r="U118" s="27" t="s">
        <v>87</v>
      </c>
    </row>
    <row r="119" spans="1:21" s="22" customFormat="1" ht="16" customHeight="1">
      <c r="A119" s="22">
        <v>194</v>
      </c>
      <c r="B119" s="23">
        <v>43931</v>
      </c>
      <c r="C119" s="22" t="s">
        <v>2</v>
      </c>
      <c r="D119" s="26" t="s">
        <v>293</v>
      </c>
      <c r="E119" s="22" t="s">
        <v>294</v>
      </c>
      <c r="F119" s="22" t="s">
        <v>65</v>
      </c>
      <c r="G119" s="22" t="s">
        <v>20</v>
      </c>
      <c r="H119" s="22" t="s">
        <v>86</v>
      </c>
      <c r="K119" s="22">
        <v>18.600000000000001</v>
      </c>
      <c r="L119" s="28">
        <v>-5.3763440860215813E-3</v>
      </c>
      <c r="M119" s="28">
        <v>8.0645161290321815E-3</v>
      </c>
      <c r="N119" s="28">
        <v>5.3763440860213896E-3</v>
      </c>
      <c r="O119" s="28">
        <v>-8.0645161290323723E-3</v>
      </c>
      <c r="P119" s="28">
        <v>-1.344086021505376E-2</v>
      </c>
      <c r="Q119" s="28">
        <v>-0.1102150537634409</v>
      </c>
      <c r="R119" s="28">
        <v>-5.645161290322584E-2</v>
      </c>
      <c r="S119" s="28">
        <v>-0.1155913978494625</v>
      </c>
      <c r="T119" s="28">
        <v>0.1075268817204301</v>
      </c>
      <c r="U119" s="27" t="s">
        <v>66</v>
      </c>
    </row>
    <row r="120" spans="1:21" s="22" customFormat="1" ht="16" customHeight="1">
      <c r="A120" s="22">
        <v>195</v>
      </c>
      <c r="B120" s="23">
        <v>43931</v>
      </c>
      <c r="C120" s="22" t="s">
        <v>2</v>
      </c>
      <c r="D120" s="26" t="s">
        <v>192</v>
      </c>
      <c r="E120" s="22" t="s">
        <v>193</v>
      </c>
      <c r="F120" s="22" t="s">
        <v>65</v>
      </c>
      <c r="G120" s="22" t="s">
        <v>38</v>
      </c>
      <c r="I120" s="22" t="s">
        <v>72</v>
      </c>
      <c r="K120" s="22">
        <v>129.5</v>
      </c>
      <c r="L120" s="28">
        <v>-1.9305019305019301E-2</v>
      </c>
      <c r="M120" s="28">
        <v>-1.1583011583011581E-2</v>
      </c>
      <c r="N120" s="28">
        <v>-1.1583011583011581E-2</v>
      </c>
      <c r="O120" s="28" t="s">
        <v>82</v>
      </c>
      <c r="P120" s="28">
        <v>7.7220077220077222E-3</v>
      </c>
      <c r="Q120" s="28">
        <v>-4.2471042471042469E-2</v>
      </c>
      <c r="R120" s="28">
        <v>2.3166023166023161E-2</v>
      </c>
      <c r="S120" s="28">
        <v>0</v>
      </c>
      <c r="T120" s="28">
        <v>2.3166023166023161E-2</v>
      </c>
      <c r="U120" s="27" t="s">
        <v>69</v>
      </c>
    </row>
    <row r="121" spans="1:21" s="22" customFormat="1" ht="16" customHeight="1">
      <c r="A121" s="22">
        <v>196</v>
      </c>
      <c r="B121" s="23">
        <v>43931</v>
      </c>
      <c r="C121" s="22" t="s">
        <v>2</v>
      </c>
      <c r="D121" s="26" t="s">
        <v>88</v>
      </c>
      <c r="E121" s="22" t="s">
        <v>89</v>
      </c>
      <c r="F121" s="22" t="s">
        <v>65</v>
      </c>
      <c r="G121" s="22" t="s">
        <v>33</v>
      </c>
      <c r="J121" s="22" t="s">
        <v>51</v>
      </c>
      <c r="K121" s="22" t="s">
        <v>324</v>
      </c>
      <c r="L121" s="28">
        <v>2.4096385542168679E-2</v>
      </c>
      <c r="M121" s="28">
        <v>2.5301204819277109E-2</v>
      </c>
      <c r="N121" s="28">
        <v>3.4939759036144581E-2</v>
      </c>
      <c r="O121" s="28">
        <v>7.2289156626506021E-2</v>
      </c>
      <c r="P121" s="28">
        <v>0.1108433734939759</v>
      </c>
      <c r="Q121" s="28">
        <v>0.127710843373494</v>
      </c>
      <c r="R121" s="28">
        <v>0.1397590361445783</v>
      </c>
      <c r="S121" s="28">
        <v>0.31084337349397589</v>
      </c>
      <c r="T121" s="28">
        <v>0.32048192771084338</v>
      </c>
      <c r="U121" s="27" t="s">
        <v>83</v>
      </c>
    </row>
    <row r="122" spans="1:21" s="22" customFormat="1" ht="16" customHeight="1">
      <c r="A122" s="22">
        <v>221</v>
      </c>
      <c r="B122" s="23">
        <v>43934</v>
      </c>
      <c r="C122" s="22" t="s">
        <v>2</v>
      </c>
      <c r="D122" s="26" t="s">
        <v>290</v>
      </c>
      <c r="E122" s="22" t="s">
        <v>291</v>
      </c>
      <c r="F122" s="22" t="s">
        <v>77</v>
      </c>
      <c r="G122" s="22" t="s">
        <v>39</v>
      </c>
      <c r="I122" s="22" t="s">
        <v>72</v>
      </c>
      <c r="K122" s="22">
        <v>287.5</v>
      </c>
      <c r="L122" s="28">
        <v>1.739130434782609E-3</v>
      </c>
      <c r="M122" s="28">
        <v>1.9130434782608691E-2</v>
      </c>
      <c r="N122" s="28">
        <v>5.565217391304348E-2</v>
      </c>
      <c r="O122" s="28">
        <v>0.04</v>
      </c>
      <c r="P122" s="28">
        <v>3.6521739130434792E-2</v>
      </c>
      <c r="Q122" s="28">
        <v>7.8260869565217397E-2</v>
      </c>
      <c r="R122" s="28">
        <v>6.4347826086956522E-2</v>
      </c>
      <c r="S122" s="28">
        <v>6.9565217391304349E-2</v>
      </c>
      <c r="T122" s="28">
        <v>8.3478260869565224E-2</v>
      </c>
      <c r="U122" s="27" t="s">
        <v>74</v>
      </c>
    </row>
    <row r="123" spans="1:21" s="22" customFormat="1" ht="16" customHeight="1">
      <c r="A123" s="22">
        <v>222</v>
      </c>
      <c r="B123" s="23">
        <v>43934</v>
      </c>
      <c r="C123" s="22" t="s">
        <v>2</v>
      </c>
      <c r="D123" s="26" t="s">
        <v>347</v>
      </c>
      <c r="E123" s="22" t="s">
        <v>348</v>
      </c>
      <c r="F123" s="22" t="s">
        <v>77</v>
      </c>
      <c r="G123" s="22" t="s">
        <v>14</v>
      </c>
      <c r="K123" s="22" t="s">
        <v>349</v>
      </c>
      <c r="L123" s="28">
        <v>-1.4598540145985399E-2</v>
      </c>
      <c r="M123" s="28">
        <v>3.6496350364963498E-3</v>
      </c>
      <c r="N123" s="28">
        <v>-7.2992700729926996E-3</v>
      </c>
      <c r="O123" s="28">
        <v>-3.6496350364963501E-2</v>
      </c>
      <c r="P123" s="28">
        <v>-3.6496350364963498E-3</v>
      </c>
      <c r="Q123" s="28">
        <v>-3.2846715328467148E-2</v>
      </c>
      <c r="R123" s="28">
        <v>2.9197080291970798E-2</v>
      </c>
      <c r="S123" s="28">
        <v>0.16423357664233579</v>
      </c>
      <c r="T123" s="28">
        <v>0.25547445255474449</v>
      </c>
      <c r="U123" s="27" t="s">
        <v>69</v>
      </c>
    </row>
    <row r="124" spans="1:21" s="22" customFormat="1" ht="16" customHeight="1">
      <c r="A124" s="22">
        <v>223</v>
      </c>
      <c r="B124" s="23">
        <v>43934</v>
      </c>
      <c r="C124" s="22" t="s">
        <v>2</v>
      </c>
      <c r="D124" s="26" t="s">
        <v>296</v>
      </c>
      <c r="E124" s="22" t="s">
        <v>297</v>
      </c>
      <c r="F124" s="22" t="s">
        <v>65</v>
      </c>
      <c r="G124" s="22" t="s">
        <v>28</v>
      </c>
      <c r="J124" s="22" t="s">
        <v>51</v>
      </c>
      <c r="K124" s="22" t="s">
        <v>350</v>
      </c>
      <c r="L124" s="28">
        <v>-1.7441860465116279E-2</v>
      </c>
      <c r="M124" s="28">
        <v>8.7209302325581394E-3</v>
      </c>
      <c r="N124" s="28">
        <v>6.3953488372093026E-2</v>
      </c>
      <c r="O124" s="28">
        <v>6.6860465116279064E-2</v>
      </c>
      <c r="P124" s="28">
        <v>4.3604651162790699E-2</v>
      </c>
      <c r="Q124" s="28">
        <v>2.3255813953488368E-2</v>
      </c>
      <c r="R124" s="28">
        <v>9.0116279069767435E-2</v>
      </c>
      <c r="S124" s="28">
        <v>0.10465116279069769</v>
      </c>
      <c r="T124" s="28">
        <v>9.3023255813953487E-2</v>
      </c>
      <c r="U124" s="27" t="s">
        <v>82</v>
      </c>
    </row>
    <row r="125" spans="1:21" s="22" customFormat="1" ht="16" customHeight="1">
      <c r="A125" s="22">
        <v>224</v>
      </c>
      <c r="B125" s="23">
        <v>43934</v>
      </c>
      <c r="C125" s="22" t="s">
        <v>2</v>
      </c>
      <c r="D125" s="26" t="s">
        <v>351</v>
      </c>
      <c r="E125" s="22" t="s">
        <v>352</v>
      </c>
      <c r="F125" s="22" t="s">
        <v>77</v>
      </c>
      <c r="G125" s="22" t="s">
        <v>28</v>
      </c>
      <c r="K125" s="22">
        <v>37.65</v>
      </c>
      <c r="L125" s="28">
        <v>1.7264276228419619E-2</v>
      </c>
      <c r="M125" s="28">
        <v>2.9216467463479459E-2</v>
      </c>
      <c r="N125" s="28">
        <v>3.4528552456839418E-2</v>
      </c>
      <c r="O125" s="28">
        <v>4.5152722443559168E-2</v>
      </c>
      <c r="P125" s="28">
        <v>4.7808764940239161E-2</v>
      </c>
      <c r="Q125" s="28">
        <v>-1.7264276228419619E-2</v>
      </c>
      <c r="R125" s="28">
        <v>8.1009296148738502E-2</v>
      </c>
      <c r="S125" s="28">
        <v>0.1686586985391767</v>
      </c>
      <c r="T125" s="28">
        <v>0.14608233731739709</v>
      </c>
      <c r="U125" s="27" t="s">
        <v>95</v>
      </c>
    </row>
    <row r="126" spans="1:21" s="22" customFormat="1" ht="16" customHeight="1">
      <c r="A126" s="22">
        <v>225</v>
      </c>
      <c r="B126" s="23">
        <v>43934</v>
      </c>
      <c r="C126" s="22" t="s">
        <v>2</v>
      </c>
      <c r="D126" s="26" t="s">
        <v>204</v>
      </c>
      <c r="E126" s="22" t="s">
        <v>205</v>
      </c>
      <c r="F126" s="22" t="s">
        <v>65</v>
      </c>
      <c r="G126" s="22" t="s">
        <v>38</v>
      </c>
      <c r="K126" s="22">
        <v>39.4</v>
      </c>
      <c r="L126" s="28">
        <v>5.0761421319797679E-3</v>
      </c>
      <c r="M126" s="28">
        <v>1.0152284263959361E-2</v>
      </c>
      <c r="N126" s="28">
        <v>1.269035532994924E-2</v>
      </c>
      <c r="O126" s="28">
        <v>1.522842639593912E-2</v>
      </c>
      <c r="P126" s="28">
        <v>1.269035532995032E-3</v>
      </c>
      <c r="Q126" s="28">
        <v>-8.883248730964504E-3</v>
      </c>
      <c r="R126" s="28">
        <v>-1.0152284263959361E-2</v>
      </c>
      <c r="S126" s="28">
        <v>4.3147208121827478E-2</v>
      </c>
      <c r="T126" s="28">
        <v>-7.6142131979695438E-2</v>
      </c>
      <c r="U126" s="27" t="s">
        <v>83</v>
      </c>
    </row>
    <row r="127" spans="1:21" s="22" customFormat="1" ht="16" customHeight="1">
      <c r="A127" s="22">
        <v>226</v>
      </c>
      <c r="B127" s="23">
        <v>43934</v>
      </c>
      <c r="C127" s="22" t="s">
        <v>2</v>
      </c>
      <c r="D127" s="26" t="s">
        <v>353</v>
      </c>
      <c r="E127" s="22" t="s">
        <v>354</v>
      </c>
      <c r="F127" s="22" t="s">
        <v>65</v>
      </c>
      <c r="G127" s="22" t="s">
        <v>39</v>
      </c>
      <c r="H127" s="22" t="s">
        <v>86</v>
      </c>
      <c r="K127" s="22">
        <v>43.4</v>
      </c>
      <c r="L127" s="28">
        <v>1.1520737327188941E-2</v>
      </c>
      <c r="M127" s="28">
        <v>2.764976958525352E-2</v>
      </c>
      <c r="N127" s="28">
        <v>7.1428571428571466E-2</v>
      </c>
      <c r="O127" s="28">
        <v>5.9907834101382521E-2</v>
      </c>
      <c r="P127" s="28">
        <v>2.880184331797235E-2</v>
      </c>
      <c r="Q127" s="28">
        <v>4.3778801843317942E-2</v>
      </c>
      <c r="R127" s="28">
        <v>2.764976958525352E-2</v>
      </c>
      <c r="S127" s="28">
        <v>-6.9124423963132994E-3</v>
      </c>
      <c r="T127" s="28">
        <v>-6.9124423963132994E-3</v>
      </c>
      <c r="U127" s="27" t="s">
        <v>101</v>
      </c>
    </row>
    <row r="128" spans="1:21" s="22" customFormat="1" ht="16" customHeight="1">
      <c r="A128" s="22">
        <v>227</v>
      </c>
      <c r="B128" s="23">
        <v>43934</v>
      </c>
      <c r="C128" s="22" t="s">
        <v>2</v>
      </c>
      <c r="D128" s="26" t="s">
        <v>355</v>
      </c>
      <c r="E128" s="22" t="s">
        <v>356</v>
      </c>
      <c r="F128" s="22" t="s">
        <v>77</v>
      </c>
      <c r="G128" s="22" t="s">
        <v>26</v>
      </c>
      <c r="K128" s="22" t="s">
        <v>357</v>
      </c>
      <c r="L128" s="28">
        <v>-2.499999999999996E-2</v>
      </c>
      <c r="M128" s="28">
        <v>4.0277777777777857E-2</v>
      </c>
      <c r="N128" s="28">
        <v>6.9444444444444448E-2</v>
      </c>
      <c r="O128" s="28">
        <v>6.5277777777777823E-2</v>
      </c>
      <c r="P128" s="28">
        <v>0.1347222222222223</v>
      </c>
      <c r="Q128" s="28">
        <v>6.9444444444444448E-2</v>
      </c>
      <c r="R128" s="28">
        <v>0.25972222222222219</v>
      </c>
      <c r="S128" s="28">
        <v>0.25277777777777782</v>
      </c>
      <c r="T128" s="28">
        <v>0.28611111111111098</v>
      </c>
      <c r="U128" s="27" t="s">
        <v>87</v>
      </c>
    </row>
    <row r="129" spans="1:21" s="22" customFormat="1" ht="16" customHeight="1">
      <c r="A129" s="22">
        <v>228</v>
      </c>
      <c r="B129" s="23">
        <v>43934</v>
      </c>
      <c r="C129" s="22" t="s">
        <v>2</v>
      </c>
      <c r="D129" s="26" t="s">
        <v>358</v>
      </c>
      <c r="E129" s="22" t="s">
        <v>359</v>
      </c>
      <c r="F129" s="22" t="s">
        <v>65</v>
      </c>
      <c r="G129" s="22" t="s">
        <v>38</v>
      </c>
      <c r="I129" s="22" t="s">
        <v>72</v>
      </c>
      <c r="K129" s="22" t="s">
        <v>360</v>
      </c>
      <c r="L129" s="28">
        <v>3.6458333333333343E-2</v>
      </c>
      <c r="M129" s="28">
        <v>0.1166666666666667</v>
      </c>
      <c r="N129" s="28">
        <v>0.14583333333333329</v>
      </c>
      <c r="O129" s="28">
        <v>0.26041666666666669</v>
      </c>
      <c r="P129" s="28">
        <v>0.3041666666666667</v>
      </c>
      <c r="Q129" s="28">
        <v>0.31458333333333338</v>
      </c>
      <c r="R129" s="28">
        <v>0.29375000000000001</v>
      </c>
      <c r="S129" s="28">
        <v>0.22291666666666671</v>
      </c>
      <c r="T129" s="28">
        <v>0.22500000000000001</v>
      </c>
      <c r="U129" s="27" t="s">
        <v>79</v>
      </c>
    </row>
    <row r="130" spans="1:21" s="22" customFormat="1" ht="16" customHeight="1">
      <c r="A130" s="22">
        <v>229</v>
      </c>
      <c r="B130" s="23">
        <v>43934</v>
      </c>
      <c r="C130" s="22" t="s">
        <v>2</v>
      </c>
      <c r="D130" s="26" t="s">
        <v>361</v>
      </c>
      <c r="E130" s="22" t="s">
        <v>362</v>
      </c>
      <c r="F130" s="22" t="s">
        <v>65</v>
      </c>
      <c r="G130" s="22" t="s">
        <v>36</v>
      </c>
      <c r="H130" s="22" t="s">
        <v>126</v>
      </c>
      <c r="I130" s="22" t="s">
        <v>72</v>
      </c>
      <c r="K130" s="22">
        <v>20.350000000000001</v>
      </c>
      <c r="L130" s="28">
        <v>0</v>
      </c>
      <c r="M130" s="28">
        <v>3.1941031941031872E-2</v>
      </c>
      <c r="N130" s="28">
        <v>4.1769041769041657E-2</v>
      </c>
      <c r="O130" s="28">
        <v>3.6855036855036848E-2</v>
      </c>
      <c r="P130" s="28">
        <v>3.1941031941031872E-2</v>
      </c>
      <c r="Q130" s="28">
        <v>1.2285012285012281E-2</v>
      </c>
      <c r="R130" s="28">
        <v>6.3882063882063744E-2</v>
      </c>
      <c r="S130" s="28">
        <v>8.1081081081081002E-2</v>
      </c>
      <c r="T130" s="28">
        <v>8.5995085995085985E-2</v>
      </c>
      <c r="U130" s="27" t="s">
        <v>66</v>
      </c>
    </row>
    <row r="131" spans="1:21" s="22" customFormat="1" ht="16" customHeight="1">
      <c r="A131" s="22">
        <v>230</v>
      </c>
      <c r="B131" s="23">
        <v>43934</v>
      </c>
      <c r="C131" s="22" t="s">
        <v>2</v>
      </c>
      <c r="D131" s="26" t="s">
        <v>192</v>
      </c>
      <c r="E131" s="22" t="s">
        <v>193</v>
      </c>
      <c r="F131" s="22" t="s">
        <v>65</v>
      </c>
      <c r="G131" s="22" t="s">
        <v>38</v>
      </c>
      <c r="I131" s="22" t="s">
        <v>72</v>
      </c>
      <c r="K131" s="22" t="s">
        <v>363</v>
      </c>
      <c r="L131" s="28">
        <v>1.5873015873015869E-2</v>
      </c>
      <c r="M131" s="28">
        <v>2.777777777777778E-2</v>
      </c>
      <c r="N131" s="28">
        <v>3.5714285714285712E-2</v>
      </c>
      <c r="O131" s="28">
        <v>3.1746031746031737E-2</v>
      </c>
      <c r="P131" s="28">
        <v>1.5873015873015869E-2</v>
      </c>
      <c r="Q131" s="28">
        <v>-1.1904761904761901E-2</v>
      </c>
      <c r="R131" s="28">
        <v>1.1904761904761901E-2</v>
      </c>
      <c r="S131" s="28">
        <v>7.9365079365079361E-2</v>
      </c>
      <c r="T131" s="28">
        <v>5.5555555555555552E-2</v>
      </c>
      <c r="U131" s="27" t="s">
        <v>91</v>
      </c>
    </row>
    <row r="132" spans="1:21" s="22" customFormat="1" ht="16" customHeight="1">
      <c r="A132" s="22">
        <v>265</v>
      </c>
      <c r="B132" s="23">
        <v>43935</v>
      </c>
      <c r="C132" s="22" t="s">
        <v>2</v>
      </c>
      <c r="D132" s="26" t="s">
        <v>290</v>
      </c>
      <c r="E132" s="22" t="s">
        <v>291</v>
      </c>
      <c r="F132" s="22" t="s">
        <v>77</v>
      </c>
      <c r="G132" s="22" t="s">
        <v>39</v>
      </c>
      <c r="I132" s="22" t="s">
        <v>72</v>
      </c>
      <c r="K132" s="22">
        <v>287.5</v>
      </c>
      <c r="L132" s="28">
        <v>1.739130434782609E-3</v>
      </c>
      <c r="M132" s="28">
        <v>1.9130434782608691E-2</v>
      </c>
      <c r="N132" s="28">
        <v>5.565217391304348E-2</v>
      </c>
      <c r="O132" s="28">
        <v>0.04</v>
      </c>
      <c r="P132" s="28">
        <v>3.6521739130434792E-2</v>
      </c>
      <c r="Q132" s="28">
        <v>7.8260869565217397E-2</v>
      </c>
      <c r="R132" s="28">
        <v>6.4347826086956522E-2</v>
      </c>
      <c r="S132" s="28">
        <v>6.9565217391304349E-2</v>
      </c>
      <c r="T132" s="28">
        <v>8.3478260869565224E-2</v>
      </c>
      <c r="U132" s="27" t="s">
        <v>95</v>
      </c>
    </row>
    <row r="133" spans="1:21" s="22" customFormat="1" ht="16" customHeight="1">
      <c r="A133" s="22">
        <v>266</v>
      </c>
      <c r="B133" s="23">
        <v>43935</v>
      </c>
      <c r="C133" s="22" t="s">
        <v>2</v>
      </c>
      <c r="D133" s="26" t="s">
        <v>245</v>
      </c>
      <c r="E133" s="22" t="s">
        <v>246</v>
      </c>
      <c r="F133" s="22" t="s">
        <v>65</v>
      </c>
      <c r="G133" s="22" t="s">
        <v>16</v>
      </c>
      <c r="K133" s="22">
        <v>116.5</v>
      </c>
      <c r="L133" s="28">
        <v>0</v>
      </c>
      <c r="M133" s="28">
        <v>4.7210300429184553E-2</v>
      </c>
      <c r="N133" s="28">
        <v>5.5793991416309023E-2</v>
      </c>
      <c r="O133" s="28">
        <v>5.5793991416309023E-2</v>
      </c>
      <c r="P133" s="28">
        <v>5.5793991416309023E-2</v>
      </c>
      <c r="Q133" s="28">
        <v>6.4377682403433473E-2</v>
      </c>
      <c r="R133" s="28">
        <v>0.15021459227467809</v>
      </c>
      <c r="S133" s="28">
        <v>0.2060085836909871</v>
      </c>
      <c r="T133" s="28">
        <v>0.26180257510729621</v>
      </c>
      <c r="U133" s="27" t="s">
        <v>66</v>
      </c>
    </row>
    <row r="134" spans="1:21" s="22" customFormat="1" ht="16" customHeight="1">
      <c r="A134" s="22">
        <v>267</v>
      </c>
      <c r="B134" s="23">
        <v>43935</v>
      </c>
      <c r="C134" s="22" t="s">
        <v>2</v>
      </c>
      <c r="D134" s="26" t="s">
        <v>353</v>
      </c>
      <c r="E134" s="22" t="s">
        <v>354</v>
      </c>
      <c r="F134" s="22" t="s">
        <v>65</v>
      </c>
      <c r="G134" s="22" t="s">
        <v>39</v>
      </c>
      <c r="H134" s="22" t="s">
        <v>86</v>
      </c>
      <c r="K134" s="22">
        <v>43.4</v>
      </c>
      <c r="L134" s="28">
        <v>1.1520737327188941E-2</v>
      </c>
      <c r="M134" s="28">
        <v>2.764976958525352E-2</v>
      </c>
      <c r="N134" s="28">
        <v>7.1428571428571466E-2</v>
      </c>
      <c r="O134" s="28">
        <v>5.9907834101382521E-2</v>
      </c>
      <c r="P134" s="28">
        <v>2.880184331797235E-2</v>
      </c>
      <c r="Q134" s="28">
        <v>4.3778801843317942E-2</v>
      </c>
      <c r="R134" s="28">
        <v>2.764976958525352E-2</v>
      </c>
      <c r="S134" s="28">
        <v>-6.9124423963132994E-3</v>
      </c>
      <c r="T134" s="28">
        <v>-6.9124423963132994E-3</v>
      </c>
      <c r="U134" s="27" t="s">
        <v>83</v>
      </c>
    </row>
    <row r="135" spans="1:21" s="22" customFormat="1" ht="16" customHeight="1">
      <c r="A135" s="22">
        <v>268</v>
      </c>
      <c r="B135" s="23">
        <v>43935</v>
      </c>
      <c r="C135" s="22" t="s">
        <v>2</v>
      </c>
      <c r="D135" s="26" t="s">
        <v>192</v>
      </c>
      <c r="E135" s="22" t="s">
        <v>193</v>
      </c>
      <c r="F135" s="22" t="s">
        <v>65</v>
      </c>
      <c r="G135" s="22" t="s">
        <v>38</v>
      </c>
      <c r="I135" s="22" t="s">
        <v>72</v>
      </c>
      <c r="K135" s="22" t="s">
        <v>363</v>
      </c>
      <c r="L135" s="28">
        <v>1.5873015873015869E-2</v>
      </c>
      <c r="M135" s="28">
        <v>2.777777777777778E-2</v>
      </c>
      <c r="N135" s="28">
        <v>3.5714285714285712E-2</v>
      </c>
      <c r="O135" s="28">
        <v>3.1746031746031737E-2</v>
      </c>
      <c r="P135" s="28">
        <v>1.5873015873015869E-2</v>
      </c>
      <c r="Q135" s="28">
        <v>-1.1904761904761901E-2</v>
      </c>
      <c r="R135" s="28">
        <v>1.1904761904761901E-2</v>
      </c>
      <c r="S135" s="28">
        <v>7.9365079365079361E-2</v>
      </c>
      <c r="T135" s="28">
        <v>5.5555555555555552E-2</v>
      </c>
      <c r="U135" s="27" t="s">
        <v>74</v>
      </c>
    </row>
    <row r="136" spans="1:21" s="22" customFormat="1" ht="16" customHeight="1">
      <c r="A136" s="22">
        <v>269</v>
      </c>
      <c r="B136" s="23">
        <v>43935</v>
      </c>
      <c r="C136" s="22" t="s">
        <v>2</v>
      </c>
      <c r="D136" s="26" t="s">
        <v>319</v>
      </c>
      <c r="E136" s="22" t="s">
        <v>320</v>
      </c>
      <c r="F136" s="22" t="s">
        <v>77</v>
      </c>
      <c r="G136" s="22" t="s">
        <v>16</v>
      </c>
      <c r="K136" s="22" t="s">
        <v>384</v>
      </c>
      <c r="L136" s="28">
        <v>-1.3368983957219249E-2</v>
      </c>
      <c r="M136" s="28">
        <v>1.3368983957219249E-2</v>
      </c>
      <c r="N136" s="28">
        <v>2.9411764705882349E-2</v>
      </c>
      <c r="O136" s="28">
        <v>1.871657754010695E-2</v>
      </c>
      <c r="P136" s="28">
        <v>-2.6737967914438501E-3</v>
      </c>
      <c r="Q136" s="28">
        <v>2.1390374331550801E-2</v>
      </c>
      <c r="R136" s="28">
        <v>0.16577540106951871</v>
      </c>
      <c r="S136" s="28">
        <v>0.2165775401069519</v>
      </c>
      <c r="T136" s="28">
        <v>0.29411764705882348</v>
      </c>
      <c r="U136" s="27" t="s">
        <v>69</v>
      </c>
    </row>
    <row r="137" spans="1:21" s="22" customFormat="1" ht="16" customHeight="1">
      <c r="A137" s="22">
        <v>270</v>
      </c>
      <c r="B137" s="23">
        <v>43935</v>
      </c>
      <c r="C137" s="22" t="s">
        <v>2</v>
      </c>
      <c r="D137" s="26" t="s">
        <v>385</v>
      </c>
      <c r="E137" s="22" t="s">
        <v>386</v>
      </c>
      <c r="F137" s="22" t="s">
        <v>77</v>
      </c>
      <c r="G137" s="22" t="s">
        <v>16</v>
      </c>
      <c r="K137" s="22" t="s">
        <v>387</v>
      </c>
      <c r="L137" s="28">
        <v>3.0303030303030299E-3</v>
      </c>
      <c r="M137" s="28">
        <v>1.3636363636363639E-2</v>
      </c>
      <c r="N137" s="28">
        <v>2.121212121212121E-2</v>
      </c>
      <c r="O137" s="28">
        <v>2.4242424242424239E-2</v>
      </c>
      <c r="P137" s="28">
        <v>4.8484848484848478E-2</v>
      </c>
      <c r="Q137" s="28">
        <v>8.7878787878787876E-2</v>
      </c>
      <c r="R137" s="28">
        <v>0.16060606060606061</v>
      </c>
      <c r="S137" s="28">
        <v>0.19090909090909089</v>
      </c>
      <c r="T137" s="28">
        <v>0.43787878787878792</v>
      </c>
      <c r="U137" s="27" t="s">
        <v>91</v>
      </c>
    </row>
    <row r="138" spans="1:21" s="22" customFormat="1" ht="16" customHeight="1">
      <c r="A138" s="22">
        <v>271</v>
      </c>
      <c r="B138" s="23">
        <v>43935</v>
      </c>
      <c r="C138" s="22" t="s">
        <v>2</v>
      </c>
      <c r="D138" s="26" t="s">
        <v>252</v>
      </c>
      <c r="E138" s="22" t="s">
        <v>253</v>
      </c>
      <c r="F138" s="22" t="s">
        <v>65</v>
      </c>
      <c r="G138" s="22" t="s">
        <v>12</v>
      </c>
      <c r="H138" s="22" t="s">
        <v>86</v>
      </c>
      <c r="I138" s="22" t="s">
        <v>72</v>
      </c>
      <c r="K138" s="22">
        <v>59.9</v>
      </c>
      <c r="L138" s="28">
        <v>3.338898163606057E-3</v>
      </c>
      <c r="M138" s="28">
        <v>6.1769616026711237E-2</v>
      </c>
      <c r="N138" s="28">
        <v>6.343906510851427E-2</v>
      </c>
      <c r="O138" s="28">
        <v>6.343906510851427E-2</v>
      </c>
      <c r="P138" s="28">
        <v>4.8414023372287132E-2</v>
      </c>
      <c r="Q138" s="28">
        <v>2.0033388981636108E-2</v>
      </c>
      <c r="R138" s="28">
        <v>0.12186978297161941</v>
      </c>
      <c r="S138" s="28">
        <v>5.1752921535893177E-2</v>
      </c>
      <c r="T138" s="28">
        <v>0.1118530884808013</v>
      </c>
      <c r="U138" s="27" t="s">
        <v>79</v>
      </c>
    </row>
    <row r="139" spans="1:21" s="22" customFormat="1" ht="16" customHeight="1">
      <c r="A139" s="22">
        <v>272</v>
      </c>
      <c r="B139" s="23">
        <v>43935</v>
      </c>
      <c r="C139" s="22" t="s">
        <v>2</v>
      </c>
      <c r="D139" s="26" t="s">
        <v>141</v>
      </c>
      <c r="E139" s="22" t="s">
        <v>142</v>
      </c>
      <c r="F139" s="22" t="s">
        <v>65</v>
      </c>
      <c r="G139" s="22" t="s">
        <v>16</v>
      </c>
      <c r="I139" s="22" t="s">
        <v>72</v>
      </c>
      <c r="J139" s="22" t="s">
        <v>51</v>
      </c>
      <c r="K139" s="22">
        <v>89.2</v>
      </c>
      <c r="L139" s="28">
        <v>-3.363228699551538E-3</v>
      </c>
      <c r="M139" s="28">
        <v>1.5695067264573891E-2</v>
      </c>
      <c r="N139" s="28">
        <v>4.035874439461877E-2</v>
      </c>
      <c r="O139" s="28">
        <v>4.260089686098651E-2</v>
      </c>
      <c r="P139" s="28">
        <v>3.9237668161434973E-2</v>
      </c>
      <c r="Q139" s="28">
        <v>7.0627802690582928E-2</v>
      </c>
      <c r="R139" s="28">
        <v>8.9686098654708515E-2</v>
      </c>
      <c r="S139" s="28">
        <v>9.8654708520179338E-2</v>
      </c>
      <c r="T139" s="28">
        <v>3.9237668161434973E-2</v>
      </c>
      <c r="U139" s="27" t="s">
        <v>87</v>
      </c>
    </row>
    <row r="140" spans="1:21" s="22" customFormat="1" ht="16" customHeight="1">
      <c r="A140" s="22">
        <v>273</v>
      </c>
      <c r="B140" s="23">
        <v>43935</v>
      </c>
      <c r="C140" s="22" t="s">
        <v>2</v>
      </c>
      <c r="D140" s="26" t="s">
        <v>358</v>
      </c>
      <c r="E140" s="22" t="s">
        <v>359</v>
      </c>
      <c r="F140" s="22" t="s">
        <v>65</v>
      </c>
      <c r="G140" s="22" t="s">
        <v>38</v>
      </c>
      <c r="I140" s="22" t="s">
        <v>72</v>
      </c>
      <c r="K140" s="22" t="s">
        <v>360</v>
      </c>
      <c r="L140" s="28">
        <v>3.6458333333333343E-2</v>
      </c>
      <c r="M140" s="28">
        <v>0.1166666666666667</v>
      </c>
      <c r="N140" s="28">
        <v>0.14583333333333329</v>
      </c>
      <c r="O140" s="28">
        <v>0.26041666666666669</v>
      </c>
      <c r="P140" s="28">
        <v>0.3041666666666667</v>
      </c>
      <c r="Q140" s="28">
        <v>0.31458333333333338</v>
      </c>
      <c r="R140" s="28">
        <v>0.29375000000000001</v>
      </c>
      <c r="S140" s="28">
        <v>0.22291666666666671</v>
      </c>
      <c r="T140" s="28">
        <v>0.22500000000000001</v>
      </c>
      <c r="U140" s="27" t="s">
        <v>101</v>
      </c>
    </row>
    <row r="141" spans="1:21" s="22" customFormat="1" ht="16" customHeight="1">
      <c r="A141" s="22">
        <v>274</v>
      </c>
      <c r="B141" s="23">
        <v>43935</v>
      </c>
      <c r="C141" s="22" t="s">
        <v>2</v>
      </c>
      <c r="D141" s="26" t="s">
        <v>388</v>
      </c>
      <c r="E141" s="22" t="s">
        <v>389</v>
      </c>
      <c r="F141" s="22" t="s">
        <v>65</v>
      </c>
      <c r="G141" s="22" t="s">
        <v>29</v>
      </c>
      <c r="I141" s="22" t="s">
        <v>72</v>
      </c>
      <c r="K141" s="22">
        <v>24.5</v>
      </c>
      <c r="L141" s="28">
        <v>-4.0816326530612821E-3</v>
      </c>
      <c r="M141" s="28">
        <v>1.4285714285714341E-2</v>
      </c>
      <c r="N141" s="28">
        <v>1.4285714285714341E-2</v>
      </c>
      <c r="O141" s="28">
        <v>2.4489795918367401E-2</v>
      </c>
      <c r="P141" s="28">
        <v>2.0408163265306121E-2</v>
      </c>
      <c r="Q141" s="28">
        <v>-2.0408163265306411E-3</v>
      </c>
      <c r="R141" s="28">
        <v>6.1224489795918373E-2</v>
      </c>
      <c r="S141" s="28">
        <v>8.1632653061224483E-2</v>
      </c>
      <c r="T141" s="28">
        <v>0.1142857142857143</v>
      </c>
      <c r="U141" s="27" t="s">
        <v>82</v>
      </c>
    </row>
    <row r="142" spans="1:21" s="22" customFormat="1" ht="16" customHeight="1">
      <c r="A142" s="22">
        <v>299</v>
      </c>
      <c r="B142" s="23">
        <v>43936</v>
      </c>
      <c r="C142" s="22" t="s">
        <v>2</v>
      </c>
      <c r="D142" s="26" t="s">
        <v>406</v>
      </c>
      <c r="E142" s="22" t="s">
        <v>407</v>
      </c>
      <c r="F142" s="22" t="s">
        <v>65</v>
      </c>
      <c r="G142" s="22" t="s">
        <v>13</v>
      </c>
      <c r="K142" s="22">
        <v>38.200000000000003</v>
      </c>
      <c r="L142" s="28">
        <v>7.8534031413611816E-3</v>
      </c>
      <c r="M142" s="28">
        <v>1.8324607329842819E-2</v>
      </c>
      <c r="N142" s="28">
        <v>1.7015706806282681E-2</v>
      </c>
      <c r="O142" s="28">
        <v>1.570680628272236E-2</v>
      </c>
      <c r="P142" s="28">
        <v>1.8324607329842819E-2</v>
      </c>
      <c r="Q142" s="28">
        <v>4.0575916230366417E-2</v>
      </c>
      <c r="R142" s="28">
        <v>5.8900523560209417E-2</v>
      </c>
      <c r="S142" s="28">
        <v>4.0575916230366417E-2</v>
      </c>
      <c r="T142" s="28">
        <v>7.5916230366492102E-2</v>
      </c>
      <c r="U142" s="27" t="s">
        <v>87</v>
      </c>
    </row>
    <row r="143" spans="1:21" s="22" customFormat="1" ht="16" customHeight="1">
      <c r="A143" s="22">
        <v>300</v>
      </c>
      <c r="B143" s="23">
        <v>43936</v>
      </c>
      <c r="C143" s="22" t="s">
        <v>2</v>
      </c>
      <c r="D143" s="26" t="s">
        <v>290</v>
      </c>
      <c r="E143" s="22" t="s">
        <v>291</v>
      </c>
      <c r="F143" s="22" t="s">
        <v>77</v>
      </c>
      <c r="G143" s="22" t="s">
        <v>39</v>
      </c>
      <c r="I143" s="22" t="s">
        <v>72</v>
      </c>
      <c r="K143" s="22" t="s">
        <v>408</v>
      </c>
      <c r="L143" s="28">
        <v>1.03448275862069E-2</v>
      </c>
      <c r="M143" s="28">
        <v>4.6551724137931037E-2</v>
      </c>
      <c r="N143" s="28">
        <v>3.1034482758620689E-2</v>
      </c>
      <c r="O143" s="28">
        <v>2.758620689655172E-2</v>
      </c>
      <c r="P143" s="28">
        <v>2.4137931034482758E-2</v>
      </c>
      <c r="Q143" s="28">
        <v>6.3793103448275865E-2</v>
      </c>
      <c r="R143" s="28">
        <v>5.5172413793103448E-2</v>
      </c>
      <c r="S143" s="28">
        <v>3.6206896551724141E-2</v>
      </c>
      <c r="T143" s="28">
        <v>9.1379310344827588E-2</v>
      </c>
      <c r="U143" s="27" t="s">
        <v>95</v>
      </c>
    </row>
    <row r="144" spans="1:21" s="22" customFormat="1" ht="16" customHeight="1">
      <c r="A144" s="22">
        <v>301</v>
      </c>
      <c r="B144" s="23">
        <v>43936</v>
      </c>
      <c r="C144" s="22" t="s">
        <v>2</v>
      </c>
      <c r="D144" s="26" t="s">
        <v>409</v>
      </c>
      <c r="E144" s="22" t="s">
        <v>410</v>
      </c>
      <c r="F144" s="22" t="s">
        <v>65</v>
      </c>
      <c r="G144" s="22" t="s">
        <v>27</v>
      </c>
      <c r="J144" s="22" t="s">
        <v>51</v>
      </c>
      <c r="K144" s="22">
        <v>60.5</v>
      </c>
      <c r="L144" s="28">
        <v>1.9834710743801699E-2</v>
      </c>
      <c r="M144" s="28">
        <v>4.1322314049586778E-2</v>
      </c>
      <c r="N144" s="28">
        <v>3.9669421487603281E-2</v>
      </c>
      <c r="O144" s="28">
        <v>3.4710743801652913E-2</v>
      </c>
      <c r="P144" s="28">
        <v>3.4710743801652913E-2</v>
      </c>
      <c r="Q144" s="28">
        <v>2.479338842975207E-2</v>
      </c>
      <c r="R144" s="28">
        <v>7.603305785123958E-2</v>
      </c>
      <c r="S144" s="28">
        <v>0.1735537190082645</v>
      </c>
      <c r="T144" s="28">
        <v>0.20661157024793389</v>
      </c>
      <c r="U144" s="27" t="s">
        <v>83</v>
      </c>
    </row>
    <row r="145" spans="1:21" s="22" customFormat="1" ht="16" customHeight="1">
      <c r="A145" s="22">
        <v>302</v>
      </c>
      <c r="B145" s="23">
        <v>43936</v>
      </c>
      <c r="C145" s="22" t="s">
        <v>2</v>
      </c>
      <c r="D145" s="26" t="s">
        <v>319</v>
      </c>
      <c r="E145" s="22" t="s">
        <v>320</v>
      </c>
      <c r="F145" s="22" t="s">
        <v>77</v>
      </c>
      <c r="G145" s="22" t="s">
        <v>16</v>
      </c>
      <c r="K145" s="22">
        <v>187.5</v>
      </c>
      <c r="L145" s="28">
        <v>1.066666666666667E-2</v>
      </c>
      <c r="M145" s="28">
        <v>2.6666666666666668E-2</v>
      </c>
      <c r="N145" s="28">
        <v>1.6E-2</v>
      </c>
      <c r="O145" s="28">
        <v>-5.3333333333333332E-3</v>
      </c>
      <c r="P145" s="28">
        <v>3.4666666666666672E-2</v>
      </c>
      <c r="Q145" s="28">
        <v>5.0666666666666672E-2</v>
      </c>
      <c r="R145" s="28">
        <v>0.184</v>
      </c>
      <c r="S145" s="28">
        <v>0.2</v>
      </c>
      <c r="T145" s="28">
        <v>0.27200000000000002</v>
      </c>
      <c r="U145" s="27" t="s">
        <v>69</v>
      </c>
    </row>
    <row r="146" spans="1:21" s="22" customFormat="1" ht="16" customHeight="1">
      <c r="A146" s="22">
        <v>303</v>
      </c>
      <c r="B146" s="23">
        <v>43936</v>
      </c>
      <c r="C146" s="22" t="s">
        <v>2</v>
      </c>
      <c r="D146" s="26" t="s">
        <v>411</v>
      </c>
      <c r="E146" s="22" t="s">
        <v>412</v>
      </c>
      <c r="F146" s="22" t="s">
        <v>65</v>
      </c>
      <c r="G146" s="22" t="s">
        <v>38</v>
      </c>
      <c r="I146" s="22" t="s">
        <v>72</v>
      </c>
      <c r="K146" s="22" t="s">
        <v>413</v>
      </c>
      <c r="L146" s="28">
        <v>3.0405405405405411E-2</v>
      </c>
      <c r="M146" s="28">
        <v>2.8716216216216221E-2</v>
      </c>
      <c r="N146" s="28">
        <v>3.7162162162162157E-2</v>
      </c>
      <c r="O146" s="28">
        <v>4.8986486486486493E-2</v>
      </c>
      <c r="P146" s="28">
        <v>3.0405405405405411E-2</v>
      </c>
      <c r="Q146" s="28">
        <v>6.9256756756756757E-2</v>
      </c>
      <c r="R146" s="28">
        <v>0.1047297297297297</v>
      </c>
      <c r="S146" s="28">
        <v>0.17567567567567571</v>
      </c>
      <c r="T146" s="28">
        <v>0.41891891891891891</v>
      </c>
      <c r="U146" s="27" t="s">
        <v>101</v>
      </c>
    </row>
    <row r="147" spans="1:21" s="22" customFormat="1" ht="16" customHeight="1">
      <c r="A147" s="22">
        <v>304</v>
      </c>
      <c r="B147" s="23">
        <v>43936</v>
      </c>
      <c r="C147" s="22" t="s">
        <v>2</v>
      </c>
      <c r="D147" s="26" t="s">
        <v>75</v>
      </c>
      <c r="E147" s="22" t="s">
        <v>76</v>
      </c>
      <c r="F147" s="22" t="s">
        <v>77</v>
      </c>
      <c r="G147" s="22" t="s">
        <v>16</v>
      </c>
      <c r="K147" s="22" t="s">
        <v>414</v>
      </c>
      <c r="L147" s="28">
        <v>1.785714285714286E-2</v>
      </c>
      <c r="M147" s="28">
        <v>1.428571428571429E-2</v>
      </c>
      <c r="N147" s="28">
        <v>3.5714285714285709E-3</v>
      </c>
      <c r="O147" s="28">
        <v>5.7142857142857141E-2</v>
      </c>
      <c r="P147" s="28">
        <v>3.5714285714285712E-2</v>
      </c>
      <c r="Q147" s="28">
        <v>1.0714285714285709E-2</v>
      </c>
      <c r="R147" s="28">
        <v>0.1178571428571429</v>
      </c>
      <c r="S147" s="28">
        <v>0.1071428571428571</v>
      </c>
      <c r="T147" s="28">
        <v>0.1071428571428571</v>
      </c>
      <c r="U147" s="27" t="s">
        <v>66</v>
      </c>
    </row>
    <row r="148" spans="1:21" s="22" customFormat="1" ht="16" customHeight="1">
      <c r="A148" s="22">
        <v>305</v>
      </c>
      <c r="B148" s="23">
        <v>43936</v>
      </c>
      <c r="C148" s="22" t="s">
        <v>2</v>
      </c>
      <c r="D148" s="26" t="s">
        <v>415</v>
      </c>
      <c r="E148" s="22" t="s">
        <v>416</v>
      </c>
      <c r="F148" s="22" t="s">
        <v>77</v>
      </c>
      <c r="G148" s="22" t="s">
        <v>38</v>
      </c>
      <c r="K148" s="22">
        <v>80.5</v>
      </c>
      <c r="L148" s="28">
        <v>2.4844720496894762E-3</v>
      </c>
      <c r="M148" s="28">
        <v>1.9875776397515459E-2</v>
      </c>
      <c r="N148" s="28">
        <v>4.4720496894409857E-2</v>
      </c>
      <c r="O148" s="28">
        <v>3.1055900621118009E-2</v>
      </c>
      <c r="P148" s="28">
        <v>7.8260869565217356E-2</v>
      </c>
      <c r="Q148" s="28">
        <v>0.12919254658385099</v>
      </c>
      <c r="R148" s="28">
        <v>0.11180124223602481</v>
      </c>
      <c r="S148" s="28">
        <v>0.22111801242236021</v>
      </c>
      <c r="T148" s="28">
        <v>0.19378881987577631</v>
      </c>
      <c r="U148" s="27" t="s">
        <v>91</v>
      </c>
    </row>
    <row r="149" spans="1:21" s="22" customFormat="1" ht="16" customHeight="1">
      <c r="A149" s="22">
        <v>306</v>
      </c>
      <c r="B149" s="23">
        <v>43936</v>
      </c>
      <c r="C149" s="22" t="s">
        <v>2</v>
      </c>
      <c r="D149" s="26" t="s">
        <v>417</v>
      </c>
      <c r="E149" s="22" t="s">
        <v>418</v>
      </c>
      <c r="F149" s="22" t="s">
        <v>65</v>
      </c>
      <c r="G149" s="22" t="s">
        <v>38</v>
      </c>
      <c r="H149" s="22" t="s">
        <v>86</v>
      </c>
      <c r="I149" s="22" t="s">
        <v>72</v>
      </c>
      <c r="K149" s="22">
        <v>118.5</v>
      </c>
      <c r="L149" s="28">
        <v>1.2658227848101271E-2</v>
      </c>
      <c r="M149" s="28">
        <v>3.7974683544303799E-2</v>
      </c>
      <c r="N149" s="28">
        <v>4.2194092827004218E-2</v>
      </c>
      <c r="O149" s="28">
        <v>3.7974683544303799E-2</v>
      </c>
      <c r="P149" s="28">
        <v>5.0632911392405063E-2</v>
      </c>
      <c r="Q149" s="28">
        <v>2.953586497890295E-2</v>
      </c>
      <c r="R149" s="28">
        <v>0.1139240506329114</v>
      </c>
      <c r="S149" s="28">
        <v>0.2151898734177215</v>
      </c>
      <c r="T149" s="28">
        <v>0.29113924050632911</v>
      </c>
      <c r="U149" s="27" t="s">
        <v>74</v>
      </c>
    </row>
    <row r="150" spans="1:21" s="22" customFormat="1" ht="16" customHeight="1">
      <c r="A150" s="22">
        <v>307</v>
      </c>
      <c r="B150" s="23">
        <v>43936</v>
      </c>
      <c r="C150" s="22" t="s">
        <v>2</v>
      </c>
      <c r="D150" s="26" t="s">
        <v>145</v>
      </c>
      <c r="E150" s="22" t="s">
        <v>146</v>
      </c>
      <c r="F150" s="22" t="s">
        <v>65</v>
      </c>
      <c r="G150" s="22" t="s">
        <v>19</v>
      </c>
      <c r="H150" s="22" t="s">
        <v>126</v>
      </c>
      <c r="I150" s="22" t="s">
        <v>72</v>
      </c>
      <c r="J150" s="22" t="s">
        <v>51</v>
      </c>
      <c r="K150" s="22">
        <v>41.9</v>
      </c>
      <c r="L150" s="28">
        <v>1.9093078758949979E-2</v>
      </c>
      <c r="M150" s="28">
        <v>3.4606205250596718E-2</v>
      </c>
      <c r="N150" s="28">
        <v>3.2219570405727961E-2</v>
      </c>
      <c r="O150" s="28">
        <v>3.8186157517899798E-2</v>
      </c>
      <c r="P150" s="28">
        <v>3.4606205250596718E-2</v>
      </c>
      <c r="Q150" s="28">
        <v>8.3532219570406074E-3</v>
      </c>
      <c r="R150" s="28">
        <v>4.5346062052505937E-2</v>
      </c>
      <c r="S150" s="28">
        <v>5.4892601431981013E-2</v>
      </c>
      <c r="T150" s="28">
        <v>5.4892601431981013E-2</v>
      </c>
      <c r="U150" s="27" t="s">
        <v>82</v>
      </c>
    </row>
    <row r="151" spans="1:21" s="22" customFormat="1" ht="16" customHeight="1">
      <c r="A151" s="22">
        <v>308</v>
      </c>
      <c r="B151" s="23">
        <v>43936</v>
      </c>
      <c r="C151" s="22" t="s">
        <v>2</v>
      </c>
      <c r="D151" s="26" t="s">
        <v>358</v>
      </c>
      <c r="E151" s="22" t="s">
        <v>359</v>
      </c>
      <c r="F151" s="22" t="s">
        <v>65</v>
      </c>
      <c r="G151" s="22" t="s">
        <v>38</v>
      </c>
      <c r="I151" s="22" t="s">
        <v>72</v>
      </c>
      <c r="K151" s="22">
        <v>52.3</v>
      </c>
      <c r="L151" s="28">
        <v>2.4856596558317481E-2</v>
      </c>
      <c r="M151" s="28">
        <v>5.1625239005736193E-2</v>
      </c>
      <c r="N151" s="28">
        <v>0.1567877629063098</v>
      </c>
      <c r="O151" s="28">
        <v>0.19694072657743791</v>
      </c>
      <c r="P151" s="28">
        <v>0.29063097514340352</v>
      </c>
      <c r="Q151" s="28">
        <v>0.21032504780114719</v>
      </c>
      <c r="R151" s="28">
        <v>0.16634799235181649</v>
      </c>
      <c r="S151" s="28">
        <v>0.14149139579349909</v>
      </c>
      <c r="T151" s="28">
        <v>0.118546845124283</v>
      </c>
      <c r="U151" s="27" t="s">
        <v>79</v>
      </c>
    </row>
    <row r="152" spans="1:21" s="22" customFormat="1" ht="16" customHeight="1">
      <c r="A152" s="22">
        <v>335</v>
      </c>
      <c r="B152" s="23">
        <v>43937</v>
      </c>
      <c r="C152" s="22" t="s">
        <v>2</v>
      </c>
      <c r="D152" s="26" t="s">
        <v>431</v>
      </c>
      <c r="E152" s="22" t="s">
        <v>432</v>
      </c>
      <c r="F152" s="22" t="s">
        <v>65</v>
      </c>
      <c r="G152" s="22" t="s">
        <v>17</v>
      </c>
      <c r="K152" s="22">
        <v>11.4</v>
      </c>
      <c r="L152" s="28">
        <v>4.3859649122806078E-3</v>
      </c>
      <c r="M152" s="28">
        <v>-8.7719298245613718E-3</v>
      </c>
      <c r="N152" s="28">
        <v>4.3859649122806078E-3</v>
      </c>
      <c r="O152" s="28" t="s">
        <v>82</v>
      </c>
      <c r="P152" s="28">
        <v>-4.8245614035087779E-2</v>
      </c>
      <c r="Q152" s="28">
        <v>4.8245614035087633E-2</v>
      </c>
      <c r="R152" s="28">
        <v>7.4561403508771898E-2</v>
      </c>
      <c r="S152" s="28">
        <v>5.7017543859649147E-2</v>
      </c>
      <c r="T152" s="28">
        <v>4.8245614035087633E-2</v>
      </c>
      <c r="U152" s="27" t="s">
        <v>69</v>
      </c>
    </row>
    <row r="153" spans="1:21" s="22" customFormat="1" ht="16" customHeight="1">
      <c r="A153" s="22">
        <v>336</v>
      </c>
      <c r="B153" s="23">
        <v>43937</v>
      </c>
      <c r="C153" s="22" t="s">
        <v>2</v>
      </c>
      <c r="D153" s="26" t="s">
        <v>319</v>
      </c>
      <c r="E153" s="22" t="s">
        <v>320</v>
      </c>
      <c r="F153" s="22" t="s">
        <v>77</v>
      </c>
      <c r="G153" s="22" t="s">
        <v>16</v>
      </c>
      <c r="K153" s="22">
        <v>191.5</v>
      </c>
      <c r="L153" s="28">
        <v>5.2219321148825066E-3</v>
      </c>
      <c r="M153" s="28">
        <v>-5.2219321148825066E-3</v>
      </c>
      <c r="N153" s="28">
        <v>-2.6109660574412531E-2</v>
      </c>
      <c r="O153" s="28">
        <v>1.3054830287206271E-2</v>
      </c>
      <c r="P153" s="28">
        <v>-1.044386422976501E-2</v>
      </c>
      <c r="Q153" s="28">
        <v>6.5274151436031339E-2</v>
      </c>
      <c r="R153" s="28">
        <v>0.1514360313315927</v>
      </c>
      <c r="S153" s="28">
        <v>0.18015665796344649</v>
      </c>
      <c r="T153" s="28">
        <v>0.25065274151436029</v>
      </c>
      <c r="U153" s="27" t="s">
        <v>83</v>
      </c>
    </row>
    <row r="154" spans="1:21" s="22" customFormat="1" ht="16" customHeight="1">
      <c r="A154" s="22">
        <v>337</v>
      </c>
      <c r="B154" s="23">
        <v>43937</v>
      </c>
      <c r="C154" s="22" t="s">
        <v>2</v>
      </c>
      <c r="D154" s="26" t="s">
        <v>290</v>
      </c>
      <c r="E154" s="22" t="s">
        <v>291</v>
      </c>
      <c r="F154" s="22" t="s">
        <v>77</v>
      </c>
      <c r="G154" s="22" t="s">
        <v>39</v>
      </c>
      <c r="I154" s="22" t="s">
        <v>72</v>
      </c>
      <c r="K154" s="22" t="s">
        <v>433</v>
      </c>
      <c r="L154" s="28">
        <v>3.2312925170068028E-2</v>
      </c>
      <c r="M154" s="28">
        <v>1.700680272108844E-2</v>
      </c>
      <c r="N154" s="28">
        <v>1.360544217687075E-2</v>
      </c>
      <c r="O154" s="28">
        <v>1.020408163265306E-2</v>
      </c>
      <c r="P154" s="28">
        <v>1.700680272108843E-3</v>
      </c>
      <c r="Q154" s="28">
        <v>4.9319727891156462E-2</v>
      </c>
      <c r="R154" s="28">
        <v>2.551020408163265E-2</v>
      </c>
      <c r="S154" s="28">
        <v>2.7210884353741499E-2</v>
      </c>
      <c r="T154" s="28">
        <v>7.6530612244897961E-2</v>
      </c>
      <c r="U154" s="27" t="s">
        <v>66</v>
      </c>
    </row>
    <row r="155" spans="1:21" s="22" customFormat="1" ht="16" customHeight="1">
      <c r="A155" s="22">
        <v>338</v>
      </c>
      <c r="B155" s="23">
        <v>43937</v>
      </c>
      <c r="C155" s="22" t="s">
        <v>2</v>
      </c>
      <c r="D155" s="26" t="s">
        <v>145</v>
      </c>
      <c r="E155" s="22" t="s">
        <v>146</v>
      </c>
      <c r="F155" s="22" t="s">
        <v>65</v>
      </c>
      <c r="G155" s="22" t="s">
        <v>19</v>
      </c>
      <c r="H155" s="22" t="s">
        <v>126</v>
      </c>
      <c r="I155" s="22" t="s">
        <v>72</v>
      </c>
      <c r="J155" s="22" t="s">
        <v>51</v>
      </c>
      <c r="K155" s="22" t="s">
        <v>434</v>
      </c>
      <c r="L155" s="28">
        <v>8.1395348837209631E-3</v>
      </c>
      <c r="M155" s="28">
        <v>5.8139534883720929E-3</v>
      </c>
      <c r="N155" s="28">
        <v>1.1627906976744189E-2</v>
      </c>
      <c r="O155" s="28">
        <v>8.1395348837209631E-3</v>
      </c>
      <c r="P155" s="28">
        <v>-1.7441860465116279E-2</v>
      </c>
      <c r="Q155" s="28">
        <v>-2.2093023255814019E-2</v>
      </c>
      <c r="R155" s="28">
        <v>1.046511627906983E-2</v>
      </c>
      <c r="S155" s="28">
        <v>2.2093023255814019E-2</v>
      </c>
      <c r="T155" s="28">
        <v>1.627906976744193E-2</v>
      </c>
      <c r="U155" s="27" t="s">
        <v>101</v>
      </c>
    </row>
    <row r="156" spans="1:21" s="22" customFormat="1" ht="16" customHeight="1">
      <c r="A156" s="22">
        <v>339</v>
      </c>
      <c r="B156" s="23">
        <v>43937</v>
      </c>
      <c r="C156" s="22" t="s">
        <v>2</v>
      </c>
      <c r="D156" s="26" t="s">
        <v>141</v>
      </c>
      <c r="E156" s="22" t="s">
        <v>142</v>
      </c>
      <c r="F156" s="22" t="s">
        <v>65</v>
      </c>
      <c r="G156" s="22" t="s">
        <v>16</v>
      </c>
      <c r="I156" s="22" t="s">
        <v>72</v>
      </c>
      <c r="J156" s="22" t="s">
        <v>51</v>
      </c>
      <c r="K156" s="22">
        <v>91.4</v>
      </c>
      <c r="L156" s="28">
        <v>1.531728665207868E-2</v>
      </c>
      <c r="M156" s="28">
        <v>1.750547045951854E-2</v>
      </c>
      <c r="N156" s="28">
        <v>1.422319474835883E-2</v>
      </c>
      <c r="O156" s="28">
        <v>1.9693654266958391E-2</v>
      </c>
      <c r="P156" s="28">
        <v>6.5645514223194121E-3</v>
      </c>
      <c r="Q156" s="28">
        <v>5.5798687089715471E-2</v>
      </c>
      <c r="R156" s="28">
        <v>5.3610503282275623E-2</v>
      </c>
      <c r="S156" s="28">
        <v>5.6892778993435318E-2</v>
      </c>
      <c r="T156" s="28">
        <v>5.5798687089715471E-2</v>
      </c>
      <c r="U156" s="27" t="s">
        <v>79</v>
      </c>
    </row>
    <row r="157" spans="1:21" s="22" customFormat="1" ht="16" customHeight="1">
      <c r="A157" s="22">
        <v>340</v>
      </c>
      <c r="B157" s="23">
        <v>43937</v>
      </c>
      <c r="C157" s="22" t="s">
        <v>2</v>
      </c>
      <c r="D157" s="26" t="s">
        <v>353</v>
      </c>
      <c r="E157" s="22" t="s">
        <v>354</v>
      </c>
      <c r="F157" s="22" t="s">
        <v>65</v>
      </c>
      <c r="G157" s="22" t="s">
        <v>39</v>
      </c>
      <c r="H157" s="22" t="s">
        <v>86</v>
      </c>
      <c r="K157" s="22">
        <v>45.35</v>
      </c>
      <c r="L157" s="28">
        <v>2.53583241455347E-2</v>
      </c>
      <c r="M157" s="28">
        <v>1.4332965821389159E-2</v>
      </c>
      <c r="N157" s="28">
        <v>-1.543550165380381E-2</v>
      </c>
      <c r="O157" s="28">
        <v>1.323042998897467E-2</v>
      </c>
      <c r="P157" s="28">
        <v>-2.646085997794935E-2</v>
      </c>
      <c r="Q157" s="28">
        <v>1.4332965821389159E-2</v>
      </c>
      <c r="R157" s="28">
        <v>-4.7409040793825769E-2</v>
      </c>
      <c r="S157" s="28">
        <v>-2.53583241455347E-2</v>
      </c>
      <c r="T157" s="28">
        <v>-2.7563395810363839E-2</v>
      </c>
      <c r="U157" s="27" t="s">
        <v>91</v>
      </c>
    </row>
    <row r="158" spans="1:21" s="22" customFormat="1" ht="16" customHeight="1">
      <c r="A158" s="22">
        <v>341</v>
      </c>
      <c r="B158" s="23">
        <v>43937</v>
      </c>
      <c r="C158" s="22" t="s">
        <v>2</v>
      </c>
      <c r="D158" s="26" t="s">
        <v>435</v>
      </c>
      <c r="E158" s="22" t="s">
        <v>436</v>
      </c>
      <c r="F158" s="22" t="s">
        <v>65</v>
      </c>
      <c r="G158" s="22" t="s">
        <v>38</v>
      </c>
      <c r="H158" s="22" t="s">
        <v>126</v>
      </c>
      <c r="I158" s="22" t="s">
        <v>72</v>
      </c>
      <c r="K158" s="22" t="s">
        <v>437</v>
      </c>
      <c r="L158" s="28">
        <v>1.865671641791045E-2</v>
      </c>
      <c r="M158" s="28">
        <v>0</v>
      </c>
      <c r="N158" s="28">
        <v>3.731343283582089E-3</v>
      </c>
      <c r="O158" s="28">
        <v>-2.2388059701492539E-2</v>
      </c>
      <c r="P158" s="28">
        <v>-4.1044776119402993E-2</v>
      </c>
      <c r="Q158" s="28">
        <v>7.462686567164179E-3</v>
      </c>
      <c r="R158" s="28">
        <v>3.3582089552238813E-2</v>
      </c>
      <c r="S158" s="28">
        <v>4.8507462686567172E-2</v>
      </c>
      <c r="T158" s="28">
        <v>5.2238805970149252E-2</v>
      </c>
      <c r="U158" s="27" t="s">
        <v>74</v>
      </c>
    </row>
    <row r="159" spans="1:21" s="22" customFormat="1" ht="16" customHeight="1">
      <c r="A159" s="22">
        <v>342</v>
      </c>
      <c r="B159" s="23">
        <v>43937</v>
      </c>
      <c r="C159" s="22" t="s">
        <v>2</v>
      </c>
      <c r="D159" s="26" t="s">
        <v>409</v>
      </c>
      <c r="E159" s="22" t="s">
        <v>410</v>
      </c>
      <c r="F159" s="22" t="s">
        <v>65</v>
      </c>
      <c r="G159" s="22" t="s">
        <v>27</v>
      </c>
      <c r="J159" s="22" t="s">
        <v>51</v>
      </c>
      <c r="K159" s="22">
        <v>61.8</v>
      </c>
      <c r="L159" s="28">
        <v>1.941747572815539E-2</v>
      </c>
      <c r="M159" s="28">
        <v>1.7799352750809089E-2</v>
      </c>
      <c r="N159" s="28">
        <v>1.29449838187703E-2</v>
      </c>
      <c r="O159" s="28">
        <v>1.29449838187703E-2</v>
      </c>
      <c r="P159" s="28">
        <v>-1.294498381877018E-2</v>
      </c>
      <c r="Q159" s="28">
        <v>1.7799352750809089E-2</v>
      </c>
      <c r="R159" s="28">
        <v>8.4142394822006528E-2</v>
      </c>
      <c r="S159" s="28">
        <v>0.16343042071197431</v>
      </c>
      <c r="T159" s="28">
        <v>0.1699029126213592</v>
      </c>
      <c r="U159" s="27" t="s">
        <v>87</v>
      </c>
    </row>
    <row r="160" spans="1:21" s="22" customFormat="1" ht="16" customHeight="1">
      <c r="A160" s="22">
        <v>343</v>
      </c>
      <c r="B160" s="23">
        <v>43937</v>
      </c>
      <c r="C160" s="22" t="s">
        <v>2</v>
      </c>
      <c r="D160" s="26" t="s">
        <v>152</v>
      </c>
      <c r="E160" s="22" t="s">
        <v>153</v>
      </c>
      <c r="F160" s="22" t="s">
        <v>65</v>
      </c>
      <c r="G160" s="22" t="s">
        <v>38</v>
      </c>
      <c r="I160" s="22" t="s">
        <v>72</v>
      </c>
      <c r="K160" s="22">
        <v>145.5</v>
      </c>
      <c r="L160" s="28">
        <v>6.8728522336769758E-3</v>
      </c>
      <c r="M160" s="28">
        <v>1.374570446735395E-2</v>
      </c>
      <c r="N160" s="28">
        <v>-1.7182130584192441E-2</v>
      </c>
      <c r="O160" s="28">
        <v>-1.7182130584192441E-2</v>
      </c>
      <c r="P160" s="28">
        <v>-6.1855670103092793E-2</v>
      </c>
      <c r="Q160" s="28">
        <v>-3.4364261168384879E-3</v>
      </c>
      <c r="R160" s="28">
        <v>-5.4982817869415813E-2</v>
      </c>
      <c r="S160" s="28">
        <v>1.374570446735395E-2</v>
      </c>
      <c r="T160" s="28">
        <v>-8.9347079037800689E-2</v>
      </c>
      <c r="U160" s="27" t="s">
        <v>82</v>
      </c>
    </row>
    <row r="161" spans="1:21" s="22" customFormat="1" ht="16" customHeight="1">
      <c r="A161" s="22">
        <v>344</v>
      </c>
      <c r="B161" s="23">
        <v>43937</v>
      </c>
      <c r="C161" s="22" t="s">
        <v>2</v>
      </c>
      <c r="D161" s="26" t="s">
        <v>438</v>
      </c>
      <c r="E161" s="22" t="s">
        <v>439</v>
      </c>
      <c r="F161" s="22" t="s">
        <v>77</v>
      </c>
      <c r="G161" s="22" t="s">
        <v>28</v>
      </c>
      <c r="K161" s="22">
        <v>64.7</v>
      </c>
      <c r="L161" s="28">
        <v>1.5455950540958271E-2</v>
      </c>
      <c r="M161" s="28">
        <v>6.6460587326120507E-2</v>
      </c>
      <c r="N161" s="28">
        <v>5.8732612055641377E-2</v>
      </c>
      <c r="O161" s="28">
        <v>0.1066460587326119</v>
      </c>
      <c r="P161" s="28">
        <v>5.100463678516224E-2</v>
      </c>
      <c r="Q161" s="28">
        <v>0.115919629057187</v>
      </c>
      <c r="R161" s="28">
        <v>0.1591962905718701</v>
      </c>
      <c r="S161" s="28">
        <v>0.14219474497681611</v>
      </c>
      <c r="T161" s="28">
        <v>0.21174652241112829</v>
      </c>
      <c r="U161" s="27" t="s">
        <v>95</v>
      </c>
    </row>
    <row r="162" spans="1:21" s="22" customFormat="1" ht="16" customHeight="1">
      <c r="A162" s="22">
        <v>383</v>
      </c>
      <c r="B162" s="23">
        <v>43938</v>
      </c>
      <c r="C162" s="22" t="s">
        <v>2</v>
      </c>
      <c r="D162" s="26" t="s">
        <v>252</v>
      </c>
      <c r="E162" s="22" t="s">
        <v>253</v>
      </c>
      <c r="F162" s="22" t="s">
        <v>65</v>
      </c>
      <c r="G162" s="22" t="s">
        <v>12</v>
      </c>
      <c r="H162" s="22" t="s">
        <v>86</v>
      </c>
      <c r="I162" s="22" t="s">
        <v>72</v>
      </c>
      <c r="K162" s="22">
        <v>62.6</v>
      </c>
      <c r="L162" s="28">
        <v>1.7571884984025579E-2</v>
      </c>
      <c r="M162" s="28">
        <v>3.1948881789136698E-3</v>
      </c>
      <c r="N162" s="28">
        <v>1.277955271565491E-2</v>
      </c>
      <c r="O162" s="28">
        <v>-1.43769968051118E-2</v>
      </c>
      <c r="P162" s="28">
        <v>-3.1948881789137379E-2</v>
      </c>
      <c r="Q162" s="28">
        <v>0.10063897763578281</v>
      </c>
      <c r="R162" s="28">
        <v>6.2300319488817868E-2</v>
      </c>
      <c r="S162" s="28">
        <v>-1.9169329073482469E-2</v>
      </c>
      <c r="T162" s="28">
        <v>0.1070287539936102</v>
      </c>
      <c r="U162" s="27" t="s">
        <v>69</v>
      </c>
    </row>
    <row r="163" spans="1:21" s="22" customFormat="1" ht="16" customHeight="1">
      <c r="A163" s="22">
        <v>384</v>
      </c>
      <c r="B163" s="23">
        <v>43938</v>
      </c>
      <c r="C163" s="22" t="s">
        <v>2</v>
      </c>
      <c r="D163" s="26" t="s">
        <v>482</v>
      </c>
      <c r="E163" s="22" t="s">
        <v>483</v>
      </c>
      <c r="F163" s="22" t="s">
        <v>65</v>
      </c>
      <c r="G163" s="22" t="s">
        <v>34</v>
      </c>
      <c r="K163" s="22">
        <v>104.5</v>
      </c>
      <c r="L163" s="28">
        <v>7.6555023923444973E-2</v>
      </c>
      <c r="M163" s="28">
        <v>7.1770334928229665E-2</v>
      </c>
      <c r="N163" s="28">
        <v>7.6555023923444973E-2</v>
      </c>
      <c r="O163" s="28">
        <v>2.3923444976076551E-2</v>
      </c>
      <c r="P163" s="28">
        <v>2.870813397129187E-2</v>
      </c>
      <c r="Q163" s="28">
        <v>0.1244019138755981</v>
      </c>
      <c r="R163" s="28">
        <v>0.15789473684210531</v>
      </c>
      <c r="S163" s="28">
        <v>7.1770334928229665E-2</v>
      </c>
      <c r="T163" s="28">
        <v>8.1339712918660281E-2</v>
      </c>
      <c r="U163" s="27" t="s">
        <v>74</v>
      </c>
    </row>
    <row r="164" spans="1:21" s="22" customFormat="1" ht="16" customHeight="1">
      <c r="A164" s="22">
        <v>385</v>
      </c>
      <c r="B164" s="23">
        <v>43938</v>
      </c>
      <c r="C164" s="22" t="s">
        <v>2</v>
      </c>
      <c r="D164" s="26" t="s">
        <v>484</v>
      </c>
      <c r="E164" s="22" t="s">
        <v>485</v>
      </c>
      <c r="F164" s="22" t="s">
        <v>65</v>
      </c>
      <c r="G164" s="22" t="s">
        <v>11</v>
      </c>
      <c r="K164" s="22" t="s">
        <v>486</v>
      </c>
      <c r="L164" s="28">
        <v>4.1666666666666657E-2</v>
      </c>
      <c r="M164" s="28">
        <v>4.807692307692308E-2</v>
      </c>
      <c r="N164" s="28">
        <v>7.2115384615384609E-2</v>
      </c>
      <c r="O164" s="28">
        <v>4.1666666666666657E-2</v>
      </c>
      <c r="P164" s="28">
        <v>5.128205128205128E-2</v>
      </c>
      <c r="Q164" s="28">
        <v>5.9294871794871792E-2</v>
      </c>
      <c r="R164" s="28">
        <v>7.5320512820512817E-2</v>
      </c>
      <c r="S164" s="28">
        <v>5.7692307692307702E-2</v>
      </c>
      <c r="T164" s="28">
        <v>4.6474358974358983E-2</v>
      </c>
      <c r="U164" s="27" t="s">
        <v>95</v>
      </c>
    </row>
    <row r="165" spans="1:21" s="22" customFormat="1" ht="16" customHeight="1">
      <c r="A165" s="22">
        <v>386</v>
      </c>
      <c r="B165" s="23">
        <v>43938</v>
      </c>
      <c r="C165" s="22" t="s">
        <v>2</v>
      </c>
      <c r="D165" s="26" t="s">
        <v>487</v>
      </c>
      <c r="E165" s="22" t="s">
        <v>488</v>
      </c>
      <c r="F165" s="22" t="s">
        <v>77</v>
      </c>
      <c r="G165" s="22" t="s">
        <v>35</v>
      </c>
      <c r="K165" s="22">
        <v>51.7</v>
      </c>
      <c r="L165" s="28">
        <v>3.4816247582204973E-2</v>
      </c>
      <c r="M165" s="28">
        <v>5.8027079303675053E-2</v>
      </c>
      <c r="N165" s="28">
        <v>5.4158607350096651E-2</v>
      </c>
      <c r="O165" s="28">
        <v>3.2882011605415783E-2</v>
      </c>
      <c r="P165" s="28">
        <v>5.222437137330746E-2</v>
      </c>
      <c r="Q165" s="28">
        <v>0.11411992263056089</v>
      </c>
      <c r="R165" s="28">
        <v>7.7369439071566723E-2</v>
      </c>
      <c r="S165" s="28">
        <v>9.0909090909090828E-2</v>
      </c>
      <c r="T165" s="28">
        <v>9.8646034816247466E-2</v>
      </c>
      <c r="U165" s="27" t="s">
        <v>66</v>
      </c>
    </row>
    <row r="166" spans="1:21" s="22" customFormat="1" ht="16" customHeight="1">
      <c r="A166" s="22">
        <v>387</v>
      </c>
      <c r="B166" s="23">
        <v>43938</v>
      </c>
      <c r="C166" s="22" t="s">
        <v>2</v>
      </c>
      <c r="D166" s="26" t="s">
        <v>489</v>
      </c>
      <c r="E166" s="22" t="s">
        <v>490</v>
      </c>
      <c r="F166" s="22" t="s">
        <v>65</v>
      </c>
      <c r="G166" s="22" t="s">
        <v>38</v>
      </c>
      <c r="K166" s="22" t="s">
        <v>491</v>
      </c>
      <c r="L166" s="28">
        <v>6.8877551020408156E-2</v>
      </c>
      <c r="M166" s="28">
        <v>8.4183673469387751E-2</v>
      </c>
      <c r="N166" s="28">
        <v>9.6938775510204078E-2</v>
      </c>
      <c r="O166" s="28">
        <v>6.3775510204081634E-2</v>
      </c>
      <c r="P166" s="28">
        <v>7.1428571428571425E-2</v>
      </c>
      <c r="Q166" s="28">
        <v>0.10969387755102041</v>
      </c>
      <c r="R166" s="28">
        <v>0.1147959183673469</v>
      </c>
      <c r="S166" s="28">
        <v>6.1224489795918373E-2</v>
      </c>
      <c r="T166" s="28">
        <v>0.21938775510204081</v>
      </c>
      <c r="U166" s="27" t="s">
        <v>83</v>
      </c>
    </row>
    <row r="167" spans="1:21" s="22" customFormat="1" ht="16" customHeight="1">
      <c r="A167" s="22">
        <v>388</v>
      </c>
      <c r="B167" s="23">
        <v>43938</v>
      </c>
      <c r="C167" s="22" t="s">
        <v>2</v>
      </c>
      <c r="D167" s="26" t="s">
        <v>409</v>
      </c>
      <c r="E167" s="22" t="s">
        <v>410</v>
      </c>
      <c r="F167" s="22" t="s">
        <v>65</v>
      </c>
      <c r="G167" s="22" t="s">
        <v>27</v>
      </c>
      <c r="J167" s="22" t="s">
        <v>51</v>
      </c>
      <c r="K167" s="22">
        <v>62.8</v>
      </c>
      <c r="L167" s="28">
        <v>1.592356687898112E-3</v>
      </c>
      <c r="M167" s="28">
        <v>-3.18471337579611E-3</v>
      </c>
      <c r="N167" s="28">
        <v>-3.18471337579611E-3</v>
      </c>
      <c r="O167" s="28">
        <v>-2.8662420382165561E-2</v>
      </c>
      <c r="P167" s="28">
        <v>-2.229299363057323E-2</v>
      </c>
      <c r="Q167" s="28">
        <v>3.184713375796224E-3</v>
      </c>
      <c r="R167" s="28">
        <v>8.917197452229314E-2</v>
      </c>
      <c r="S167" s="28">
        <v>0.1242038216560509</v>
      </c>
      <c r="T167" s="28">
        <v>0.14649681528662431</v>
      </c>
      <c r="U167" s="27" t="s">
        <v>82</v>
      </c>
    </row>
    <row r="168" spans="1:21" s="22" customFormat="1" ht="16" customHeight="1">
      <c r="A168" s="22">
        <v>389</v>
      </c>
      <c r="B168" s="23">
        <v>43938</v>
      </c>
      <c r="C168" s="22" t="s">
        <v>2</v>
      </c>
      <c r="D168" s="26" t="s">
        <v>492</v>
      </c>
      <c r="E168" s="22" t="s">
        <v>493</v>
      </c>
      <c r="F168" s="22" t="s">
        <v>65</v>
      </c>
      <c r="G168" s="22" t="s">
        <v>16</v>
      </c>
      <c r="K168" s="22">
        <v>218.5</v>
      </c>
      <c r="L168" s="28">
        <v>6.4073226544622428E-2</v>
      </c>
      <c r="M168" s="28">
        <v>8.924485125858124E-2</v>
      </c>
      <c r="N168" s="28">
        <v>0.102974828375286</v>
      </c>
      <c r="O168" s="28">
        <v>0.1212814645308924</v>
      </c>
      <c r="P168" s="28">
        <v>0.11441647597254009</v>
      </c>
      <c r="Q168" s="28">
        <v>0.2585812356979405</v>
      </c>
      <c r="R168" s="28">
        <v>0.2402745995423341</v>
      </c>
      <c r="S168" s="28">
        <v>0.25400457665903892</v>
      </c>
      <c r="T168" s="28">
        <v>0.33409610983981691</v>
      </c>
      <c r="U168" s="27" t="s">
        <v>79</v>
      </c>
    </row>
    <row r="169" spans="1:21" s="22" customFormat="1" ht="16" customHeight="1">
      <c r="A169" s="22">
        <v>390</v>
      </c>
      <c r="B169" s="23">
        <v>43938</v>
      </c>
      <c r="C169" s="22" t="s">
        <v>2</v>
      </c>
      <c r="D169" s="26" t="s">
        <v>152</v>
      </c>
      <c r="E169" s="22" t="s">
        <v>153</v>
      </c>
      <c r="F169" s="22" t="s">
        <v>65</v>
      </c>
      <c r="G169" s="22" t="s">
        <v>38</v>
      </c>
      <c r="I169" s="22" t="s">
        <v>72</v>
      </c>
      <c r="K169" s="22" t="s">
        <v>494</v>
      </c>
      <c r="L169" s="28">
        <v>1.7241379310344831E-2</v>
      </c>
      <c r="M169" s="28">
        <v>-1.379310344827586E-2</v>
      </c>
      <c r="N169" s="28">
        <v>-1.379310344827586E-2</v>
      </c>
      <c r="O169" s="28">
        <v>-5.8620689655172413E-2</v>
      </c>
      <c r="P169" s="28">
        <v>-6.2068965517241378E-2</v>
      </c>
      <c r="Q169" s="28">
        <v>-3.448275862068965E-3</v>
      </c>
      <c r="R169" s="28">
        <v>-2.758620689655172E-2</v>
      </c>
      <c r="S169" s="28">
        <v>-2.758620689655172E-2</v>
      </c>
      <c r="T169" s="28">
        <v>-6.8965517241379309E-2</v>
      </c>
      <c r="U169" s="27" t="s">
        <v>101</v>
      </c>
    </row>
    <row r="170" spans="1:21" s="22" customFormat="1" ht="16" customHeight="1">
      <c r="A170" s="22">
        <v>391</v>
      </c>
      <c r="B170" s="23">
        <v>43938</v>
      </c>
      <c r="C170" s="22" t="s">
        <v>2</v>
      </c>
      <c r="D170" s="26" t="s">
        <v>358</v>
      </c>
      <c r="E170" s="22" t="s">
        <v>359</v>
      </c>
      <c r="F170" s="22" t="s">
        <v>65</v>
      </c>
      <c r="G170" s="22" t="s">
        <v>38</v>
      </c>
      <c r="I170" s="22" t="s">
        <v>72</v>
      </c>
      <c r="K170" s="22" t="s">
        <v>242</v>
      </c>
      <c r="L170" s="28">
        <v>8.0357142857142863E-2</v>
      </c>
      <c r="M170" s="28">
        <v>0.1178571428571429</v>
      </c>
      <c r="N170" s="28">
        <v>0.20535714285714279</v>
      </c>
      <c r="O170" s="28">
        <v>0.1196428571428572</v>
      </c>
      <c r="P170" s="28">
        <v>0.1214285714285714</v>
      </c>
      <c r="Q170" s="28">
        <v>0.16428571428571431</v>
      </c>
      <c r="R170" s="28">
        <v>4.1071428571428523E-2</v>
      </c>
      <c r="S170" s="28">
        <v>-1.785714285714311E-3</v>
      </c>
      <c r="T170" s="28">
        <v>4.4642857142857137E-2</v>
      </c>
      <c r="U170" s="27" t="s">
        <v>87</v>
      </c>
    </row>
    <row r="171" spans="1:21" s="22" customFormat="1" ht="16" customHeight="1">
      <c r="A171" s="22">
        <v>392</v>
      </c>
      <c r="B171" s="23">
        <v>43938</v>
      </c>
      <c r="C171" s="22" t="s">
        <v>2</v>
      </c>
      <c r="D171" s="26" t="s">
        <v>495</v>
      </c>
      <c r="E171" s="22" t="s">
        <v>496</v>
      </c>
      <c r="F171" s="22" t="s">
        <v>65</v>
      </c>
      <c r="G171" s="22" t="s">
        <v>39</v>
      </c>
      <c r="K171" s="22">
        <v>33.9</v>
      </c>
      <c r="L171" s="28">
        <v>3.5398230088495658E-2</v>
      </c>
      <c r="M171" s="28">
        <v>3.9823008849557563E-2</v>
      </c>
      <c r="N171" s="28">
        <v>0.10619469026548679</v>
      </c>
      <c r="O171" s="28">
        <v>5.3097345132743487E-2</v>
      </c>
      <c r="P171" s="28">
        <v>8.9970501474926384E-2</v>
      </c>
      <c r="Q171" s="28">
        <v>0.1887905604719764</v>
      </c>
      <c r="R171" s="28">
        <v>0.23746312684365789</v>
      </c>
      <c r="S171" s="28">
        <v>0.15486725663716819</v>
      </c>
      <c r="T171" s="28">
        <v>0.13864306784660779</v>
      </c>
      <c r="U171" s="27" t="s">
        <v>91</v>
      </c>
    </row>
    <row r="172" spans="1:21" s="22" customFormat="1" ht="16" customHeight="1">
      <c r="A172" s="22">
        <v>430</v>
      </c>
      <c r="B172" s="23">
        <v>43941</v>
      </c>
      <c r="C172" s="22" t="s">
        <v>2</v>
      </c>
      <c r="D172" s="26" t="s">
        <v>495</v>
      </c>
      <c r="E172" s="22" t="s">
        <v>496</v>
      </c>
      <c r="F172" s="22" t="s">
        <v>65</v>
      </c>
      <c r="G172" s="22" t="s">
        <v>39</v>
      </c>
      <c r="K172" s="22">
        <v>35.9</v>
      </c>
      <c r="L172" s="28">
        <v>4.4568245125348231E-2</v>
      </c>
      <c r="M172" s="28">
        <v>-5.5710306406684049E-3</v>
      </c>
      <c r="N172" s="28">
        <v>2.924791086350987E-2</v>
      </c>
      <c r="O172" s="28">
        <v>1.949860724233991E-2</v>
      </c>
      <c r="P172" s="28">
        <v>3.8997214484679632E-2</v>
      </c>
      <c r="Q172" s="28">
        <v>0.16434540389972141</v>
      </c>
      <c r="R172" s="28">
        <v>0.13788300835654599</v>
      </c>
      <c r="S172" s="28">
        <v>2.924791086350987E-2</v>
      </c>
      <c r="T172" s="28">
        <v>0.12952646239554311</v>
      </c>
      <c r="U172" s="27" t="s">
        <v>69</v>
      </c>
    </row>
    <row r="173" spans="1:21" s="22" customFormat="1" ht="16" customHeight="1">
      <c r="A173" s="22">
        <v>431</v>
      </c>
      <c r="B173" s="23">
        <v>43941</v>
      </c>
      <c r="C173" s="22" t="s">
        <v>2</v>
      </c>
      <c r="D173" s="26" t="s">
        <v>84</v>
      </c>
      <c r="E173" s="22" t="s">
        <v>85</v>
      </c>
      <c r="F173" s="22" t="s">
        <v>65</v>
      </c>
      <c r="G173" s="22" t="s">
        <v>39</v>
      </c>
      <c r="H173" s="22" t="s">
        <v>86</v>
      </c>
      <c r="I173" s="22" t="s">
        <v>72</v>
      </c>
      <c r="J173" s="22" t="s">
        <v>51</v>
      </c>
      <c r="K173" s="22">
        <v>93.2</v>
      </c>
      <c r="L173" s="28">
        <v>-1.180257510729623E-2</v>
      </c>
      <c r="M173" s="28">
        <v>-3.111587982832624E-2</v>
      </c>
      <c r="N173" s="28">
        <v>-2.8969957081545091E-2</v>
      </c>
      <c r="O173" s="28">
        <v>-5.3648068669527897E-3</v>
      </c>
      <c r="P173" s="28">
        <v>-1.287553648068672E-2</v>
      </c>
      <c r="Q173" s="28">
        <v>-2.8969957081545091E-2</v>
      </c>
      <c r="R173" s="28">
        <v>5.3648068669527897E-3</v>
      </c>
      <c r="S173" s="28">
        <v>8.9055793991416277E-2</v>
      </c>
      <c r="T173" s="28">
        <v>0.1105150214592274</v>
      </c>
      <c r="U173" s="27" t="s">
        <v>66</v>
      </c>
    </row>
    <row r="174" spans="1:21" s="22" customFormat="1" ht="16" customHeight="1">
      <c r="A174" s="22">
        <v>432</v>
      </c>
      <c r="B174" s="23">
        <v>43941</v>
      </c>
      <c r="C174" s="22" t="s">
        <v>2</v>
      </c>
      <c r="D174" s="26" t="s">
        <v>385</v>
      </c>
      <c r="E174" s="22" t="s">
        <v>386</v>
      </c>
      <c r="F174" s="22" t="s">
        <v>77</v>
      </c>
      <c r="G174" s="22" t="s">
        <v>16</v>
      </c>
      <c r="K174" s="22" t="s">
        <v>527</v>
      </c>
      <c r="L174" s="28">
        <v>7.215007215007215E-3</v>
      </c>
      <c r="M174" s="28">
        <v>2.1645021645021641E-2</v>
      </c>
      <c r="N174" s="28">
        <v>3.751803751803752E-2</v>
      </c>
      <c r="O174" s="28">
        <v>4.6176046176046183E-2</v>
      </c>
      <c r="P174" s="28">
        <v>3.6075036075036072E-2</v>
      </c>
      <c r="Q174" s="28">
        <v>0.1053391053391053</v>
      </c>
      <c r="R174" s="28">
        <v>0.13419913419913421</v>
      </c>
      <c r="S174" s="28">
        <v>0.26406926406926412</v>
      </c>
      <c r="T174" s="28">
        <v>0.20923520923520919</v>
      </c>
      <c r="U174" s="27" t="s">
        <v>74</v>
      </c>
    </row>
    <row r="175" spans="1:21" s="22" customFormat="1" ht="16" customHeight="1">
      <c r="A175" s="22">
        <v>433</v>
      </c>
      <c r="B175" s="23">
        <v>43941</v>
      </c>
      <c r="C175" s="22" t="s">
        <v>2</v>
      </c>
      <c r="D175" s="26" t="s">
        <v>361</v>
      </c>
      <c r="E175" s="22" t="s">
        <v>362</v>
      </c>
      <c r="F175" s="22" t="s">
        <v>65</v>
      </c>
      <c r="G175" s="22" t="s">
        <v>36</v>
      </c>
      <c r="H175" s="22" t="s">
        <v>126</v>
      </c>
      <c r="I175" s="22" t="s">
        <v>72</v>
      </c>
      <c r="K175" s="22" t="s">
        <v>528</v>
      </c>
      <c r="L175" s="28">
        <v>-7.142857142857075E-3</v>
      </c>
      <c r="M175" s="28">
        <v>-4.2857142857142788E-2</v>
      </c>
      <c r="N175" s="28">
        <v>-5.0000000000000031E-2</v>
      </c>
      <c r="O175" s="28">
        <v>-5.0000000000000031E-2</v>
      </c>
      <c r="P175" s="28">
        <v>-1.904761904761898E-2</v>
      </c>
      <c r="Q175" s="28">
        <v>3.0952380952380881E-2</v>
      </c>
      <c r="R175" s="28">
        <v>4.7619047619047623E-2</v>
      </c>
      <c r="S175" s="28">
        <v>3.8095238095238133E-2</v>
      </c>
      <c r="T175" s="28">
        <v>9.2857142857142819E-2</v>
      </c>
      <c r="U175" s="27" t="s">
        <v>83</v>
      </c>
    </row>
    <row r="176" spans="1:21" s="22" customFormat="1" ht="16" customHeight="1">
      <c r="A176" s="22">
        <v>434</v>
      </c>
      <c r="B176" s="23">
        <v>43941</v>
      </c>
      <c r="C176" s="22" t="s">
        <v>2</v>
      </c>
      <c r="D176" s="26" t="s">
        <v>484</v>
      </c>
      <c r="E176" s="22" t="s">
        <v>485</v>
      </c>
      <c r="F176" s="22" t="s">
        <v>65</v>
      </c>
      <c r="G176" s="22" t="s">
        <v>11</v>
      </c>
      <c r="K176" s="22" t="s">
        <v>529</v>
      </c>
      <c r="L176" s="28">
        <v>1.6717325227963521E-2</v>
      </c>
      <c r="M176" s="28">
        <v>-1.2158054711246201E-2</v>
      </c>
      <c r="N176" s="28">
        <v>-3.0395136778115501E-3</v>
      </c>
      <c r="O176" s="28">
        <v>-1.82370820668693E-2</v>
      </c>
      <c r="P176" s="28">
        <v>-2.7355623100303952E-2</v>
      </c>
      <c r="Q176" s="28">
        <v>6.0790273556231003E-3</v>
      </c>
      <c r="R176" s="28">
        <v>0.1018237082066869</v>
      </c>
      <c r="S176" s="28">
        <v>-2.583586626139818E-2</v>
      </c>
      <c r="T176" s="28">
        <v>3.4954407294832818E-2</v>
      </c>
      <c r="U176" s="27" t="s">
        <v>101</v>
      </c>
    </row>
    <row r="177" spans="1:21" s="22" customFormat="1" ht="16" customHeight="1">
      <c r="A177" s="22">
        <v>435</v>
      </c>
      <c r="B177" s="23">
        <v>43941</v>
      </c>
      <c r="C177" s="22" t="s">
        <v>2</v>
      </c>
      <c r="D177" s="26" t="s">
        <v>530</v>
      </c>
      <c r="E177" s="22" t="s">
        <v>531</v>
      </c>
      <c r="F177" s="22" t="s">
        <v>65</v>
      </c>
      <c r="G177" s="22" t="s">
        <v>38</v>
      </c>
      <c r="K177" s="22" t="s">
        <v>532</v>
      </c>
      <c r="L177" s="28">
        <v>2.777777777777778E-2</v>
      </c>
      <c r="M177" s="28">
        <v>-4.6296296296296294E-3</v>
      </c>
      <c r="N177" s="28">
        <v>2.777777777777778E-2</v>
      </c>
      <c r="O177" s="28">
        <v>5.5555555555555552E-2</v>
      </c>
      <c r="P177" s="28">
        <v>8.3333333333333329E-2</v>
      </c>
      <c r="Q177" s="28">
        <v>0.16666666666666671</v>
      </c>
      <c r="R177" s="28">
        <v>0.19444444444444439</v>
      </c>
      <c r="S177" s="28">
        <v>0.1388888888888889</v>
      </c>
      <c r="T177" s="28">
        <v>0.17129629629629631</v>
      </c>
      <c r="U177" s="27" t="s">
        <v>87</v>
      </c>
    </row>
    <row r="178" spans="1:21" s="22" customFormat="1" ht="16" customHeight="1">
      <c r="A178" s="22">
        <v>436</v>
      </c>
      <c r="B178" s="23">
        <v>43941</v>
      </c>
      <c r="C178" s="22" t="s">
        <v>2</v>
      </c>
      <c r="D178" s="26" t="s">
        <v>298</v>
      </c>
      <c r="E178" s="22" t="s">
        <v>299</v>
      </c>
      <c r="F178" s="22" t="s">
        <v>65</v>
      </c>
      <c r="G178" s="22" t="s">
        <v>36</v>
      </c>
      <c r="H178" s="22" t="s">
        <v>126</v>
      </c>
      <c r="I178" s="22" t="s">
        <v>72</v>
      </c>
      <c r="K178" s="22">
        <v>11.85</v>
      </c>
      <c r="L178" s="28">
        <v>4.2194092827004823E-3</v>
      </c>
      <c r="M178" s="28">
        <v>-3.7974683544303743E-2</v>
      </c>
      <c r="N178" s="28">
        <v>-4.2194092827004218E-2</v>
      </c>
      <c r="O178" s="28">
        <v>-4.6413502109704553E-2</v>
      </c>
      <c r="P178" s="28">
        <v>-5.0632911392405028E-2</v>
      </c>
      <c r="Q178" s="28">
        <v>-1.26582278481013E-2</v>
      </c>
      <c r="R178" s="28">
        <v>-4.2194092827003322E-3</v>
      </c>
      <c r="S178" s="28">
        <v>-2.9535864978902929E-2</v>
      </c>
      <c r="T178" s="28">
        <v>8.4388185654008137E-3</v>
      </c>
      <c r="U178" s="27" t="s">
        <v>79</v>
      </c>
    </row>
    <row r="179" spans="1:21" s="22" customFormat="1" ht="16" customHeight="1">
      <c r="A179" s="22">
        <v>437</v>
      </c>
      <c r="B179" s="23">
        <v>43941</v>
      </c>
      <c r="C179" s="22" t="s">
        <v>2</v>
      </c>
      <c r="D179" s="26" t="s">
        <v>533</v>
      </c>
      <c r="E179" s="22" t="s">
        <v>534</v>
      </c>
      <c r="F179" s="22" t="s">
        <v>65</v>
      </c>
      <c r="G179" s="22" t="s">
        <v>38</v>
      </c>
      <c r="K179" s="22">
        <v>19.5</v>
      </c>
      <c r="L179" s="28">
        <v>4.615384615384608E-2</v>
      </c>
      <c r="M179" s="28">
        <v>2.307692307692304E-2</v>
      </c>
      <c r="N179" s="28">
        <v>0</v>
      </c>
      <c r="O179" s="28">
        <v>2.051282051282044E-2</v>
      </c>
      <c r="P179" s="28">
        <v>5.1282051282052011E-3</v>
      </c>
      <c r="Q179" s="28">
        <v>-1.025641025641022E-2</v>
      </c>
      <c r="R179" s="28">
        <v>-7.692307692307619E-3</v>
      </c>
      <c r="S179" s="28">
        <v>-6.15384615384615E-2</v>
      </c>
      <c r="T179" s="28">
        <v>-1.282051282051282E-2</v>
      </c>
      <c r="U179" s="27" t="s">
        <v>82</v>
      </c>
    </row>
    <row r="180" spans="1:21" s="22" customFormat="1" ht="16" customHeight="1">
      <c r="A180" s="22">
        <v>438</v>
      </c>
      <c r="B180" s="23">
        <v>43941</v>
      </c>
      <c r="C180" s="22" t="s">
        <v>2</v>
      </c>
      <c r="D180" s="26" t="s">
        <v>535</v>
      </c>
      <c r="E180" s="22" t="s">
        <v>536</v>
      </c>
      <c r="F180" s="22" t="s">
        <v>65</v>
      </c>
      <c r="G180" s="22" t="s">
        <v>16</v>
      </c>
      <c r="I180" s="22" t="s">
        <v>72</v>
      </c>
      <c r="K180" s="22">
        <v>42.1</v>
      </c>
      <c r="L180" s="28">
        <v>2.1377672209026099E-2</v>
      </c>
      <c r="M180" s="28">
        <v>-7.1258907363421437E-3</v>
      </c>
      <c r="N180" s="28">
        <v>1.3064133016627009E-2</v>
      </c>
      <c r="O180" s="28">
        <v>7.6009501187648348E-2</v>
      </c>
      <c r="P180" s="28">
        <v>1.0688836104512959E-2</v>
      </c>
      <c r="Q180" s="28">
        <v>1.1876484560570069E-2</v>
      </c>
      <c r="R180" s="28">
        <v>2.969121140142518E-2</v>
      </c>
      <c r="S180" s="28">
        <v>-3.8004750593824257E-2</v>
      </c>
      <c r="T180" s="28">
        <v>7.1258907363420429E-2</v>
      </c>
      <c r="U180" s="27" t="s">
        <v>95</v>
      </c>
    </row>
    <row r="181" spans="1:21" s="22" customFormat="1" ht="16" customHeight="1">
      <c r="A181" s="22">
        <v>439</v>
      </c>
      <c r="B181" s="23">
        <v>43941</v>
      </c>
      <c r="C181" s="22" t="s">
        <v>2</v>
      </c>
      <c r="D181" s="26" t="s">
        <v>537</v>
      </c>
      <c r="E181" s="22" t="s">
        <v>538</v>
      </c>
      <c r="F181" s="22" t="s">
        <v>65</v>
      </c>
      <c r="G181" s="22" t="s">
        <v>19</v>
      </c>
      <c r="H181" s="22" t="s">
        <v>126</v>
      </c>
      <c r="I181" s="22" t="s">
        <v>72</v>
      </c>
      <c r="J181" s="22" t="s">
        <v>51</v>
      </c>
      <c r="K181" s="22">
        <v>42.2</v>
      </c>
      <c r="L181" s="28">
        <v>3.554502369668212E-3</v>
      </c>
      <c r="M181" s="28">
        <v>-9.4786729857821248E-3</v>
      </c>
      <c r="N181" s="28">
        <v>-1.421800947867302E-2</v>
      </c>
      <c r="O181" s="28">
        <v>-1.18483412322285E-3</v>
      </c>
      <c r="P181" s="28">
        <v>-4.7393364928910624E-3</v>
      </c>
      <c r="Q181" s="28">
        <v>0</v>
      </c>
      <c r="R181" s="28">
        <v>2.251184834123212E-2</v>
      </c>
      <c r="S181" s="28">
        <v>3.554502369668212E-3</v>
      </c>
      <c r="T181" s="28">
        <v>2.1327014218009439E-2</v>
      </c>
      <c r="U181" s="27" t="s">
        <v>91</v>
      </c>
    </row>
    <row r="182" spans="1:21" s="22" customFormat="1" ht="16" customHeight="1">
      <c r="A182" s="22">
        <v>484</v>
      </c>
      <c r="B182" s="23">
        <v>43942</v>
      </c>
      <c r="C182" s="22" t="s">
        <v>2</v>
      </c>
      <c r="D182" s="26" t="s">
        <v>319</v>
      </c>
      <c r="E182" s="22" t="s">
        <v>320</v>
      </c>
      <c r="F182" s="22" t="s">
        <v>77</v>
      </c>
      <c r="G182" s="22" t="s">
        <v>16</v>
      </c>
      <c r="K182" s="22" t="s">
        <v>559</v>
      </c>
      <c r="L182" s="28">
        <v>3.1914893617021267E-2</v>
      </c>
      <c r="M182" s="28">
        <v>7.9787234042553185E-3</v>
      </c>
      <c r="N182" s="28">
        <v>1.329787234042553E-2</v>
      </c>
      <c r="O182" s="28">
        <v>3.4574468085106377E-2</v>
      </c>
      <c r="P182" s="28">
        <v>1.5957446808510641E-2</v>
      </c>
      <c r="Q182" s="28">
        <v>0.15957446808510639</v>
      </c>
      <c r="R182" s="28">
        <v>0.21010638297872339</v>
      </c>
      <c r="S182" s="28">
        <v>0.18617021276595741</v>
      </c>
      <c r="T182" s="28">
        <v>0.27925531914893609</v>
      </c>
      <c r="U182" s="27" t="s">
        <v>83</v>
      </c>
    </row>
    <row r="183" spans="1:21" s="22" customFormat="1" ht="16" customHeight="1">
      <c r="A183" s="22">
        <v>485</v>
      </c>
      <c r="B183" s="23">
        <v>43942</v>
      </c>
      <c r="C183" s="22" t="s">
        <v>2</v>
      </c>
      <c r="D183" s="26" t="s">
        <v>530</v>
      </c>
      <c r="E183" s="22" t="s">
        <v>531</v>
      </c>
      <c r="F183" s="22" t="s">
        <v>65</v>
      </c>
      <c r="G183" s="22" t="s">
        <v>38</v>
      </c>
      <c r="K183" s="22" t="s">
        <v>532</v>
      </c>
      <c r="L183" s="28">
        <v>2.777777777777778E-2</v>
      </c>
      <c r="M183" s="28">
        <v>-4.6296296296296294E-3</v>
      </c>
      <c r="N183" s="28">
        <v>2.777777777777778E-2</v>
      </c>
      <c r="O183" s="28">
        <v>5.5555555555555552E-2</v>
      </c>
      <c r="P183" s="28">
        <v>8.3333333333333329E-2</v>
      </c>
      <c r="Q183" s="28">
        <v>0.16666666666666671</v>
      </c>
      <c r="R183" s="28">
        <v>0.19444444444444439</v>
      </c>
      <c r="S183" s="28">
        <v>0.1388888888888889</v>
      </c>
      <c r="T183" s="28">
        <v>0.17129629629629631</v>
      </c>
      <c r="U183" s="27" t="s">
        <v>95</v>
      </c>
    </row>
    <row r="184" spans="1:21" s="22" customFormat="1" ht="16" customHeight="1">
      <c r="A184" s="22">
        <v>486</v>
      </c>
      <c r="B184" s="23">
        <v>43942</v>
      </c>
      <c r="C184" s="22" t="s">
        <v>2</v>
      </c>
      <c r="D184" s="26" t="s">
        <v>353</v>
      </c>
      <c r="E184" s="22" t="s">
        <v>354</v>
      </c>
      <c r="F184" s="22" t="s">
        <v>65</v>
      </c>
      <c r="G184" s="22" t="s">
        <v>39</v>
      </c>
      <c r="H184" s="22" t="s">
        <v>86</v>
      </c>
      <c r="K184" s="22">
        <v>44.65</v>
      </c>
      <c r="L184" s="28">
        <v>2.9115341545352839E-2</v>
      </c>
      <c r="M184" s="28">
        <v>-1.119820828667413E-2</v>
      </c>
      <c r="N184" s="28">
        <v>2.4636058230683121E-2</v>
      </c>
      <c r="O184" s="28">
        <v>2.5755879059350471E-2</v>
      </c>
      <c r="P184" s="28">
        <v>1.455767077267634E-2</v>
      </c>
      <c r="Q184" s="28">
        <v>-1.1198208286673499E-3</v>
      </c>
      <c r="R184" s="28">
        <v>-3.4714445688689748E-2</v>
      </c>
      <c r="S184" s="28">
        <v>-5.9350503919372868E-2</v>
      </c>
      <c r="T184" s="28">
        <v>2.127659574468092E-2</v>
      </c>
      <c r="U184" s="27" t="s">
        <v>87</v>
      </c>
    </row>
    <row r="185" spans="1:21" s="22" customFormat="1" ht="16" customHeight="1">
      <c r="A185" s="22">
        <v>487</v>
      </c>
      <c r="B185" s="23">
        <v>43942</v>
      </c>
      <c r="C185" s="22" t="s">
        <v>2</v>
      </c>
      <c r="D185" s="26" t="s">
        <v>560</v>
      </c>
      <c r="E185" s="22" t="s">
        <v>561</v>
      </c>
      <c r="F185" s="22" t="s">
        <v>65</v>
      </c>
      <c r="G185" s="22" t="s">
        <v>39</v>
      </c>
      <c r="K185" s="22">
        <v>23.8</v>
      </c>
      <c r="L185" s="28">
        <v>-1.2605042016806751E-2</v>
      </c>
      <c r="M185" s="28">
        <v>-2.9411764705882321E-2</v>
      </c>
      <c r="N185" s="28">
        <v>-8.4033613445377853E-3</v>
      </c>
      <c r="O185" s="28">
        <v>-3.3613445378151287E-2</v>
      </c>
      <c r="P185" s="28">
        <v>-3.5714285714285768E-2</v>
      </c>
      <c r="Q185" s="28">
        <v>-2.100840336134484E-3</v>
      </c>
      <c r="R185" s="28">
        <v>6.51260504201681E-2</v>
      </c>
      <c r="S185" s="28">
        <v>-1.680672268907572E-2</v>
      </c>
      <c r="T185" s="28">
        <v>2.100840336134484E-3</v>
      </c>
      <c r="U185" s="27" t="s">
        <v>82</v>
      </c>
    </row>
    <row r="186" spans="1:21" s="22" customFormat="1" ht="16" customHeight="1">
      <c r="A186" s="22">
        <v>488</v>
      </c>
      <c r="B186" s="23">
        <v>43942</v>
      </c>
      <c r="C186" s="22" t="s">
        <v>2</v>
      </c>
      <c r="D186" s="26" t="s">
        <v>145</v>
      </c>
      <c r="E186" s="22" t="s">
        <v>146</v>
      </c>
      <c r="F186" s="22" t="s">
        <v>65</v>
      </c>
      <c r="G186" s="22" t="s">
        <v>19</v>
      </c>
      <c r="H186" s="22" t="s">
        <v>126</v>
      </c>
      <c r="I186" s="22" t="s">
        <v>72</v>
      </c>
      <c r="J186" s="22" t="s">
        <v>51</v>
      </c>
      <c r="K186" s="22">
        <v>43.1</v>
      </c>
      <c r="L186" s="28">
        <v>5.8004640371229696E-3</v>
      </c>
      <c r="M186" s="28">
        <v>-1.9721577726218131E-2</v>
      </c>
      <c r="N186" s="28">
        <v>-3.5962877030162509E-2</v>
      </c>
      <c r="O186" s="28">
        <v>-3.4802784222737818E-2</v>
      </c>
      <c r="P186" s="28">
        <v>-3.2482598607888602E-2</v>
      </c>
      <c r="Q186" s="28">
        <v>-1.160092807424693E-3</v>
      </c>
      <c r="R186" s="28">
        <v>3.2482598607888602E-2</v>
      </c>
      <c r="S186" s="28">
        <v>1.1600928074245939E-2</v>
      </c>
      <c r="T186" s="28">
        <v>2.3201856148491878E-2</v>
      </c>
      <c r="U186" s="27" t="s">
        <v>74</v>
      </c>
    </row>
    <row r="187" spans="1:21" s="22" customFormat="1" ht="16" customHeight="1">
      <c r="A187" s="22">
        <v>489</v>
      </c>
      <c r="B187" s="23">
        <v>43942</v>
      </c>
      <c r="C187" s="22" t="s">
        <v>2</v>
      </c>
      <c r="D187" s="26" t="s">
        <v>562</v>
      </c>
      <c r="E187" s="22" t="s">
        <v>563</v>
      </c>
      <c r="F187" s="22" t="s">
        <v>65</v>
      </c>
      <c r="G187" s="22" t="s">
        <v>12</v>
      </c>
      <c r="K187" s="22">
        <v>178.5</v>
      </c>
      <c r="L187" s="28">
        <v>6.7226890756302518E-2</v>
      </c>
      <c r="M187" s="28">
        <v>2.5210084033613449E-2</v>
      </c>
      <c r="N187" s="28">
        <v>9.2436974789915971E-2</v>
      </c>
      <c r="O187" s="28">
        <v>0.1596638655462185</v>
      </c>
      <c r="P187" s="28">
        <v>0.22128851540616251</v>
      </c>
      <c r="Q187" s="28">
        <v>0.23249299719887959</v>
      </c>
      <c r="R187" s="28">
        <v>0.29411764705882348</v>
      </c>
      <c r="S187" s="28">
        <v>0.38095238095238088</v>
      </c>
      <c r="T187" s="28">
        <v>0.37254901960784309</v>
      </c>
      <c r="U187" s="27" t="s">
        <v>69</v>
      </c>
    </row>
    <row r="188" spans="1:21" s="22" customFormat="1" ht="16" customHeight="1">
      <c r="A188" s="22">
        <v>490</v>
      </c>
      <c r="B188" s="23">
        <v>43942</v>
      </c>
      <c r="C188" s="22" t="s">
        <v>2</v>
      </c>
      <c r="D188" s="26" t="s">
        <v>564</v>
      </c>
      <c r="E188" s="22" t="s">
        <v>565</v>
      </c>
      <c r="F188" s="22" t="s">
        <v>65</v>
      </c>
      <c r="G188" s="22" t="s">
        <v>16</v>
      </c>
      <c r="H188" s="22" t="s">
        <v>86</v>
      </c>
      <c r="I188" s="22" t="s">
        <v>72</v>
      </c>
      <c r="K188" s="22" t="s">
        <v>360</v>
      </c>
      <c r="L188" s="28">
        <v>0</v>
      </c>
      <c r="M188" s="28">
        <v>-1.7708333333333361E-2</v>
      </c>
      <c r="N188" s="28">
        <v>1.4583333333333391E-2</v>
      </c>
      <c r="O188" s="28">
        <v>-1.041666666666607E-3</v>
      </c>
      <c r="P188" s="28">
        <v>6.0416666666666639E-2</v>
      </c>
      <c r="Q188" s="28">
        <v>9.5833333333333368E-2</v>
      </c>
      <c r="R188" s="28">
        <v>0.13958333333333339</v>
      </c>
      <c r="S188" s="28">
        <v>-2.0833333333333628E-3</v>
      </c>
      <c r="T188" s="28">
        <v>6.6666666666666721E-2</v>
      </c>
      <c r="U188" s="27" t="s">
        <v>91</v>
      </c>
    </row>
    <row r="189" spans="1:21" s="22" customFormat="1" ht="16" customHeight="1">
      <c r="A189" s="22">
        <v>491</v>
      </c>
      <c r="B189" s="23">
        <v>43942</v>
      </c>
      <c r="C189" s="22" t="s">
        <v>2</v>
      </c>
      <c r="D189" s="26" t="s">
        <v>495</v>
      </c>
      <c r="E189" s="22" t="s">
        <v>496</v>
      </c>
      <c r="F189" s="22" t="s">
        <v>65</v>
      </c>
      <c r="G189" s="22" t="s">
        <v>39</v>
      </c>
      <c r="K189" s="22">
        <v>35.9</v>
      </c>
      <c r="L189" s="28">
        <v>4.4568245125348231E-2</v>
      </c>
      <c r="M189" s="28">
        <v>-5.5710306406684049E-3</v>
      </c>
      <c r="N189" s="28">
        <v>2.924791086350987E-2</v>
      </c>
      <c r="O189" s="28">
        <v>1.949860724233991E-2</v>
      </c>
      <c r="P189" s="28">
        <v>3.8997214484679632E-2</v>
      </c>
      <c r="Q189" s="28">
        <v>0.16434540389972141</v>
      </c>
      <c r="R189" s="28">
        <v>0.13788300835654599</v>
      </c>
      <c r="S189" s="28">
        <v>2.924791086350987E-2</v>
      </c>
      <c r="T189" s="28">
        <v>0.12952646239554311</v>
      </c>
      <c r="U189" s="27" t="s">
        <v>79</v>
      </c>
    </row>
    <row r="190" spans="1:21" s="22" customFormat="1" ht="16" customHeight="1">
      <c r="A190" s="22">
        <v>492</v>
      </c>
      <c r="B190" s="23">
        <v>43942</v>
      </c>
      <c r="C190" s="22" t="s">
        <v>2</v>
      </c>
      <c r="D190" s="26" t="s">
        <v>139</v>
      </c>
      <c r="E190" s="22" t="s">
        <v>140</v>
      </c>
      <c r="F190" s="22" t="s">
        <v>65</v>
      </c>
      <c r="G190" s="22" t="s">
        <v>26</v>
      </c>
      <c r="H190" s="22" t="s">
        <v>86</v>
      </c>
      <c r="I190" s="22" t="s">
        <v>72</v>
      </c>
      <c r="K190" s="22" t="s">
        <v>566</v>
      </c>
      <c r="L190" s="28">
        <v>1.1928429423459241E-2</v>
      </c>
      <c r="M190" s="28">
        <v>-1.8886679920477139E-2</v>
      </c>
      <c r="N190" s="28">
        <v>-1.5904572564612321E-2</v>
      </c>
      <c r="O190" s="28">
        <v>-1.3916500994035789E-2</v>
      </c>
      <c r="P190" s="28">
        <v>-1.3916500994035789E-2</v>
      </c>
      <c r="Q190" s="28">
        <v>9.7415506958250492E-2</v>
      </c>
      <c r="R190" s="28">
        <v>0.12922465208747519</v>
      </c>
      <c r="S190" s="28">
        <v>6.9582504970178927E-2</v>
      </c>
      <c r="T190" s="28">
        <v>-3.9761431411530811E-3</v>
      </c>
      <c r="U190" s="27" t="s">
        <v>101</v>
      </c>
    </row>
    <row r="191" spans="1:21" s="22" customFormat="1" ht="16" customHeight="1">
      <c r="A191" s="22">
        <v>493</v>
      </c>
      <c r="B191" s="23">
        <v>43942</v>
      </c>
      <c r="C191" s="22" t="s">
        <v>2</v>
      </c>
      <c r="D191" s="26" t="s">
        <v>567</v>
      </c>
      <c r="E191" s="22" t="s">
        <v>568</v>
      </c>
      <c r="F191" s="22" t="s">
        <v>65</v>
      </c>
      <c r="G191" s="22" t="s">
        <v>12</v>
      </c>
      <c r="J191" s="22" t="s">
        <v>51</v>
      </c>
      <c r="K191" s="22" t="s">
        <v>569</v>
      </c>
      <c r="L191" s="28">
        <v>-3.9840637450199202E-3</v>
      </c>
      <c r="M191" s="28">
        <v>-3.9840637450199202E-2</v>
      </c>
      <c r="N191" s="28">
        <v>-7.9681274900398405E-3</v>
      </c>
      <c r="O191" s="28">
        <v>1.1952191235059761E-2</v>
      </c>
      <c r="P191" s="28">
        <v>1.5936254980079681E-2</v>
      </c>
      <c r="Q191" s="28">
        <v>9.9601593625498006E-3</v>
      </c>
      <c r="R191" s="28">
        <v>1.9920318725099601E-2</v>
      </c>
      <c r="S191" s="28">
        <v>0.10358565737051791</v>
      </c>
      <c r="T191" s="28">
        <v>4.9800796812749001E-2</v>
      </c>
      <c r="U191" s="27" t="s">
        <v>66</v>
      </c>
    </row>
    <row r="192" spans="1:21" s="22" customFormat="1" ht="16" customHeight="1">
      <c r="A192" s="22">
        <v>552</v>
      </c>
      <c r="B192" s="23">
        <v>43943</v>
      </c>
      <c r="C192" s="22" t="s">
        <v>2</v>
      </c>
      <c r="D192" s="26" t="s">
        <v>337</v>
      </c>
      <c r="E192" s="22" t="s">
        <v>338</v>
      </c>
      <c r="F192" s="22" t="s">
        <v>77</v>
      </c>
      <c r="G192" s="22" t="s">
        <v>28</v>
      </c>
      <c r="K192" s="22" t="s">
        <v>600</v>
      </c>
      <c r="L192" s="28">
        <v>1.891891891891892E-2</v>
      </c>
      <c r="M192" s="28">
        <v>3.5135135135135137E-2</v>
      </c>
      <c r="N192" s="28">
        <v>7.567567567567568E-2</v>
      </c>
      <c r="O192" s="28">
        <v>3.783783783783784E-2</v>
      </c>
      <c r="P192" s="28">
        <v>4.5945945945945948E-2</v>
      </c>
      <c r="Q192" s="28">
        <v>2.4324324324324329E-2</v>
      </c>
      <c r="R192" s="28">
        <v>4.3243243243243253E-2</v>
      </c>
      <c r="S192" s="28">
        <v>6.7567567567567571E-2</v>
      </c>
      <c r="T192" s="28">
        <v>9.7297297297297303E-2</v>
      </c>
      <c r="U192" s="27" t="s">
        <v>82</v>
      </c>
    </row>
    <row r="193" spans="1:21" s="22" customFormat="1" ht="16" customHeight="1">
      <c r="A193" s="22">
        <v>553</v>
      </c>
      <c r="B193" s="23">
        <v>43943</v>
      </c>
      <c r="C193" s="22" t="s">
        <v>2</v>
      </c>
      <c r="D193" s="26" t="s">
        <v>601</v>
      </c>
      <c r="E193" s="22" t="s">
        <v>602</v>
      </c>
      <c r="F193" s="22" t="s">
        <v>65</v>
      </c>
      <c r="G193" s="22" t="s">
        <v>12</v>
      </c>
      <c r="H193" s="22" t="s">
        <v>86</v>
      </c>
      <c r="J193" s="22" t="s">
        <v>51</v>
      </c>
      <c r="K193" s="22">
        <v>86.5</v>
      </c>
      <c r="L193" s="28">
        <v>-2.3121387283237321E-3</v>
      </c>
      <c r="M193" s="28">
        <v>-1.1560693641617841E-3</v>
      </c>
      <c r="N193" s="28">
        <v>3.4682080924855162E-3</v>
      </c>
      <c r="O193" s="28">
        <v>1.040462427745671E-2</v>
      </c>
      <c r="P193" s="28">
        <v>1.734104046242774E-2</v>
      </c>
      <c r="Q193" s="28">
        <v>2.3121387283237321E-3</v>
      </c>
      <c r="R193" s="28">
        <v>0</v>
      </c>
      <c r="S193" s="28">
        <v>-5.7803468208092483E-3</v>
      </c>
      <c r="T193" s="28">
        <v>3.4682080924855162E-3</v>
      </c>
      <c r="U193" s="27" t="s">
        <v>69</v>
      </c>
    </row>
    <row r="194" spans="1:21" s="22" customFormat="1" ht="16" customHeight="1">
      <c r="A194" s="22">
        <v>554</v>
      </c>
      <c r="B194" s="23">
        <v>43943</v>
      </c>
      <c r="C194" s="22" t="s">
        <v>2</v>
      </c>
      <c r="D194" s="26" t="s">
        <v>603</v>
      </c>
      <c r="E194" s="22" t="s">
        <v>604</v>
      </c>
      <c r="F194" s="22" t="s">
        <v>65</v>
      </c>
      <c r="G194" s="22" t="s">
        <v>16</v>
      </c>
      <c r="K194" s="22" t="s">
        <v>605</v>
      </c>
      <c r="L194" s="28">
        <v>-2.5000000000000029E-2</v>
      </c>
      <c r="M194" s="28">
        <v>5.4545454545454522E-2</v>
      </c>
      <c r="N194" s="28">
        <v>9.3181818181818213E-2</v>
      </c>
      <c r="O194" s="28">
        <v>7.7272727272727243E-2</v>
      </c>
      <c r="P194" s="28">
        <v>8.4090909090909161E-2</v>
      </c>
      <c r="Q194" s="28">
        <v>0.15454545454545451</v>
      </c>
      <c r="R194" s="28">
        <v>0.14090909090909101</v>
      </c>
      <c r="S194" s="28">
        <v>8.1818181818181845E-2</v>
      </c>
      <c r="T194" s="28">
        <v>0.22727272727272729</v>
      </c>
      <c r="U194" s="27" t="s">
        <v>87</v>
      </c>
    </row>
    <row r="195" spans="1:21" s="22" customFormat="1" ht="16" customHeight="1">
      <c r="A195" s="22">
        <v>555</v>
      </c>
      <c r="B195" s="23">
        <v>43943</v>
      </c>
      <c r="C195" s="22" t="s">
        <v>2</v>
      </c>
      <c r="D195" s="26" t="s">
        <v>606</v>
      </c>
      <c r="E195" s="22" t="s">
        <v>607</v>
      </c>
      <c r="F195" s="22" t="s">
        <v>65</v>
      </c>
      <c r="G195" s="22" t="s">
        <v>16</v>
      </c>
      <c r="K195" s="22" t="s">
        <v>608</v>
      </c>
      <c r="L195" s="28">
        <v>-1.234567901234568E-2</v>
      </c>
      <c r="M195" s="28">
        <v>1.54320987654321E-2</v>
      </c>
      <c r="N195" s="28">
        <v>6.1728395061728392E-3</v>
      </c>
      <c r="O195" s="28">
        <v>1.234567901234568E-2</v>
      </c>
      <c r="P195" s="28">
        <v>8.0246913580246909E-2</v>
      </c>
      <c r="Q195" s="28">
        <v>6.1728395061728392E-2</v>
      </c>
      <c r="R195" s="28">
        <v>6.7901234567901231E-2</v>
      </c>
      <c r="S195" s="28">
        <v>-5.5555555555555552E-2</v>
      </c>
      <c r="T195" s="28">
        <v>6.7901234567901231E-2</v>
      </c>
      <c r="U195" s="27" t="s">
        <v>95</v>
      </c>
    </row>
    <row r="196" spans="1:21" s="22" customFormat="1" ht="16" customHeight="1">
      <c r="A196" s="22">
        <v>556</v>
      </c>
      <c r="B196" s="23">
        <v>43943</v>
      </c>
      <c r="C196" s="22" t="s">
        <v>2</v>
      </c>
      <c r="D196" s="26" t="s">
        <v>139</v>
      </c>
      <c r="E196" s="22" t="s">
        <v>140</v>
      </c>
      <c r="F196" s="22" t="s">
        <v>65</v>
      </c>
      <c r="G196" s="22" t="s">
        <v>26</v>
      </c>
      <c r="H196" s="22" t="s">
        <v>86</v>
      </c>
      <c r="I196" s="22" t="s">
        <v>72</v>
      </c>
      <c r="K196" s="22" t="s">
        <v>609</v>
      </c>
      <c r="L196" s="28">
        <v>-1.2999999999999999E-2</v>
      </c>
      <c r="M196" s="28">
        <v>-0.01</v>
      </c>
      <c r="N196" s="28">
        <v>-8.0000000000000002E-3</v>
      </c>
      <c r="O196" s="28">
        <v>-8.0000000000000002E-3</v>
      </c>
      <c r="P196" s="28">
        <v>3.4000000000000002E-2</v>
      </c>
      <c r="Q196" s="28">
        <v>0.10199999999999999</v>
      </c>
      <c r="R196" s="28">
        <v>0.104</v>
      </c>
      <c r="S196" s="28">
        <v>8.2000000000000003E-2</v>
      </c>
      <c r="T196" s="28">
        <v>-6.0000000000000001E-3</v>
      </c>
      <c r="U196" s="27" t="s">
        <v>79</v>
      </c>
    </row>
    <row r="197" spans="1:21" s="22" customFormat="1" ht="16" customHeight="1">
      <c r="A197" s="22">
        <v>557</v>
      </c>
      <c r="B197" s="23">
        <v>43943</v>
      </c>
      <c r="C197" s="22" t="s">
        <v>2</v>
      </c>
      <c r="D197" s="26" t="s">
        <v>610</v>
      </c>
      <c r="E197" s="22" t="s">
        <v>611</v>
      </c>
      <c r="F197" s="22" t="s">
        <v>77</v>
      </c>
      <c r="G197" s="22" t="s">
        <v>32</v>
      </c>
      <c r="K197" s="22">
        <v>75.3</v>
      </c>
      <c r="L197" s="28">
        <v>-9.2961487383798527E-3</v>
      </c>
      <c r="M197" s="28">
        <v>7.3041168658698544E-2</v>
      </c>
      <c r="N197" s="28">
        <v>0.11420982735723779</v>
      </c>
      <c r="O197" s="28">
        <v>9.4289508632138225E-2</v>
      </c>
      <c r="P197" s="28">
        <v>0.1181938911022577</v>
      </c>
      <c r="Q197" s="28">
        <v>0.1168658698539176</v>
      </c>
      <c r="R197" s="28">
        <v>0.41434262948207179</v>
      </c>
      <c r="S197" s="28">
        <v>0.68658698539176632</v>
      </c>
      <c r="T197" s="28">
        <v>0.84594953519256311</v>
      </c>
      <c r="U197" s="27" t="s">
        <v>66</v>
      </c>
    </row>
    <row r="198" spans="1:21" s="22" customFormat="1" ht="16" customHeight="1">
      <c r="A198" s="22">
        <v>558</v>
      </c>
      <c r="B198" s="23">
        <v>43943</v>
      </c>
      <c r="C198" s="22" t="s">
        <v>2</v>
      </c>
      <c r="D198" s="26" t="s">
        <v>612</v>
      </c>
      <c r="E198" s="22" t="s">
        <v>613</v>
      </c>
      <c r="F198" s="22" t="s">
        <v>77</v>
      </c>
      <c r="G198" s="22" t="s">
        <v>38</v>
      </c>
      <c r="K198" s="22" t="s">
        <v>614</v>
      </c>
      <c r="L198" s="28">
        <v>1.228070175438602E-2</v>
      </c>
      <c r="M198" s="28">
        <v>3.1578947368421012E-2</v>
      </c>
      <c r="N198" s="28">
        <v>2.2807017543859599E-2</v>
      </c>
      <c r="O198" s="28">
        <v>3.5087719298245612E-2</v>
      </c>
      <c r="P198" s="28">
        <v>4.3859649122807022E-2</v>
      </c>
      <c r="Q198" s="28">
        <v>9.2982456140350833E-2</v>
      </c>
      <c r="R198" s="28">
        <v>9.4736842105263133E-2</v>
      </c>
      <c r="S198" s="28">
        <v>0.10350877192982449</v>
      </c>
      <c r="T198" s="28">
        <v>9.6491228070175433E-2</v>
      </c>
      <c r="U198" s="27" t="s">
        <v>101</v>
      </c>
    </row>
    <row r="199" spans="1:21" s="22" customFormat="1" ht="16" customHeight="1">
      <c r="A199" s="22">
        <v>559</v>
      </c>
      <c r="B199" s="23">
        <v>43943</v>
      </c>
      <c r="C199" s="22" t="s">
        <v>2</v>
      </c>
      <c r="D199" s="26" t="s">
        <v>385</v>
      </c>
      <c r="E199" s="22" t="s">
        <v>386</v>
      </c>
      <c r="F199" s="22" t="s">
        <v>77</v>
      </c>
      <c r="G199" s="22" t="s">
        <v>16</v>
      </c>
      <c r="K199" s="22" t="s">
        <v>615</v>
      </c>
      <c r="L199" s="28">
        <v>2.0172910662824211E-2</v>
      </c>
      <c r="M199" s="28">
        <v>3.6023054755043228E-2</v>
      </c>
      <c r="N199" s="28">
        <v>4.4668587896253602E-2</v>
      </c>
      <c r="O199" s="28">
        <v>3.4582132564841501E-2</v>
      </c>
      <c r="P199" s="28">
        <v>4.4668587896253602E-2</v>
      </c>
      <c r="Q199" s="28">
        <v>7.6368876080691636E-2</v>
      </c>
      <c r="R199" s="28">
        <v>0.15706051873198851</v>
      </c>
      <c r="S199" s="28">
        <v>0.26512968299711809</v>
      </c>
      <c r="T199" s="28">
        <v>0.21613832853025941</v>
      </c>
      <c r="U199" s="27" t="s">
        <v>74</v>
      </c>
    </row>
    <row r="200" spans="1:21" s="22" customFormat="1" ht="16" customHeight="1">
      <c r="A200" s="22">
        <v>560</v>
      </c>
      <c r="B200" s="23">
        <v>43943</v>
      </c>
      <c r="C200" s="22" t="s">
        <v>2</v>
      </c>
      <c r="D200" s="26" t="s">
        <v>492</v>
      </c>
      <c r="E200" s="22" t="s">
        <v>493</v>
      </c>
      <c r="F200" s="22" t="s">
        <v>65</v>
      </c>
      <c r="G200" s="22" t="s">
        <v>16</v>
      </c>
      <c r="K200" s="22" t="s">
        <v>616</v>
      </c>
      <c r="L200" s="28">
        <v>3.3755274261603373E-2</v>
      </c>
      <c r="M200" s="28">
        <v>2.7426160337552741E-2</v>
      </c>
      <c r="N200" s="28">
        <v>6.3291139240506328E-3</v>
      </c>
      <c r="O200" s="28">
        <v>1.687763713080169E-2</v>
      </c>
      <c r="P200" s="28">
        <v>7.3839662447257384E-2</v>
      </c>
      <c r="Q200" s="28">
        <v>0.1371308016877637</v>
      </c>
      <c r="R200" s="28">
        <v>0.1476793248945148</v>
      </c>
      <c r="S200" s="28">
        <v>0.30379746835443039</v>
      </c>
      <c r="T200" s="28">
        <v>0.25949367088607589</v>
      </c>
      <c r="U200" s="27" t="s">
        <v>91</v>
      </c>
    </row>
    <row r="201" spans="1:21" s="22" customFormat="1" ht="16" customHeight="1">
      <c r="A201" s="22">
        <v>561</v>
      </c>
      <c r="B201" s="23">
        <v>43943</v>
      </c>
      <c r="C201" s="22" t="s">
        <v>2</v>
      </c>
      <c r="D201" s="26" t="s">
        <v>617</v>
      </c>
      <c r="E201" s="22" t="s">
        <v>618</v>
      </c>
      <c r="F201" s="22" t="s">
        <v>65</v>
      </c>
      <c r="G201" s="22" t="s">
        <v>18</v>
      </c>
      <c r="K201" s="22">
        <v>87.5</v>
      </c>
      <c r="L201" s="28">
        <v>3.0857142857142889E-2</v>
      </c>
      <c r="M201" s="28">
        <v>3.0857142857142889E-2</v>
      </c>
      <c r="N201" s="28">
        <v>0.04</v>
      </c>
      <c r="O201" s="28">
        <v>5.2571428571428512E-2</v>
      </c>
      <c r="P201" s="28">
        <v>2.2857142857142861E-2</v>
      </c>
      <c r="Q201" s="28">
        <v>1.9428571428571462E-2</v>
      </c>
      <c r="R201" s="28">
        <v>0.1542857142857143</v>
      </c>
      <c r="S201" s="28">
        <v>0.24</v>
      </c>
      <c r="T201" s="28">
        <v>0.29714285714285721</v>
      </c>
      <c r="U201" s="27" t="s">
        <v>83</v>
      </c>
    </row>
    <row r="202" spans="1:21" s="22" customFormat="1" ht="16" customHeight="1">
      <c r="A202" s="22">
        <v>611</v>
      </c>
      <c r="B202" s="23">
        <v>43944</v>
      </c>
      <c r="C202" s="22" t="s">
        <v>2</v>
      </c>
      <c r="D202" s="26" t="s">
        <v>337</v>
      </c>
      <c r="E202" s="22" t="s">
        <v>338</v>
      </c>
      <c r="F202" s="22" t="s">
        <v>77</v>
      </c>
      <c r="G202" s="22" t="s">
        <v>28</v>
      </c>
      <c r="K202" s="22">
        <v>191.5</v>
      </c>
      <c r="L202" s="28">
        <v>0</v>
      </c>
      <c r="M202" s="28">
        <v>3.91644908616188E-2</v>
      </c>
      <c r="N202" s="28">
        <v>2.6109660574412529E-3</v>
      </c>
      <c r="O202" s="28">
        <v>1.044386422976501E-2</v>
      </c>
      <c r="P202" s="28">
        <v>-7.832898172323759E-3</v>
      </c>
      <c r="Q202" s="28">
        <v>5.2219321148825066E-3</v>
      </c>
      <c r="R202" s="28">
        <v>1.3054830287206271E-2</v>
      </c>
      <c r="S202" s="28">
        <v>3.3942558746736302E-2</v>
      </c>
      <c r="T202" s="28">
        <v>7.3107049608355096E-2</v>
      </c>
      <c r="U202" s="27" t="s">
        <v>95</v>
      </c>
    </row>
    <row r="203" spans="1:21" s="22" customFormat="1" ht="16" customHeight="1">
      <c r="A203" s="22">
        <v>612</v>
      </c>
      <c r="B203" s="23">
        <v>43944</v>
      </c>
      <c r="C203" s="22" t="s">
        <v>2</v>
      </c>
      <c r="D203" s="26" t="s">
        <v>603</v>
      </c>
      <c r="E203" s="22" t="s">
        <v>604</v>
      </c>
      <c r="F203" s="22" t="s">
        <v>65</v>
      </c>
      <c r="G203" s="22" t="s">
        <v>16</v>
      </c>
      <c r="K203" s="22">
        <v>21.45</v>
      </c>
      <c r="L203" s="28">
        <v>8.1585081585081584E-2</v>
      </c>
      <c r="M203" s="28">
        <v>0.1212121212121213</v>
      </c>
      <c r="N203" s="28">
        <v>0.1048951048951049</v>
      </c>
      <c r="O203" s="28">
        <v>0.111888111888112</v>
      </c>
      <c r="P203" s="28">
        <v>0.12587412587412589</v>
      </c>
      <c r="Q203" s="28">
        <v>0.16783216783216789</v>
      </c>
      <c r="R203" s="28">
        <v>0.1655011655011655</v>
      </c>
      <c r="S203" s="28">
        <v>0.1212121212121213</v>
      </c>
      <c r="T203" s="28">
        <v>0.34965034965034958</v>
      </c>
      <c r="U203" s="27" t="s">
        <v>69</v>
      </c>
    </row>
    <row r="204" spans="1:21" s="22" customFormat="1" ht="16" customHeight="1">
      <c r="A204" s="22">
        <v>613</v>
      </c>
      <c r="B204" s="23">
        <v>43944</v>
      </c>
      <c r="C204" s="22" t="s">
        <v>2</v>
      </c>
      <c r="D204" s="26" t="s">
        <v>495</v>
      </c>
      <c r="E204" s="22" t="s">
        <v>496</v>
      </c>
      <c r="F204" s="22" t="s">
        <v>65</v>
      </c>
      <c r="G204" s="22" t="s">
        <v>39</v>
      </c>
      <c r="K204" s="22" t="s">
        <v>639</v>
      </c>
      <c r="L204" s="28">
        <v>5.5714285714285793E-2</v>
      </c>
      <c r="M204" s="28">
        <v>4.5714285714285763E-2</v>
      </c>
      <c r="N204" s="28">
        <v>6.5714285714285628E-2</v>
      </c>
      <c r="O204" s="28">
        <v>0.1042857142857142</v>
      </c>
      <c r="P204" s="28">
        <v>0.1357142857142857</v>
      </c>
      <c r="Q204" s="28">
        <v>0.18571428571428569</v>
      </c>
      <c r="R204" s="28">
        <v>0.1585714285714285</v>
      </c>
      <c r="S204" s="28">
        <v>7.9999999999999918E-2</v>
      </c>
      <c r="T204" s="28">
        <v>0.2028571428571429</v>
      </c>
      <c r="U204" s="27" t="s">
        <v>74</v>
      </c>
    </row>
    <row r="205" spans="1:21" s="22" customFormat="1" ht="16" customHeight="1">
      <c r="A205" s="22">
        <v>614</v>
      </c>
      <c r="B205" s="23">
        <v>43944</v>
      </c>
      <c r="C205" s="22" t="s">
        <v>2</v>
      </c>
      <c r="D205" s="26" t="s">
        <v>385</v>
      </c>
      <c r="E205" s="22" t="s">
        <v>386</v>
      </c>
      <c r="F205" s="22" t="s">
        <v>77</v>
      </c>
      <c r="G205" s="22" t="s">
        <v>16</v>
      </c>
      <c r="K205" s="22" t="s">
        <v>640</v>
      </c>
      <c r="L205" s="28">
        <v>1.553672316384181E-2</v>
      </c>
      <c r="M205" s="28">
        <v>2.4011299435028249E-2</v>
      </c>
      <c r="N205" s="28">
        <v>1.4124293785310729E-2</v>
      </c>
      <c r="O205" s="28">
        <v>2.4011299435028249E-2</v>
      </c>
      <c r="P205" s="28">
        <v>2.8248587570621469E-2</v>
      </c>
      <c r="Q205" s="28">
        <v>6.4971751412429377E-2</v>
      </c>
      <c r="R205" s="28">
        <v>0.16384180790960451</v>
      </c>
      <c r="S205" s="28">
        <v>0.21610169491525419</v>
      </c>
      <c r="T205" s="28">
        <v>0.24293785310734459</v>
      </c>
      <c r="U205" s="27" t="s">
        <v>101</v>
      </c>
    </row>
    <row r="206" spans="1:21" s="22" customFormat="1" ht="16" customHeight="1">
      <c r="A206" s="22">
        <v>615</v>
      </c>
      <c r="B206" s="23">
        <v>43944</v>
      </c>
      <c r="C206" s="22" t="s">
        <v>2</v>
      </c>
      <c r="D206" s="26" t="s">
        <v>641</v>
      </c>
      <c r="E206" s="22" t="s">
        <v>642</v>
      </c>
      <c r="F206" s="22" t="s">
        <v>77</v>
      </c>
      <c r="G206" s="22" t="s">
        <v>35</v>
      </c>
      <c r="K206" s="22" t="s">
        <v>643</v>
      </c>
      <c r="L206" s="28">
        <v>4.4642857142857137E-2</v>
      </c>
      <c r="M206" s="28">
        <v>0.1160714285714286</v>
      </c>
      <c r="N206" s="28">
        <v>0.1964285714285714</v>
      </c>
      <c r="O206" s="28">
        <v>0.2767857142857143</v>
      </c>
      <c r="P206" s="28">
        <v>0.3169642857142857</v>
      </c>
      <c r="Q206" s="28">
        <v>0.3125</v>
      </c>
      <c r="R206" s="28">
        <v>0.28125</v>
      </c>
      <c r="S206" s="28">
        <v>0.26339285714285721</v>
      </c>
      <c r="T206" s="28">
        <v>0.20535714285714279</v>
      </c>
      <c r="U206" s="27" t="s">
        <v>66</v>
      </c>
    </row>
    <row r="207" spans="1:21" s="22" customFormat="1" ht="16" customHeight="1">
      <c r="A207" s="22">
        <v>616</v>
      </c>
      <c r="B207" s="23">
        <v>43944</v>
      </c>
      <c r="C207" s="22" t="s">
        <v>2</v>
      </c>
      <c r="D207" s="26" t="s">
        <v>562</v>
      </c>
      <c r="E207" s="22" t="s">
        <v>563</v>
      </c>
      <c r="F207" s="22" t="s">
        <v>65</v>
      </c>
      <c r="G207" s="22" t="s">
        <v>12</v>
      </c>
      <c r="K207" s="22" t="s">
        <v>600</v>
      </c>
      <c r="L207" s="28">
        <v>5.4054054054054057E-2</v>
      </c>
      <c r="M207" s="28">
        <v>0.1189189189189189</v>
      </c>
      <c r="N207" s="28">
        <v>0.17837837837837839</v>
      </c>
      <c r="O207" s="28">
        <v>0.17837837837837839</v>
      </c>
      <c r="P207" s="28">
        <v>0.21081081081081079</v>
      </c>
      <c r="Q207" s="28">
        <v>0.3108108108108108</v>
      </c>
      <c r="R207" s="28">
        <v>0.33783783783783777</v>
      </c>
      <c r="S207" s="28">
        <v>0.28378378378378383</v>
      </c>
      <c r="T207" s="28">
        <v>0.51891891891891895</v>
      </c>
      <c r="U207" s="27" t="s">
        <v>87</v>
      </c>
    </row>
    <row r="208" spans="1:21" s="22" customFormat="1" ht="16" customHeight="1">
      <c r="A208" s="22">
        <v>617</v>
      </c>
      <c r="B208" s="23">
        <v>43944</v>
      </c>
      <c r="C208" s="22" t="s">
        <v>2</v>
      </c>
      <c r="D208" s="26" t="s">
        <v>474</v>
      </c>
      <c r="E208" s="22" t="s">
        <v>475</v>
      </c>
      <c r="F208" s="22" t="s">
        <v>65</v>
      </c>
      <c r="G208" s="22" t="s">
        <v>16</v>
      </c>
      <c r="H208" s="22" t="s">
        <v>126</v>
      </c>
      <c r="I208" s="22" t="s">
        <v>72</v>
      </c>
      <c r="K208" s="22">
        <v>14.8</v>
      </c>
      <c r="L208" s="28">
        <v>2.7027027027026931E-2</v>
      </c>
      <c r="M208" s="28">
        <v>6.7567567567567557E-2</v>
      </c>
      <c r="N208" s="28">
        <v>7.4324324324324301E-2</v>
      </c>
      <c r="O208" s="28">
        <v>9.1216216216216062E-2</v>
      </c>
      <c r="P208" s="28">
        <v>1.3513513513513469E-2</v>
      </c>
      <c r="Q208" s="28">
        <v>3.3783783783783779E-2</v>
      </c>
      <c r="R208" s="28">
        <v>5.4054054054053981E-2</v>
      </c>
      <c r="S208" s="28">
        <v>3.3783783783783061E-3</v>
      </c>
      <c r="T208" s="28">
        <v>9.4594594594594489E-2</v>
      </c>
      <c r="U208" s="27" t="s">
        <v>91</v>
      </c>
    </row>
    <row r="209" spans="1:21" s="22" customFormat="1" ht="16" customHeight="1">
      <c r="A209" s="22">
        <v>618</v>
      </c>
      <c r="B209" s="23">
        <v>43944</v>
      </c>
      <c r="C209" s="22" t="s">
        <v>2</v>
      </c>
      <c r="D209" s="26" t="s">
        <v>319</v>
      </c>
      <c r="E209" s="22" t="s">
        <v>320</v>
      </c>
      <c r="F209" s="22" t="s">
        <v>77</v>
      </c>
      <c r="G209" s="22" t="s">
        <v>16</v>
      </c>
      <c r="K209" s="22" t="s">
        <v>644</v>
      </c>
      <c r="L209" s="28">
        <v>2.419354838709677E-2</v>
      </c>
      <c r="M209" s="28">
        <v>4.5698924731182797E-2</v>
      </c>
      <c r="N209" s="28">
        <v>2.6881720430107531E-2</v>
      </c>
      <c r="O209" s="28">
        <v>5.9139784946236562E-2</v>
      </c>
      <c r="P209" s="28">
        <v>9.6774193548387094E-2</v>
      </c>
      <c r="Q209" s="28">
        <v>0.18548387096774191</v>
      </c>
      <c r="R209" s="28">
        <v>0.21505376344086019</v>
      </c>
      <c r="S209" s="28">
        <v>0.32258064516129031</v>
      </c>
      <c r="T209" s="28">
        <v>0.31451612903225812</v>
      </c>
      <c r="U209" s="27" t="s">
        <v>79</v>
      </c>
    </row>
    <row r="210" spans="1:21" s="22" customFormat="1" ht="16" customHeight="1">
      <c r="A210" s="22">
        <v>619</v>
      </c>
      <c r="B210" s="23">
        <v>43944</v>
      </c>
      <c r="C210" s="22" t="s">
        <v>2</v>
      </c>
      <c r="D210" s="26" t="s">
        <v>606</v>
      </c>
      <c r="E210" s="22" t="s">
        <v>607</v>
      </c>
      <c r="F210" s="22" t="s">
        <v>65</v>
      </c>
      <c r="G210" s="22" t="s">
        <v>16</v>
      </c>
      <c r="K210" s="22" t="s">
        <v>645</v>
      </c>
      <c r="L210" s="28">
        <v>2.8125000000000001E-2</v>
      </c>
      <c r="M210" s="28">
        <v>1.8749999999999999E-2</v>
      </c>
      <c r="N210" s="28">
        <v>2.5000000000000001E-2</v>
      </c>
      <c r="O210" s="28">
        <v>9.375E-2</v>
      </c>
      <c r="P210" s="28">
        <v>0.1</v>
      </c>
      <c r="Q210" s="28">
        <v>3.7499999999999999E-2</v>
      </c>
      <c r="R210" s="28">
        <v>8.1250000000000003E-2</v>
      </c>
      <c r="S210" s="28">
        <v>-6.25E-2</v>
      </c>
      <c r="T210" s="28">
        <v>8.7499999999999994E-2</v>
      </c>
      <c r="U210" s="27" t="s">
        <v>82</v>
      </c>
    </row>
    <row r="211" spans="1:21" s="22" customFormat="1" ht="16" customHeight="1">
      <c r="A211" s="22">
        <v>620</v>
      </c>
      <c r="B211" s="23">
        <v>43944</v>
      </c>
      <c r="C211" s="22" t="s">
        <v>2</v>
      </c>
      <c r="D211" s="26" t="s">
        <v>102</v>
      </c>
      <c r="E211" s="22" t="s">
        <v>103</v>
      </c>
      <c r="F211" s="22" t="s">
        <v>65</v>
      </c>
      <c r="G211" s="22" t="s">
        <v>38</v>
      </c>
      <c r="K211" s="22">
        <v>53.4</v>
      </c>
      <c r="L211" s="28">
        <v>4.6816479400749067E-2</v>
      </c>
      <c r="M211" s="28">
        <v>2.2471910112359609E-2</v>
      </c>
      <c r="N211" s="28">
        <v>1.1235955056179799E-2</v>
      </c>
      <c r="O211" s="28">
        <v>1.1235955056179799E-2</v>
      </c>
      <c r="P211" s="28">
        <v>7.1161048689138653E-2</v>
      </c>
      <c r="Q211" s="28">
        <v>9.737827715355811E-2</v>
      </c>
      <c r="R211" s="28">
        <v>0.15917602996254679</v>
      </c>
      <c r="S211" s="28">
        <v>0.21722846441947569</v>
      </c>
      <c r="T211" s="28">
        <v>0.31460674157303381</v>
      </c>
      <c r="U211" s="27" t="s">
        <v>83</v>
      </c>
    </row>
    <row r="212" spans="1:21" s="22" customFormat="1" ht="16" customHeight="1">
      <c r="A212" s="22">
        <v>691</v>
      </c>
      <c r="B212" s="23">
        <v>43945</v>
      </c>
      <c r="C212" s="22" t="s">
        <v>2</v>
      </c>
      <c r="D212" s="26" t="s">
        <v>567</v>
      </c>
      <c r="E212" s="22" t="s">
        <v>568</v>
      </c>
      <c r="F212" s="22" t="s">
        <v>65</v>
      </c>
      <c r="G212" s="22" t="s">
        <v>12</v>
      </c>
      <c r="J212" s="22" t="s">
        <v>51</v>
      </c>
      <c r="K212" s="22" t="s">
        <v>684</v>
      </c>
      <c r="L212" s="28">
        <v>2.0080321285140559E-2</v>
      </c>
      <c r="M212" s="28">
        <v>2.4096385542168679E-2</v>
      </c>
      <c r="N212" s="28">
        <v>2.0080321285140559E-2</v>
      </c>
      <c r="O212" s="28">
        <v>1.405622489959839E-2</v>
      </c>
      <c r="P212" s="28">
        <v>2.6104417670682729E-2</v>
      </c>
      <c r="Q212" s="28">
        <v>1.204819277108434E-2</v>
      </c>
      <c r="R212" s="28">
        <v>4.4176706827309238E-2</v>
      </c>
      <c r="S212" s="28">
        <v>0.1044176706827309</v>
      </c>
      <c r="T212" s="28">
        <v>9.6385542168674704E-2</v>
      </c>
      <c r="U212" s="27" t="s">
        <v>95</v>
      </c>
    </row>
    <row r="213" spans="1:21" s="22" customFormat="1" ht="16" customHeight="1">
      <c r="A213" s="22">
        <v>692</v>
      </c>
      <c r="B213" s="23">
        <v>43945</v>
      </c>
      <c r="C213" s="22" t="s">
        <v>2</v>
      </c>
      <c r="D213" s="26" t="s">
        <v>337</v>
      </c>
      <c r="E213" s="22" t="s">
        <v>338</v>
      </c>
      <c r="F213" s="22" t="s">
        <v>77</v>
      </c>
      <c r="G213" s="22" t="s">
        <v>28</v>
      </c>
      <c r="K213" s="22">
        <v>192.5</v>
      </c>
      <c r="L213" s="28">
        <v>3.3766233766233757E-2</v>
      </c>
      <c r="M213" s="28">
        <v>-2.597402597402597E-3</v>
      </c>
      <c r="N213" s="28">
        <v>5.1948051948051948E-3</v>
      </c>
      <c r="O213" s="28">
        <v>-1.298701298701299E-2</v>
      </c>
      <c r="P213" s="28">
        <v>-5.1948051948051948E-3</v>
      </c>
      <c r="Q213" s="28">
        <v>1.298701298701299E-2</v>
      </c>
      <c r="R213" s="28">
        <v>1.5584415584415579E-2</v>
      </c>
      <c r="S213" s="28">
        <v>1.298701298701299E-2</v>
      </c>
      <c r="T213" s="28">
        <v>0.174025974025974</v>
      </c>
      <c r="U213" s="27" t="s">
        <v>82</v>
      </c>
    </row>
    <row r="214" spans="1:21" s="22" customFormat="1" ht="16" customHeight="1">
      <c r="A214" s="22">
        <v>693</v>
      </c>
      <c r="B214" s="23">
        <v>43945</v>
      </c>
      <c r="C214" s="22" t="s">
        <v>2</v>
      </c>
      <c r="D214" s="26" t="s">
        <v>110</v>
      </c>
      <c r="E214" s="22" t="s">
        <v>111</v>
      </c>
      <c r="F214" s="22" t="s">
        <v>65</v>
      </c>
      <c r="G214" s="22" t="s">
        <v>38</v>
      </c>
      <c r="K214" s="22">
        <v>36.799999999999997</v>
      </c>
      <c r="L214" s="28">
        <v>2.0380434782608699E-2</v>
      </c>
      <c r="M214" s="28">
        <v>2.9891304347826129E-2</v>
      </c>
      <c r="N214" s="28">
        <v>5.0271739130434832E-2</v>
      </c>
      <c r="O214" s="28">
        <v>5.9782608695652259E-2</v>
      </c>
      <c r="P214" s="28">
        <v>6.5217391304347991E-2</v>
      </c>
      <c r="Q214" s="28">
        <v>0.1317934782608696</v>
      </c>
      <c r="R214" s="28">
        <v>0.3369565217391306</v>
      </c>
      <c r="S214" s="28">
        <v>0.41304347826086968</v>
      </c>
      <c r="T214" s="28">
        <v>0.43478260869565222</v>
      </c>
      <c r="U214" s="27" t="s">
        <v>101</v>
      </c>
    </row>
    <row r="215" spans="1:21" s="22" customFormat="1" ht="16" customHeight="1">
      <c r="A215" s="22">
        <v>694</v>
      </c>
      <c r="B215" s="23">
        <v>43945</v>
      </c>
      <c r="C215" s="22" t="s">
        <v>2</v>
      </c>
      <c r="D215" s="26" t="s">
        <v>685</v>
      </c>
      <c r="E215" s="22" t="s">
        <v>686</v>
      </c>
      <c r="F215" s="22" t="s">
        <v>77</v>
      </c>
      <c r="G215" s="22" t="s">
        <v>16</v>
      </c>
      <c r="K215" s="22">
        <v>94.6</v>
      </c>
      <c r="L215" s="28">
        <v>1.479915433403812E-2</v>
      </c>
      <c r="M215" s="28">
        <v>2.536997885835101E-2</v>
      </c>
      <c r="N215" s="28">
        <v>3.3826638477801298E-2</v>
      </c>
      <c r="O215" s="28">
        <v>3.5940803382663908E-2</v>
      </c>
      <c r="P215" s="28">
        <v>4.2283298097251593E-2</v>
      </c>
      <c r="Q215" s="28">
        <v>0.25792811839323482</v>
      </c>
      <c r="R215" s="28">
        <v>0.19978858350951381</v>
      </c>
      <c r="S215" s="28">
        <v>0.22621564482029599</v>
      </c>
      <c r="T215" s="28">
        <v>0.30549682875264278</v>
      </c>
      <c r="U215" s="27" t="s">
        <v>87</v>
      </c>
    </row>
    <row r="216" spans="1:21" s="22" customFormat="1" ht="16" customHeight="1">
      <c r="A216" s="22">
        <v>695</v>
      </c>
      <c r="B216" s="23">
        <v>43945</v>
      </c>
      <c r="C216" s="22" t="s">
        <v>2</v>
      </c>
      <c r="D216" s="26" t="s">
        <v>290</v>
      </c>
      <c r="E216" s="22" t="s">
        <v>291</v>
      </c>
      <c r="F216" s="22" t="s">
        <v>77</v>
      </c>
      <c r="G216" s="22" t="s">
        <v>39</v>
      </c>
      <c r="I216" s="22" t="s">
        <v>72</v>
      </c>
      <c r="K216" s="22" t="s">
        <v>687</v>
      </c>
      <c r="L216" s="28">
        <v>3.125E-2</v>
      </c>
      <c r="M216" s="28">
        <v>1.973684210526316E-2</v>
      </c>
      <c r="N216" s="28">
        <v>1.4802631578947369E-2</v>
      </c>
      <c r="O216" s="28">
        <v>1.4802631578947369E-2</v>
      </c>
      <c r="P216" s="28">
        <v>2.3026315789473679E-2</v>
      </c>
      <c r="Q216" s="28">
        <v>1.6447368421052631E-3</v>
      </c>
      <c r="R216" s="28">
        <v>-1.3157894736842099E-2</v>
      </c>
      <c r="S216" s="28">
        <v>2.796052631578947E-2</v>
      </c>
      <c r="T216" s="28">
        <v>0.1019736842105263</v>
      </c>
      <c r="U216" s="27" t="s">
        <v>83</v>
      </c>
    </row>
    <row r="217" spans="1:21" s="22" customFormat="1" ht="16" customHeight="1">
      <c r="A217" s="22">
        <v>696</v>
      </c>
      <c r="B217" s="23">
        <v>43945</v>
      </c>
      <c r="C217" s="22" t="s">
        <v>2</v>
      </c>
      <c r="D217" s="26" t="s">
        <v>688</v>
      </c>
      <c r="E217" s="22" t="s">
        <v>689</v>
      </c>
      <c r="F217" s="22" t="s">
        <v>65</v>
      </c>
      <c r="G217" s="22" t="s">
        <v>38</v>
      </c>
      <c r="H217" s="22" t="s">
        <v>86</v>
      </c>
      <c r="K217" s="22">
        <v>81.099999999999994</v>
      </c>
      <c r="L217" s="28">
        <v>9.8643649815044563E-3</v>
      </c>
      <c r="M217" s="28">
        <v>1.3563501849568539E-2</v>
      </c>
      <c r="N217" s="28">
        <v>7.3982737361283427E-3</v>
      </c>
      <c r="O217" s="28">
        <v>2.7127003699136901E-2</v>
      </c>
      <c r="P217" s="28">
        <v>4.1923551171393417E-2</v>
      </c>
      <c r="Q217" s="28">
        <v>-7.3982737361281666E-3</v>
      </c>
      <c r="R217" s="28">
        <v>-3.6991368680640842E-3</v>
      </c>
      <c r="S217" s="28">
        <v>4.9321824907522282E-3</v>
      </c>
      <c r="T217" s="28">
        <v>8.1381011097410721E-2</v>
      </c>
      <c r="U217" s="27" t="s">
        <v>74</v>
      </c>
    </row>
    <row r="218" spans="1:21" s="22" customFormat="1" ht="16" customHeight="1">
      <c r="A218" s="22">
        <v>697</v>
      </c>
      <c r="B218" s="23">
        <v>43945</v>
      </c>
      <c r="C218" s="22" t="s">
        <v>2</v>
      </c>
      <c r="D218" s="26" t="s">
        <v>530</v>
      </c>
      <c r="E218" s="22" t="s">
        <v>531</v>
      </c>
      <c r="F218" s="22" t="s">
        <v>65</v>
      </c>
      <c r="G218" s="22" t="s">
        <v>38</v>
      </c>
      <c r="K218" s="22">
        <v>113.5</v>
      </c>
      <c r="L218" s="28">
        <v>4.4052863436123352E-3</v>
      </c>
      <c r="M218" s="28">
        <v>3.083700440528634E-2</v>
      </c>
      <c r="N218" s="28">
        <v>3.9647577092511023E-2</v>
      </c>
      <c r="O218" s="28">
        <v>7.4889867841409691E-2</v>
      </c>
      <c r="P218" s="28">
        <v>0.1013215859030837</v>
      </c>
      <c r="Q218" s="28">
        <v>0.1409691629955947</v>
      </c>
      <c r="R218" s="28">
        <v>0.105726872246696</v>
      </c>
      <c r="S218" s="28">
        <v>0.11894273127753301</v>
      </c>
      <c r="T218" s="28">
        <v>0.14537444933920701</v>
      </c>
      <c r="U218" s="27" t="s">
        <v>66</v>
      </c>
    </row>
    <row r="219" spans="1:21" s="22" customFormat="1" ht="16" customHeight="1">
      <c r="A219" s="22">
        <v>698</v>
      </c>
      <c r="B219" s="23">
        <v>43945</v>
      </c>
      <c r="C219" s="22" t="s">
        <v>2</v>
      </c>
      <c r="D219" s="26" t="s">
        <v>537</v>
      </c>
      <c r="E219" s="22" t="s">
        <v>538</v>
      </c>
      <c r="F219" s="22" t="s">
        <v>65</v>
      </c>
      <c r="G219" s="22" t="s">
        <v>19</v>
      </c>
      <c r="H219" s="22" t="s">
        <v>126</v>
      </c>
      <c r="I219" s="22" t="s">
        <v>72</v>
      </c>
      <c r="J219" s="22" t="s">
        <v>51</v>
      </c>
      <c r="K219" s="22">
        <v>41.6</v>
      </c>
      <c r="L219" s="28">
        <v>1.322115384615378E-2</v>
      </c>
      <c r="M219" s="28">
        <v>9.6153846153845812E-3</v>
      </c>
      <c r="N219" s="28">
        <v>9.6153846153845812E-3</v>
      </c>
      <c r="O219" s="28">
        <v>1.5624999999999971E-2</v>
      </c>
      <c r="P219" s="28">
        <v>2.283653846153836E-2</v>
      </c>
      <c r="Q219" s="28">
        <v>2.644230769230773E-2</v>
      </c>
      <c r="R219" s="28">
        <v>2.403846153846154E-2</v>
      </c>
      <c r="S219" s="28">
        <v>3.3653846153846118E-2</v>
      </c>
      <c r="T219" s="28">
        <v>4.3269230769230699E-2</v>
      </c>
      <c r="U219" s="27" t="s">
        <v>79</v>
      </c>
    </row>
    <row r="220" spans="1:21" s="22" customFormat="1" ht="16" customHeight="1">
      <c r="A220" s="22">
        <v>699</v>
      </c>
      <c r="B220" s="23">
        <v>43945</v>
      </c>
      <c r="C220" s="22" t="s">
        <v>2</v>
      </c>
      <c r="D220" s="26" t="s">
        <v>411</v>
      </c>
      <c r="E220" s="22" t="s">
        <v>412</v>
      </c>
      <c r="F220" s="22" t="s">
        <v>65</v>
      </c>
      <c r="G220" s="22" t="s">
        <v>38</v>
      </c>
      <c r="I220" s="22" t="s">
        <v>72</v>
      </c>
      <c r="K220" s="22" t="s">
        <v>690</v>
      </c>
      <c r="L220" s="28">
        <v>9.3749999999999997E-3</v>
      </c>
      <c r="M220" s="28">
        <v>1.5625000000000001E-3</v>
      </c>
      <c r="N220" s="28">
        <v>-1.0937499999999999E-2</v>
      </c>
      <c r="O220" s="28">
        <v>-1.2500000000000001E-2</v>
      </c>
      <c r="P220" s="28">
        <v>9.3749999999999997E-3</v>
      </c>
      <c r="Q220" s="28">
        <v>9.375E-2</v>
      </c>
      <c r="R220" s="28">
        <v>0.20937500000000001</v>
      </c>
      <c r="S220" s="28">
        <v>0.28437499999999999</v>
      </c>
      <c r="T220" s="28">
        <v>0.28125</v>
      </c>
      <c r="U220" s="27" t="s">
        <v>91</v>
      </c>
    </row>
    <row r="221" spans="1:21" s="22" customFormat="1" ht="16" customHeight="1">
      <c r="A221" s="22">
        <v>700</v>
      </c>
      <c r="B221" s="23">
        <v>43945</v>
      </c>
      <c r="C221" s="22" t="s">
        <v>2</v>
      </c>
      <c r="D221" s="26" t="s">
        <v>431</v>
      </c>
      <c r="E221" s="22" t="s">
        <v>432</v>
      </c>
      <c r="F221" s="22" t="s">
        <v>65</v>
      </c>
      <c r="G221" s="22" t="s">
        <v>17</v>
      </c>
      <c r="K221" s="22">
        <v>11.3</v>
      </c>
      <c r="L221" s="28">
        <v>4.4247787610619468E-2</v>
      </c>
      <c r="M221" s="28">
        <v>4.4247787610619468E-2</v>
      </c>
      <c r="N221" s="28">
        <v>6.6371681415929196E-2</v>
      </c>
      <c r="O221" s="28">
        <v>5.7522123893805177E-2</v>
      </c>
      <c r="P221" s="28">
        <v>7.0796460176991052E-2</v>
      </c>
      <c r="Q221" s="28">
        <v>8.4070796460176928E-2</v>
      </c>
      <c r="R221" s="28">
        <v>4.8672566371681318E-2</v>
      </c>
      <c r="S221" s="28">
        <v>8.4070796460176928E-2</v>
      </c>
      <c r="T221" s="28">
        <v>7.9646017699114918E-2</v>
      </c>
      <c r="U221" s="27" t="s">
        <v>69</v>
      </c>
    </row>
    <row r="222" spans="1:21" s="22" customFormat="1" ht="16" customHeight="1">
      <c r="A222" s="22">
        <v>769</v>
      </c>
      <c r="B222" s="23">
        <v>43948</v>
      </c>
      <c r="C222" s="22" t="s">
        <v>2</v>
      </c>
      <c r="D222" s="26" t="s">
        <v>321</v>
      </c>
      <c r="E222" s="22" t="s">
        <v>322</v>
      </c>
      <c r="F222" s="22" t="s">
        <v>65</v>
      </c>
      <c r="G222" s="22" t="s">
        <v>12</v>
      </c>
      <c r="H222" s="22" t="s">
        <v>86</v>
      </c>
      <c r="I222" s="22" t="s">
        <v>72</v>
      </c>
      <c r="K222" s="22">
        <v>135.5</v>
      </c>
      <c r="L222" s="28">
        <v>9.5940959409594101E-2</v>
      </c>
      <c r="M222" s="28">
        <v>0.15867158671586709</v>
      </c>
      <c r="N222" s="28">
        <v>0.13284132841328411</v>
      </c>
      <c r="O222" s="28">
        <v>0.13284132841328411</v>
      </c>
      <c r="P222" s="28">
        <v>0.1217712177121771</v>
      </c>
      <c r="Q222" s="28">
        <v>0.11439114391143911</v>
      </c>
      <c r="R222" s="28">
        <v>0.20664206642066421</v>
      </c>
      <c r="S222" s="28">
        <v>0.25092250922509218</v>
      </c>
      <c r="T222" s="28">
        <v>0.3210332103321033</v>
      </c>
      <c r="U222" s="27" t="s">
        <v>69</v>
      </c>
    </row>
    <row r="223" spans="1:21" s="22" customFormat="1" ht="16" customHeight="1">
      <c r="A223" s="22">
        <v>770</v>
      </c>
      <c r="B223" s="23">
        <v>43948</v>
      </c>
      <c r="C223" s="22" t="s">
        <v>2</v>
      </c>
      <c r="D223" s="26" t="s">
        <v>703</v>
      </c>
      <c r="E223" s="22" t="s">
        <v>704</v>
      </c>
      <c r="F223" s="22" t="s">
        <v>77</v>
      </c>
      <c r="G223" s="22" t="s">
        <v>32</v>
      </c>
      <c r="K223" s="22">
        <v>93.6</v>
      </c>
      <c r="L223" s="28">
        <v>8.5470085470086693E-3</v>
      </c>
      <c r="M223" s="28">
        <v>1.7094017094017189E-2</v>
      </c>
      <c r="N223" s="28">
        <v>4.1666666666666727E-2</v>
      </c>
      <c r="O223" s="28">
        <v>3.5256410256410381E-2</v>
      </c>
      <c r="P223" s="28">
        <v>6.410256410256502E-3</v>
      </c>
      <c r="Q223" s="28">
        <v>-5.341880341880342E-3</v>
      </c>
      <c r="R223" s="28">
        <v>-4.2735042735042743E-2</v>
      </c>
      <c r="S223" s="28">
        <v>4.4871794871794907E-2</v>
      </c>
      <c r="T223" s="28">
        <v>-1.709401709401703E-2</v>
      </c>
      <c r="U223" s="27" t="s">
        <v>82</v>
      </c>
    </row>
    <row r="224" spans="1:21" s="22" customFormat="1" ht="16" customHeight="1">
      <c r="A224" s="22">
        <v>771</v>
      </c>
      <c r="B224" s="23">
        <v>43948</v>
      </c>
      <c r="C224" s="22" t="s">
        <v>2</v>
      </c>
      <c r="D224" s="26" t="s">
        <v>139</v>
      </c>
      <c r="E224" s="22" t="s">
        <v>140</v>
      </c>
      <c r="F224" s="22" t="s">
        <v>65</v>
      </c>
      <c r="G224" s="22" t="s">
        <v>26</v>
      </c>
      <c r="H224" s="22" t="s">
        <v>86</v>
      </c>
      <c r="I224" s="22" t="s">
        <v>72</v>
      </c>
      <c r="K224" s="22" t="s">
        <v>705</v>
      </c>
      <c r="L224" s="28">
        <v>9.765625E-3</v>
      </c>
      <c r="M224" s="28">
        <v>3.90625E-3</v>
      </c>
      <c r="N224" s="28">
        <v>5.078125E-2</v>
      </c>
      <c r="O224" s="28">
        <v>0.130859375</v>
      </c>
      <c r="P224" s="28">
        <v>7.8125E-2</v>
      </c>
      <c r="Q224" s="28">
        <v>0.109375</v>
      </c>
      <c r="R224" s="28">
        <v>5.078125E-2</v>
      </c>
      <c r="S224" s="28">
        <v>8.59375E-2</v>
      </c>
      <c r="T224" s="28">
        <v>-2.9296875E-2</v>
      </c>
      <c r="U224" s="27" t="s">
        <v>83</v>
      </c>
    </row>
    <row r="225" spans="1:21" s="22" customFormat="1" ht="16" customHeight="1">
      <c r="A225" s="22">
        <v>772</v>
      </c>
      <c r="B225" s="23">
        <v>43948</v>
      </c>
      <c r="C225" s="22" t="s">
        <v>2</v>
      </c>
      <c r="D225" s="26" t="s">
        <v>564</v>
      </c>
      <c r="E225" s="22" t="s">
        <v>565</v>
      </c>
      <c r="F225" s="22" t="s">
        <v>65</v>
      </c>
      <c r="G225" s="22" t="s">
        <v>16</v>
      </c>
      <c r="H225" s="22" t="s">
        <v>86</v>
      </c>
      <c r="I225" s="22" t="s">
        <v>72</v>
      </c>
      <c r="K225" s="22">
        <v>52.4</v>
      </c>
      <c r="L225" s="28">
        <v>-3.8167938931297711E-2</v>
      </c>
      <c r="M225" s="28">
        <v>-4.5801526717557217E-2</v>
      </c>
      <c r="N225" s="28">
        <v>-2.6717557251908369E-2</v>
      </c>
      <c r="O225" s="28">
        <v>7.6335877862595148E-3</v>
      </c>
      <c r="P225" s="28">
        <v>3.8167938931298251E-3</v>
      </c>
      <c r="Q225" s="28">
        <v>4.3893129770992453E-2</v>
      </c>
      <c r="R225" s="28">
        <v>-8.5877862595419852E-2</v>
      </c>
      <c r="S225" s="28">
        <v>-0.14122137404580151</v>
      </c>
      <c r="T225" s="28">
        <v>7.6335877862595148E-3</v>
      </c>
      <c r="U225" s="27" t="s">
        <v>101</v>
      </c>
    </row>
    <row r="226" spans="1:21" s="22" customFormat="1" ht="16" customHeight="1">
      <c r="A226" s="22">
        <v>773</v>
      </c>
      <c r="B226" s="23">
        <v>43948</v>
      </c>
      <c r="C226" s="22" t="s">
        <v>2</v>
      </c>
      <c r="D226" s="26" t="s">
        <v>706</v>
      </c>
      <c r="E226" s="22" t="s">
        <v>707</v>
      </c>
      <c r="F226" s="22" t="s">
        <v>65</v>
      </c>
      <c r="G226" s="22" t="s">
        <v>16</v>
      </c>
      <c r="K226" s="22" t="s">
        <v>708</v>
      </c>
      <c r="L226" s="28">
        <v>1.324503311258278E-2</v>
      </c>
      <c r="M226" s="28">
        <v>5.6291390728476817E-2</v>
      </c>
      <c r="N226" s="28">
        <v>5.9602649006622523E-2</v>
      </c>
      <c r="O226" s="28">
        <v>9.2715231788079472E-2</v>
      </c>
      <c r="P226" s="28">
        <v>9.602649006622517E-2</v>
      </c>
      <c r="Q226" s="28">
        <v>0.16556291390728481</v>
      </c>
      <c r="R226" s="28">
        <v>9.2715231788079472E-2</v>
      </c>
      <c r="S226" s="28">
        <v>0.10596026490066229</v>
      </c>
      <c r="T226" s="28">
        <v>0.15894039735099341</v>
      </c>
      <c r="U226" s="27" t="s">
        <v>87</v>
      </c>
    </row>
    <row r="227" spans="1:21" s="22" customFormat="1" ht="16" customHeight="1">
      <c r="A227" s="22">
        <v>774</v>
      </c>
      <c r="B227" s="23">
        <v>43948</v>
      </c>
      <c r="C227" s="22" t="s">
        <v>2</v>
      </c>
      <c r="D227" s="26" t="s">
        <v>610</v>
      </c>
      <c r="E227" s="22" t="s">
        <v>611</v>
      </c>
      <c r="F227" s="22" t="s">
        <v>77</v>
      </c>
      <c r="G227" s="22" t="s">
        <v>32</v>
      </c>
      <c r="K227" s="22">
        <v>83.3</v>
      </c>
      <c r="L227" s="28">
        <v>1.080432172869155E-2</v>
      </c>
      <c r="M227" s="28">
        <v>3.3613445378151217E-2</v>
      </c>
      <c r="N227" s="28">
        <v>4.5618247298919543E-2</v>
      </c>
      <c r="O227" s="28">
        <v>3.2412965186074463E-2</v>
      </c>
      <c r="P227" s="28">
        <v>1.560624249699877E-2</v>
      </c>
      <c r="Q227" s="28">
        <v>0.29651860744297731</v>
      </c>
      <c r="R227" s="28">
        <v>0.59663865546218497</v>
      </c>
      <c r="S227" s="28">
        <v>0.69867947178871559</v>
      </c>
      <c r="T227" s="28">
        <v>1.0588235294117649</v>
      </c>
      <c r="U227" s="27" t="s">
        <v>91</v>
      </c>
    </row>
    <row r="228" spans="1:21" s="22" customFormat="1" ht="16" customHeight="1">
      <c r="A228" s="22">
        <v>775</v>
      </c>
      <c r="B228" s="23">
        <v>43948</v>
      </c>
      <c r="C228" s="22" t="s">
        <v>2</v>
      </c>
      <c r="D228" s="26" t="s">
        <v>709</v>
      </c>
      <c r="E228" s="22" t="s">
        <v>710</v>
      </c>
      <c r="F228" s="22" t="s">
        <v>65</v>
      </c>
      <c r="G228" s="22" t="s">
        <v>35</v>
      </c>
      <c r="H228" s="22" t="s">
        <v>86</v>
      </c>
      <c r="I228" s="22" t="s">
        <v>72</v>
      </c>
      <c r="J228" s="22" t="s">
        <v>51</v>
      </c>
      <c r="K228" s="22" t="s">
        <v>711</v>
      </c>
      <c r="L228" s="28">
        <v>-1.2562814070351759E-2</v>
      </c>
      <c r="M228" s="28">
        <v>6.78391959798995E-2</v>
      </c>
      <c r="N228" s="28">
        <v>0.1231155778894472</v>
      </c>
      <c r="O228" s="28">
        <v>9.2964824120603015E-2</v>
      </c>
      <c r="P228" s="28">
        <v>4.7738693467336682E-2</v>
      </c>
      <c r="Q228" s="28">
        <v>5.0251256281407038E-2</v>
      </c>
      <c r="R228" s="28">
        <v>9.5477386934673364E-2</v>
      </c>
      <c r="S228" s="28">
        <v>0.15075376884422109</v>
      </c>
      <c r="T228" s="28">
        <v>7.0351758793969849E-2</v>
      </c>
      <c r="U228" s="27" t="s">
        <v>95</v>
      </c>
    </row>
    <row r="229" spans="1:21" s="22" customFormat="1" ht="16" customHeight="1">
      <c r="A229" s="22">
        <v>776</v>
      </c>
      <c r="B229" s="23">
        <v>43948</v>
      </c>
      <c r="C229" s="22" t="s">
        <v>2</v>
      </c>
      <c r="D229" s="26" t="s">
        <v>685</v>
      </c>
      <c r="E229" s="22" t="s">
        <v>686</v>
      </c>
      <c r="F229" s="22" t="s">
        <v>77</v>
      </c>
      <c r="G229" s="22" t="s">
        <v>16</v>
      </c>
      <c r="K229" s="22">
        <v>98.4</v>
      </c>
      <c r="L229" s="28">
        <v>-6.0975609756098422E-3</v>
      </c>
      <c r="M229" s="28">
        <v>-4.0650406504065617E-3</v>
      </c>
      <c r="N229" s="28">
        <v>2.032520325203136E-3</v>
      </c>
      <c r="O229" s="28">
        <v>6.0975609756096982E-3</v>
      </c>
      <c r="P229" s="28">
        <v>0</v>
      </c>
      <c r="Q229" s="28">
        <v>0.22459349593495931</v>
      </c>
      <c r="R229" s="28">
        <v>0.1280487804878048</v>
      </c>
      <c r="S229" s="28">
        <v>0.18394308943089421</v>
      </c>
      <c r="T229" s="28">
        <v>0.21951219512195111</v>
      </c>
      <c r="U229" s="27" t="s">
        <v>74</v>
      </c>
    </row>
    <row r="230" spans="1:21" s="22" customFormat="1" ht="16" customHeight="1">
      <c r="A230" s="22">
        <v>777</v>
      </c>
      <c r="B230" s="23">
        <v>43948</v>
      </c>
      <c r="C230" s="22" t="s">
        <v>2</v>
      </c>
      <c r="D230" s="26" t="s">
        <v>606</v>
      </c>
      <c r="E230" s="22" t="s">
        <v>607</v>
      </c>
      <c r="F230" s="22" t="s">
        <v>65</v>
      </c>
      <c r="G230" s="22" t="s">
        <v>16</v>
      </c>
      <c r="K230" s="22">
        <v>169.5</v>
      </c>
      <c r="L230" s="28">
        <v>3.2448377581120937E-2</v>
      </c>
      <c r="M230" s="28">
        <v>3.8348082595870213E-2</v>
      </c>
      <c r="N230" s="28">
        <v>3.8348082595870213E-2</v>
      </c>
      <c r="O230" s="28">
        <v>6.1946902654867263E-2</v>
      </c>
      <c r="P230" s="28">
        <v>5.8997050147492618E-2</v>
      </c>
      <c r="Q230" s="28">
        <v>3.5398230088495568E-2</v>
      </c>
      <c r="R230" s="28">
        <v>-0.1238938053097345</v>
      </c>
      <c r="S230" s="28">
        <v>-0.13274336283185839</v>
      </c>
      <c r="T230" s="28">
        <v>2.359882005899705E-2</v>
      </c>
      <c r="U230" s="27" t="s">
        <v>66</v>
      </c>
    </row>
    <row r="231" spans="1:21" s="22" customFormat="1" ht="16" customHeight="1">
      <c r="A231" s="22">
        <v>853</v>
      </c>
      <c r="B231" s="23">
        <v>43949</v>
      </c>
      <c r="C231" s="22" t="s">
        <v>2</v>
      </c>
      <c r="D231" s="26" t="s">
        <v>321</v>
      </c>
      <c r="E231" s="22" t="s">
        <v>322</v>
      </c>
      <c r="F231" s="22" t="s">
        <v>65</v>
      </c>
      <c r="G231" s="22" t="s">
        <v>12</v>
      </c>
      <c r="H231" s="22" t="s">
        <v>86</v>
      </c>
      <c r="I231" s="22" t="s">
        <v>72</v>
      </c>
      <c r="K231" s="22">
        <v>135.5</v>
      </c>
      <c r="L231" s="28">
        <v>9.5940959409594101E-2</v>
      </c>
      <c r="M231" s="28">
        <v>0.15867158671586709</v>
      </c>
      <c r="N231" s="28">
        <v>0.13284132841328411</v>
      </c>
      <c r="O231" s="28">
        <v>0.13284132841328411</v>
      </c>
      <c r="P231" s="28">
        <v>0.1217712177121771</v>
      </c>
      <c r="Q231" s="28">
        <v>0.11439114391143911</v>
      </c>
      <c r="R231" s="28">
        <v>0.20664206642066421</v>
      </c>
      <c r="S231" s="28">
        <v>0.25092250922509218</v>
      </c>
      <c r="T231" s="28">
        <v>0.3210332103321033</v>
      </c>
      <c r="U231" s="27" t="s">
        <v>69</v>
      </c>
    </row>
    <row r="232" spans="1:21" s="22" customFormat="1" ht="16" customHeight="1">
      <c r="A232" s="22">
        <v>854</v>
      </c>
      <c r="B232" s="23">
        <v>43949</v>
      </c>
      <c r="C232" s="22" t="s">
        <v>2</v>
      </c>
      <c r="D232" s="26" t="s">
        <v>758</v>
      </c>
      <c r="E232" s="22" t="s">
        <v>759</v>
      </c>
      <c r="F232" s="22" t="s">
        <v>65</v>
      </c>
      <c r="G232" s="22" t="s">
        <v>15</v>
      </c>
      <c r="H232" s="22" t="s">
        <v>86</v>
      </c>
      <c r="K232" s="22">
        <v>26.6</v>
      </c>
      <c r="L232" s="28">
        <v>2.443609022556386E-2</v>
      </c>
      <c r="M232" s="28">
        <v>2.2556390977443531E-2</v>
      </c>
      <c r="N232" s="28">
        <v>2.06766917293232E-2</v>
      </c>
      <c r="O232" s="28">
        <v>5.6390977443608482E-3</v>
      </c>
      <c r="P232" s="28">
        <v>-7.5187969924813093E-3</v>
      </c>
      <c r="Q232" s="28">
        <v>9.5864661654135222E-2</v>
      </c>
      <c r="R232" s="28">
        <v>0.1541353383458646</v>
      </c>
      <c r="S232" s="28">
        <v>0.1729323308270676</v>
      </c>
      <c r="T232" s="28">
        <v>0.2011278195488721</v>
      </c>
      <c r="U232" s="27" t="s">
        <v>91</v>
      </c>
    </row>
    <row r="233" spans="1:21" s="22" customFormat="1" ht="16" customHeight="1">
      <c r="A233" s="22">
        <v>855</v>
      </c>
      <c r="B233" s="23">
        <v>43949</v>
      </c>
      <c r="C233" s="22" t="s">
        <v>2</v>
      </c>
      <c r="D233" s="26" t="s">
        <v>760</v>
      </c>
      <c r="E233" s="22" t="s">
        <v>761</v>
      </c>
      <c r="F233" s="22" t="s">
        <v>65</v>
      </c>
      <c r="G233" s="22" t="s">
        <v>12</v>
      </c>
      <c r="K233" s="22" t="s">
        <v>762</v>
      </c>
      <c r="L233" s="28">
        <v>1.7333333333333291E-2</v>
      </c>
      <c r="M233" s="28">
        <v>5.7333333333333299E-2</v>
      </c>
      <c r="N233" s="28">
        <v>7.0666666666666628E-2</v>
      </c>
      <c r="O233" s="28">
        <v>6.6666666666666666E-2</v>
      </c>
      <c r="P233" s="28">
        <v>5.6000000000000043E-2</v>
      </c>
      <c r="Q233" s="28">
        <v>6.7999999999999922E-2</v>
      </c>
      <c r="R233" s="28">
        <v>5.6000000000000043E-2</v>
      </c>
      <c r="S233" s="28">
        <v>6.1333333333333261E-2</v>
      </c>
      <c r="T233" s="28">
        <v>9.73333333333333E-2</v>
      </c>
      <c r="U233" s="27" t="s">
        <v>82</v>
      </c>
    </row>
    <row r="234" spans="1:21" s="22" customFormat="1" ht="16" customHeight="1">
      <c r="A234" s="22">
        <v>856</v>
      </c>
      <c r="B234" s="23">
        <v>43949</v>
      </c>
      <c r="C234" s="22" t="s">
        <v>2</v>
      </c>
      <c r="D234" s="26" t="s">
        <v>495</v>
      </c>
      <c r="E234" s="22" t="s">
        <v>496</v>
      </c>
      <c r="F234" s="22" t="s">
        <v>65</v>
      </c>
      <c r="G234" s="22" t="s">
        <v>39</v>
      </c>
      <c r="K234" s="22">
        <v>38.35</v>
      </c>
      <c r="L234" s="28">
        <v>7.8226857887874097E-3</v>
      </c>
      <c r="M234" s="28">
        <v>3.6505867014341553E-2</v>
      </c>
      <c r="N234" s="28">
        <v>5.0847457627118529E-2</v>
      </c>
      <c r="O234" s="28">
        <v>6.3885267275097676E-2</v>
      </c>
      <c r="P234" s="28">
        <v>8.9960886571055942E-2</v>
      </c>
      <c r="Q234" s="28">
        <v>6.51890482398957E-2</v>
      </c>
      <c r="R234" s="28">
        <v>-3.6505867014341553E-2</v>
      </c>
      <c r="S234" s="28">
        <v>-2.086049543676673E-2</v>
      </c>
      <c r="T234" s="28">
        <v>6.51890482398957E-2</v>
      </c>
      <c r="U234" s="27" t="s">
        <v>66</v>
      </c>
    </row>
    <row r="235" spans="1:21" s="22" customFormat="1" ht="16" customHeight="1">
      <c r="A235" s="22">
        <v>857</v>
      </c>
      <c r="B235" s="23">
        <v>43949</v>
      </c>
      <c r="C235" s="22" t="s">
        <v>2</v>
      </c>
      <c r="D235" s="26" t="s">
        <v>610</v>
      </c>
      <c r="E235" s="22" t="s">
        <v>611</v>
      </c>
      <c r="F235" s="22" t="s">
        <v>77</v>
      </c>
      <c r="G235" s="22" t="s">
        <v>32</v>
      </c>
      <c r="K235" s="22">
        <v>83.3</v>
      </c>
      <c r="L235" s="28">
        <v>1.080432172869155E-2</v>
      </c>
      <c r="M235" s="28">
        <v>3.3613445378151217E-2</v>
      </c>
      <c r="N235" s="28">
        <v>4.5618247298919543E-2</v>
      </c>
      <c r="O235" s="28">
        <v>3.2412965186074463E-2</v>
      </c>
      <c r="P235" s="28">
        <v>1.560624249699877E-2</v>
      </c>
      <c r="Q235" s="28">
        <v>0.29651860744297731</v>
      </c>
      <c r="R235" s="28">
        <v>0.59663865546218497</v>
      </c>
      <c r="S235" s="28">
        <v>0.69867947178871559</v>
      </c>
      <c r="T235" s="28">
        <v>1.0588235294117649</v>
      </c>
      <c r="U235" s="27" t="s">
        <v>101</v>
      </c>
    </row>
    <row r="236" spans="1:21" s="22" customFormat="1" ht="16" customHeight="1">
      <c r="A236" s="22">
        <v>858</v>
      </c>
      <c r="B236" s="23">
        <v>43949</v>
      </c>
      <c r="C236" s="22" t="s">
        <v>2</v>
      </c>
      <c r="D236" s="26" t="s">
        <v>319</v>
      </c>
      <c r="E236" s="22" t="s">
        <v>320</v>
      </c>
      <c r="F236" s="22" t="s">
        <v>77</v>
      </c>
      <c r="G236" s="22" t="s">
        <v>16</v>
      </c>
      <c r="K236" s="22">
        <v>193.5</v>
      </c>
      <c r="L236" s="28">
        <v>1.8087855297157621E-2</v>
      </c>
      <c r="M236" s="28">
        <v>5.4263565891472867E-2</v>
      </c>
      <c r="N236" s="28">
        <v>3.875968992248062E-2</v>
      </c>
      <c r="O236" s="28">
        <v>8.7855297157622733E-2</v>
      </c>
      <c r="P236" s="28">
        <v>0.12661498708010341</v>
      </c>
      <c r="Q236" s="28">
        <v>0.17571059431524549</v>
      </c>
      <c r="R236" s="28">
        <v>0.15245478036175711</v>
      </c>
      <c r="S236" s="28">
        <v>0.25064599483204142</v>
      </c>
      <c r="T236" s="28">
        <v>0.33333333333333331</v>
      </c>
      <c r="U236" s="27" t="s">
        <v>74</v>
      </c>
    </row>
    <row r="237" spans="1:21" s="22" customFormat="1" ht="16" customHeight="1">
      <c r="A237" s="22">
        <v>859</v>
      </c>
      <c r="B237" s="23">
        <v>43949</v>
      </c>
      <c r="C237" s="22" t="s">
        <v>2</v>
      </c>
      <c r="D237" s="26" t="s">
        <v>641</v>
      </c>
      <c r="E237" s="22" t="s">
        <v>642</v>
      </c>
      <c r="F237" s="22" t="s">
        <v>77</v>
      </c>
      <c r="G237" s="22" t="s">
        <v>35</v>
      </c>
      <c r="K237" s="22" t="s">
        <v>437</v>
      </c>
      <c r="L237" s="28">
        <v>6.7164179104477612E-2</v>
      </c>
      <c r="M237" s="28">
        <v>0.1007462686567164</v>
      </c>
      <c r="N237" s="28">
        <v>0.1156716417910448</v>
      </c>
      <c r="O237" s="28">
        <v>9.3283582089552244E-2</v>
      </c>
      <c r="P237" s="28">
        <v>0.1082089552238806</v>
      </c>
      <c r="Q237" s="28">
        <v>8.2089552238805971E-2</v>
      </c>
      <c r="R237" s="28">
        <v>-1.119402985074627E-2</v>
      </c>
      <c r="S237" s="28">
        <v>3.3582089552238813E-2</v>
      </c>
      <c r="T237" s="28">
        <v>-7.462686567164179E-3</v>
      </c>
      <c r="U237" s="27" t="s">
        <v>95</v>
      </c>
    </row>
    <row r="238" spans="1:21" s="22" customFormat="1" ht="16" customHeight="1">
      <c r="A238" s="22">
        <v>860</v>
      </c>
      <c r="B238" s="23">
        <v>43949</v>
      </c>
      <c r="C238" s="22" t="s">
        <v>2</v>
      </c>
      <c r="D238" s="26" t="s">
        <v>763</v>
      </c>
      <c r="E238" s="22" t="s">
        <v>764</v>
      </c>
      <c r="F238" s="22" t="s">
        <v>77</v>
      </c>
      <c r="G238" s="22" t="s">
        <v>16</v>
      </c>
      <c r="K238" s="22">
        <v>79.2</v>
      </c>
      <c r="L238" s="28">
        <v>4.7979797979797942E-2</v>
      </c>
      <c r="M238" s="28">
        <v>3.5353535353535318E-2</v>
      </c>
      <c r="N238" s="28">
        <v>3.4090909090909123E-2</v>
      </c>
      <c r="O238" s="28">
        <v>4.4191919191919192E-2</v>
      </c>
      <c r="P238" s="28">
        <v>7.323232323232319E-2</v>
      </c>
      <c r="Q238" s="28">
        <v>0.1022727272727272</v>
      </c>
      <c r="R238" s="28">
        <v>-1.2626262626263701E-3</v>
      </c>
      <c r="S238" s="28">
        <v>5.3030303030303073E-2</v>
      </c>
      <c r="T238" s="28">
        <v>9.5959595959595884E-2</v>
      </c>
      <c r="U238" s="27" t="s">
        <v>83</v>
      </c>
    </row>
    <row r="239" spans="1:21" s="22" customFormat="1" ht="16" customHeight="1">
      <c r="A239" s="22">
        <v>861</v>
      </c>
      <c r="B239" s="23">
        <v>43949</v>
      </c>
      <c r="C239" s="22" t="s">
        <v>2</v>
      </c>
      <c r="D239" s="26" t="s">
        <v>685</v>
      </c>
      <c r="E239" s="22" t="s">
        <v>686</v>
      </c>
      <c r="F239" s="22" t="s">
        <v>77</v>
      </c>
      <c r="G239" s="22" t="s">
        <v>16</v>
      </c>
      <c r="K239" s="22">
        <v>98.4</v>
      </c>
      <c r="L239" s="28">
        <v>-6.0975609756098422E-3</v>
      </c>
      <c r="M239" s="28">
        <v>-4.0650406504065617E-3</v>
      </c>
      <c r="N239" s="28">
        <v>2.032520325203136E-3</v>
      </c>
      <c r="O239" s="28">
        <v>6.0975609756096982E-3</v>
      </c>
      <c r="P239" s="28">
        <v>0</v>
      </c>
      <c r="Q239" s="28">
        <v>0.22459349593495931</v>
      </c>
      <c r="R239" s="28">
        <v>0.1280487804878048</v>
      </c>
      <c r="S239" s="28">
        <v>0.18394308943089421</v>
      </c>
      <c r="T239" s="28">
        <v>0.21951219512195111</v>
      </c>
      <c r="U239" s="27" t="s">
        <v>87</v>
      </c>
    </row>
    <row r="240" spans="1:21" s="22" customFormat="1" ht="16" customHeight="1">
      <c r="A240" s="22">
        <v>862</v>
      </c>
      <c r="B240" s="23">
        <v>43949</v>
      </c>
      <c r="C240" s="22" t="s">
        <v>2</v>
      </c>
      <c r="D240" s="26" t="s">
        <v>706</v>
      </c>
      <c r="E240" s="22" t="s">
        <v>707</v>
      </c>
      <c r="F240" s="22" t="s">
        <v>65</v>
      </c>
      <c r="G240" s="22" t="s">
        <v>16</v>
      </c>
      <c r="K240" s="22" t="s">
        <v>708</v>
      </c>
      <c r="L240" s="28">
        <v>1.324503311258278E-2</v>
      </c>
      <c r="M240" s="28">
        <v>5.6291390728476817E-2</v>
      </c>
      <c r="N240" s="28">
        <v>5.9602649006622523E-2</v>
      </c>
      <c r="O240" s="28">
        <v>9.2715231788079472E-2</v>
      </c>
      <c r="P240" s="28">
        <v>9.602649006622517E-2</v>
      </c>
      <c r="Q240" s="28">
        <v>0.16556291390728481</v>
      </c>
      <c r="R240" s="28">
        <v>9.2715231788079472E-2</v>
      </c>
      <c r="S240" s="28">
        <v>0.10596026490066229</v>
      </c>
      <c r="T240" s="28">
        <v>0.15894039735099341</v>
      </c>
      <c r="U240" s="27" t="s">
        <v>79</v>
      </c>
    </row>
    <row r="241" spans="1:21" s="22" customFormat="1" ht="16" customHeight="1">
      <c r="A241" s="22">
        <v>966</v>
      </c>
      <c r="B241" s="23">
        <v>43950</v>
      </c>
      <c r="C241" s="22" t="s">
        <v>2</v>
      </c>
      <c r="D241" s="26" t="s">
        <v>321</v>
      </c>
      <c r="E241" s="22" t="s">
        <v>322</v>
      </c>
      <c r="F241" s="22" t="s">
        <v>65</v>
      </c>
      <c r="G241" s="22" t="s">
        <v>12</v>
      </c>
      <c r="H241" s="22" t="s">
        <v>86</v>
      </c>
      <c r="I241" s="22" t="s">
        <v>72</v>
      </c>
      <c r="K241" s="22">
        <v>153.5</v>
      </c>
      <c r="L241" s="28">
        <v>2.2801302931596091E-2</v>
      </c>
      <c r="M241" s="28">
        <v>0</v>
      </c>
      <c r="N241" s="28">
        <v>0</v>
      </c>
      <c r="O241" s="28">
        <v>-9.7719869706840382E-3</v>
      </c>
      <c r="P241" s="28">
        <v>-1.3029315960912049E-2</v>
      </c>
      <c r="Q241" s="28">
        <v>-9.7719869706840382E-3</v>
      </c>
      <c r="R241" s="28">
        <v>0.10423452768729639</v>
      </c>
      <c r="S241" s="28">
        <v>0.10749185667752439</v>
      </c>
      <c r="T241" s="28">
        <v>0.17263843648208471</v>
      </c>
      <c r="U241" s="27" t="s">
        <v>83</v>
      </c>
    </row>
    <row r="242" spans="1:21" s="22" customFormat="1" ht="16" customHeight="1">
      <c r="A242" s="22">
        <v>967</v>
      </c>
      <c r="B242" s="23">
        <v>43950</v>
      </c>
      <c r="C242" s="22" t="s">
        <v>2</v>
      </c>
      <c r="D242" s="26" t="s">
        <v>562</v>
      </c>
      <c r="E242" s="22" t="s">
        <v>563</v>
      </c>
      <c r="F242" s="22" t="s">
        <v>65</v>
      </c>
      <c r="G242" s="22" t="s">
        <v>12</v>
      </c>
      <c r="K242" s="22" t="s">
        <v>811</v>
      </c>
      <c r="L242" s="28">
        <v>-4.4444444444444436E-3</v>
      </c>
      <c r="M242" s="28">
        <v>1.111111111111111E-2</v>
      </c>
      <c r="N242" s="28">
        <v>-3.7777777777777778E-2</v>
      </c>
      <c r="O242" s="28">
        <v>-2.222222222222222E-2</v>
      </c>
      <c r="P242" s="28">
        <v>1.7777777777777781E-2</v>
      </c>
      <c r="Q242" s="28">
        <v>2.222222222222222E-2</v>
      </c>
      <c r="R242" s="28">
        <v>3.111111111111111E-2</v>
      </c>
      <c r="S242" s="28">
        <v>-2.2222222222222218E-3</v>
      </c>
      <c r="T242" s="28">
        <v>0.21333333333333329</v>
      </c>
      <c r="U242" s="27" t="s">
        <v>79</v>
      </c>
    </row>
    <row r="243" spans="1:21" s="22" customFormat="1" ht="16" customHeight="1">
      <c r="A243" s="22">
        <v>968</v>
      </c>
      <c r="B243" s="23">
        <v>43950</v>
      </c>
      <c r="C243" s="22" t="s">
        <v>2</v>
      </c>
      <c r="D243" s="26" t="s">
        <v>812</v>
      </c>
      <c r="E243" s="22" t="s">
        <v>813</v>
      </c>
      <c r="F243" s="22" t="s">
        <v>65</v>
      </c>
      <c r="G243" s="22" t="s">
        <v>15</v>
      </c>
      <c r="K243" s="22">
        <v>124.5</v>
      </c>
      <c r="L243" s="28">
        <v>1.6064257028112448E-2</v>
      </c>
      <c r="M243" s="28">
        <v>5.6224899598393573E-2</v>
      </c>
      <c r="N243" s="28">
        <v>4.8192771084337352E-2</v>
      </c>
      <c r="O243" s="28">
        <v>1.6064257028112448E-2</v>
      </c>
      <c r="P243" s="28">
        <v>1.6064257028112448E-2</v>
      </c>
      <c r="Q243" s="28">
        <v>1.204819277108434E-2</v>
      </c>
      <c r="R243" s="28">
        <v>-1.204819277108434E-2</v>
      </c>
      <c r="S243" s="28">
        <v>0.11646586345381529</v>
      </c>
      <c r="T243" s="28">
        <v>0.12449799196787149</v>
      </c>
      <c r="U243" s="27" t="s">
        <v>95</v>
      </c>
    </row>
    <row r="244" spans="1:21" s="22" customFormat="1" ht="16" customHeight="1">
      <c r="A244" s="22">
        <v>969</v>
      </c>
      <c r="B244" s="23">
        <v>43950</v>
      </c>
      <c r="C244" s="22" t="s">
        <v>2</v>
      </c>
      <c r="D244" s="26" t="s">
        <v>194</v>
      </c>
      <c r="E244" s="22" t="s">
        <v>195</v>
      </c>
      <c r="F244" s="22" t="s">
        <v>65</v>
      </c>
      <c r="G244" s="22" t="s">
        <v>38</v>
      </c>
      <c r="H244" s="22" t="s">
        <v>86</v>
      </c>
      <c r="I244" s="22" t="s">
        <v>72</v>
      </c>
      <c r="K244" s="22">
        <v>109.5</v>
      </c>
      <c r="L244" s="28">
        <v>2.2831050228310501E-2</v>
      </c>
      <c r="M244" s="28">
        <v>-9.1324200913242004E-3</v>
      </c>
      <c r="N244" s="28">
        <v>-9.1324200913242004E-3</v>
      </c>
      <c r="O244" s="28">
        <v>-3.6529680365296802E-2</v>
      </c>
      <c r="P244" s="28">
        <v>-3.6529680365296802E-2</v>
      </c>
      <c r="Q244" s="28">
        <v>-4.5662100456621002E-3</v>
      </c>
      <c r="R244" s="28">
        <v>-7.3059360730593603E-2</v>
      </c>
      <c r="S244" s="28">
        <v>-1.3698630136986301E-2</v>
      </c>
      <c r="T244" s="28">
        <v>6.8493150684931503E-2</v>
      </c>
      <c r="U244" s="27" t="s">
        <v>91</v>
      </c>
    </row>
    <row r="245" spans="1:21" s="22" customFormat="1" ht="16" customHeight="1">
      <c r="A245" s="22">
        <v>970</v>
      </c>
      <c r="B245" s="23">
        <v>43950</v>
      </c>
      <c r="C245" s="22" t="s">
        <v>2</v>
      </c>
      <c r="D245" s="26" t="s">
        <v>495</v>
      </c>
      <c r="E245" s="22" t="s">
        <v>496</v>
      </c>
      <c r="F245" s="22" t="s">
        <v>65</v>
      </c>
      <c r="G245" s="22" t="s">
        <v>39</v>
      </c>
      <c r="K245" s="22">
        <v>39.450000000000003</v>
      </c>
      <c r="L245" s="28">
        <v>7.6045627376425127E-3</v>
      </c>
      <c r="M245" s="28">
        <v>2.1546261089987181E-2</v>
      </c>
      <c r="N245" s="28">
        <v>3.422053231939149E-2</v>
      </c>
      <c r="O245" s="28">
        <v>5.9569074778200108E-2</v>
      </c>
      <c r="P245" s="28">
        <v>6.4638783269961905E-2</v>
      </c>
      <c r="Q245" s="28">
        <v>2.7883396704689339E-2</v>
      </c>
      <c r="R245" s="28">
        <v>-5.7034220532319387E-2</v>
      </c>
      <c r="S245" s="28">
        <v>-3.9290240811153461E-2</v>
      </c>
      <c r="T245" s="28">
        <v>3.9290240811153281E-2</v>
      </c>
      <c r="U245" s="27" t="s">
        <v>82</v>
      </c>
    </row>
    <row r="246" spans="1:21" s="22" customFormat="1" ht="16" customHeight="1">
      <c r="A246" s="22">
        <v>971</v>
      </c>
      <c r="B246" s="23">
        <v>43950</v>
      </c>
      <c r="C246" s="22" t="s">
        <v>2</v>
      </c>
      <c r="D246" s="26" t="s">
        <v>814</v>
      </c>
      <c r="E246" s="22" t="s">
        <v>815</v>
      </c>
      <c r="F246" s="22" t="s">
        <v>65</v>
      </c>
      <c r="G246" s="22" t="s">
        <v>37</v>
      </c>
      <c r="H246" s="22" t="s">
        <v>86</v>
      </c>
      <c r="I246" s="22" t="s">
        <v>72</v>
      </c>
      <c r="K246" s="22">
        <v>39.5</v>
      </c>
      <c r="L246" s="28">
        <v>0</v>
      </c>
      <c r="M246" s="28">
        <v>6.3291139240506328E-3</v>
      </c>
      <c r="N246" s="28">
        <v>1.012658227848098E-2</v>
      </c>
      <c r="O246" s="28">
        <v>-1.518987341772155E-2</v>
      </c>
      <c r="P246" s="28">
        <v>-1.2658227848101271E-2</v>
      </c>
      <c r="Q246" s="28">
        <v>-2.5316455696202892E-3</v>
      </c>
      <c r="R246" s="28">
        <v>9.2405063291139206E-2</v>
      </c>
      <c r="S246" s="28">
        <v>0.12658227848101269</v>
      </c>
      <c r="T246" s="28">
        <v>0.1607594936708861</v>
      </c>
      <c r="U246" s="27" t="s">
        <v>74</v>
      </c>
    </row>
    <row r="247" spans="1:21" s="22" customFormat="1" ht="16" customHeight="1">
      <c r="A247" s="22">
        <v>972</v>
      </c>
      <c r="B247" s="23">
        <v>43950</v>
      </c>
      <c r="C247" s="22" t="s">
        <v>2</v>
      </c>
      <c r="D247" s="26" t="s">
        <v>758</v>
      </c>
      <c r="E247" s="22" t="s">
        <v>759</v>
      </c>
      <c r="F247" s="22" t="s">
        <v>65</v>
      </c>
      <c r="G247" s="22" t="s">
        <v>15</v>
      </c>
      <c r="H247" s="22" t="s">
        <v>86</v>
      </c>
      <c r="K247" s="22">
        <v>27.65</v>
      </c>
      <c r="L247" s="28">
        <v>-1.6274864376130179E-2</v>
      </c>
      <c r="M247" s="28">
        <v>-1.808318264014467E-2</v>
      </c>
      <c r="N247" s="28">
        <v>-3.2549728752260351E-2</v>
      </c>
      <c r="O247" s="28">
        <v>-4.5207956600361657E-2</v>
      </c>
      <c r="P247" s="28">
        <v>4.5207956600361657E-2</v>
      </c>
      <c r="Q247" s="28">
        <v>2.7124773960217001E-2</v>
      </c>
      <c r="R247" s="28">
        <v>0.13381555153707059</v>
      </c>
      <c r="S247" s="28">
        <v>0.20976491862567831</v>
      </c>
      <c r="T247" s="28">
        <v>0.15551537070524421</v>
      </c>
      <c r="U247" s="27" t="s">
        <v>101</v>
      </c>
    </row>
    <row r="248" spans="1:21" s="22" customFormat="1" ht="16" customHeight="1">
      <c r="A248" s="22">
        <v>973</v>
      </c>
      <c r="B248" s="23">
        <v>43950</v>
      </c>
      <c r="C248" s="22" t="s">
        <v>2</v>
      </c>
      <c r="D248" s="26" t="s">
        <v>456</v>
      </c>
      <c r="E248" s="22" t="s">
        <v>457</v>
      </c>
      <c r="F248" s="22" t="s">
        <v>65</v>
      </c>
      <c r="G248" s="22" t="s">
        <v>15</v>
      </c>
      <c r="K248" s="22">
        <v>57.6</v>
      </c>
      <c r="L248" s="28">
        <v>4.1666666666666637E-2</v>
      </c>
      <c r="M248" s="28">
        <v>9.3749999999999972E-2</v>
      </c>
      <c r="N248" s="28">
        <v>0.1093749999999999</v>
      </c>
      <c r="O248" s="28">
        <v>8.8541666666666685E-2</v>
      </c>
      <c r="P248" s="28">
        <v>9.5486111111111105E-2</v>
      </c>
      <c r="Q248" s="28">
        <v>0.1128472222222221</v>
      </c>
      <c r="R248" s="28">
        <v>1.9097222222222252E-2</v>
      </c>
      <c r="S248" s="28">
        <v>-2.4305555555555532E-2</v>
      </c>
      <c r="T248" s="28">
        <v>0.1024305555555555</v>
      </c>
      <c r="U248" s="27" t="s">
        <v>66</v>
      </c>
    </row>
    <row r="249" spans="1:21" s="22" customFormat="1" ht="16" customHeight="1">
      <c r="A249" s="22">
        <v>974</v>
      </c>
      <c r="B249" s="23">
        <v>43950</v>
      </c>
      <c r="C249" s="22" t="s">
        <v>2</v>
      </c>
      <c r="D249" s="26" t="s">
        <v>341</v>
      </c>
      <c r="E249" s="22" t="s">
        <v>342</v>
      </c>
      <c r="F249" s="22" t="s">
        <v>65</v>
      </c>
      <c r="G249" s="22" t="s">
        <v>38</v>
      </c>
      <c r="J249" s="22" t="s">
        <v>51</v>
      </c>
      <c r="K249" s="22" t="s">
        <v>816</v>
      </c>
      <c r="L249" s="28">
        <v>3.5211267605633798E-2</v>
      </c>
      <c r="M249" s="28">
        <v>4.9295774647887321E-2</v>
      </c>
      <c r="N249" s="28">
        <v>3.1690140845070422E-2</v>
      </c>
      <c r="O249" s="28">
        <v>3.5211267605633798E-2</v>
      </c>
      <c r="P249" s="28">
        <v>2.464788732394366E-2</v>
      </c>
      <c r="Q249" s="28">
        <v>1.408450704225352E-2</v>
      </c>
      <c r="R249" s="28">
        <v>3.1690140845070422E-2</v>
      </c>
      <c r="S249" s="28">
        <v>4.9295774647887321E-2</v>
      </c>
      <c r="T249" s="28">
        <v>7.3943661971830985E-2</v>
      </c>
      <c r="U249" s="27" t="s">
        <v>87</v>
      </c>
    </row>
    <row r="250" spans="1:21" s="22" customFormat="1" ht="16" customHeight="1">
      <c r="A250" s="22">
        <v>975</v>
      </c>
      <c r="B250" s="23">
        <v>43950</v>
      </c>
      <c r="C250" s="22" t="s">
        <v>2</v>
      </c>
      <c r="D250" s="26" t="s">
        <v>247</v>
      </c>
      <c r="E250" s="22" t="s">
        <v>248</v>
      </c>
      <c r="F250" s="22" t="s">
        <v>65</v>
      </c>
      <c r="G250" s="22" t="s">
        <v>39</v>
      </c>
      <c r="K250" s="22">
        <v>70.900000000000006</v>
      </c>
      <c r="L250" s="28">
        <v>-1.551480959097332E-2</v>
      </c>
      <c r="M250" s="28">
        <v>8.180535966149502E-2</v>
      </c>
      <c r="N250" s="28">
        <v>6.770098730606483E-2</v>
      </c>
      <c r="O250" s="28">
        <v>3.8081805359661332E-2</v>
      </c>
      <c r="P250" s="28">
        <v>6.770098730606483E-2</v>
      </c>
      <c r="Q250" s="28">
        <v>9.8730606488009673E-3</v>
      </c>
      <c r="R250" s="28">
        <v>1.6925246826516058E-2</v>
      </c>
      <c r="S250" s="28">
        <v>0.3328631875881522</v>
      </c>
      <c r="T250" s="28">
        <v>0.43159379407616349</v>
      </c>
      <c r="U250" s="27" t="s">
        <v>69</v>
      </c>
    </row>
    <row r="251" spans="1:21" s="22" customFormat="1" ht="16" customHeight="1">
      <c r="A251" s="22">
        <v>1036</v>
      </c>
      <c r="B251" s="23">
        <v>43951</v>
      </c>
      <c r="C251" s="22" t="s">
        <v>2</v>
      </c>
      <c r="D251" s="26" t="s">
        <v>429</v>
      </c>
      <c r="E251" s="22" t="s">
        <v>430</v>
      </c>
      <c r="F251" s="22" t="s">
        <v>77</v>
      </c>
      <c r="G251" s="22" t="s">
        <v>38</v>
      </c>
      <c r="I251" s="22" t="s">
        <v>72</v>
      </c>
      <c r="K251" s="22">
        <v>35.75</v>
      </c>
      <c r="L251" s="28">
        <v>3.0769230769230809E-2</v>
      </c>
      <c r="M251" s="28">
        <v>0.13286713286713289</v>
      </c>
      <c r="N251" s="28">
        <v>0.16083916083916081</v>
      </c>
      <c r="O251" s="28">
        <v>0.14125874125874119</v>
      </c>
      <c r="P251" s="28">
        <v>0.16783216783216781</v>
      </c>
      <c r="Q251" s="28">
        <v>0.2013986013986015</v>
      </c>
      <c r="R251" s="28">
        <v>0.1454545454545455</v>
      </c>
      <c r="S251" s="28">
        <v>0.1706293706293707</v>
      </c>
      <c r="T251" s="28">
        <v>0.18741258741258751</v>
      </c>
      <c r="U251" s="27" t="s">
        <v>95</v>
      </c>
    </row>
    <row r="252" spans="1:21" s="22" customFormat="1" ht="16" customHeight="1">
      <c r="A252" s="22">
        <v>1037</v>
      </c>
      <c r="B252" s="23">
        <v>43951</v>
      </c>
      <c r="C252" s="22" t="s">
        <v>2</v>
      </c>
      <c r="D252" s="26" t="s">
        <v>829</v>
      </c>
      <c r="E252" s="22" t="s">
        <v>830</v>
      </c>
      <c r="F252" s="22" t="s">
        <v>77</v>
      </c>
      <c r="G252" s="22" t="s">
        <v>33</v>
      </c>
      <c r="K252" s="22" t="s">
        <v>831</v>
      </c>
      <c r="L252" s="28">
        <v>6.024096385542169E-3</v>
      </c>
      <c r="M252" s="28">
        <v>4.0160642570281121E-3</v>
      </c>
      <c r="N252" s="28">
        <v>-6.024096385542169E-3</v>
      </c>
      <c r="O252" s="28">
        <v>-1.004016064257028E-3</v>
      </c>
      <c r="P252" s="28">
        <v>-2.0080321285140559E-2</v>
      </c>
      <c r="Q252" s="28">
        <v>0.1044176706827309</v>
      </c>
      <c r="R252" s="28">
        <v>0.17670682730923701</v>
      </c>
      <c r="S252" s="28">
        <v>0.16867469879518071</v>
      </c>
      <c r="T252" s="28">
        <v>0.19477911646586349</v>
      </c>
      <c r="U252" s="27" t="s">
        <v>74</v>
      </c>
    </row>
    <row r="253" spans="1:21" s="22" customFormat="1" ht="16" customHeight="1">
      <c r="A253" s="22">
        <v>1038</v>
      </c>
      <c r="B253" s="23">
        <v>43951</v>
      </c>
      <c r="C253" s="22" t="s">
        <v>2</v>
      </c>
      <c r="D253" s="26" t="s">
        <v>832</v>
      </c>
      <c r="E253" s="22" t="s">
        <v>833</v>
      </c>
      <c r="F253" s="22" t="s">
        <v>65</v>
      </c>
      <c r="G253" s="22" t="s">
        <v>12</v>
      </c>
      <c r="H253" s="22" t="s">
        <v>86</v>
      </c>
      <c r="J253" s="22" t="s">
        <v>51</v>
      </c>
      <c r="K253" s="22">
        <v>159.5</v>
      </c>
      <c r="L253" s="28">
        <v>5.6426332288401257E-2</v>
      </c>
      <c r="M253" s="28">
        <v>7.2100313479623826E-2</v>
      </c>
      <c r="N253" s="28">
        <v>5.329153605015674E-2</v>
      </c>
      <c r="O253" s="28">
        <v>4.3887147335423198E-2</v>
      </c>
      <c r="P253" s="28">
        <v>2.5078369905956108E-2</v>
      </c>
      <c r="Q253" s="28">
        <v>-9.4043887147335428E-3</v>
      </c>
      <c r="R253" s="28">
        <v>9.7178683385579931E-2</v>
      </c>
      <c r="S253" s="28">
        <v>0.19749216300940439</v>
      </c>
      <c r="T253" s="28">
        <v>0.19122257053291539</v>
      </c>
      <c r="U253" s="27" t="s">
        <v>69</v>
      </c>
    </row>
    <row r="254" spans="1:21" s="22" customFormat="1" ht="16" customHeight="1">
      <c r="A254" s="22">
        <v>1039</v>
      </c>
      <c r="B254" s="23">
        <v>43951</v>
      </c>
      <c r="C254" s="22" t="s">
        <v>2</v>
      </c>
      <c r="D254" s="26" t="s">
        <v>245</v>
      </c>
      <c r="E254" s="22" t="s">
        <v>246</v>
      </c>
      <c r="F254" s="22" t="s">
        <v>65</v>
      </c>
      <c r="G254" s="22" t="s">
        <v>16</v>
      </c>
      <c r="K254" s="22" t="s">
        <v>834</v>
      </c>
      <c r="L254" s="28">
        <v>0</v>
      </c>
      <c r="M254" s="28">
        <v>2.734375E-2</v>
      </c>
      <c r="N254" s="28">
        <v>4.6875E-2</v>
      </c>
      <c r="O254" s="28">
        <v>4.296875E-2</v>
      </c>
      <c r="P254" s="28">
        <v>3.90625E-2</v>
      </c>
      <c r="Q254" s="28">
        <v>9.375E-2</v>
      </c>
      <c r="R254" s="28">
        <v>0.15234375</v>
      </c>
      <c r="S254" s="28">
        <v>0.1484375</v>
      </c>
      <c r="T254" s="28">
        <v>0.21484375</v>
      </c>
      <c r="U254" s="27" t="s">
        <v>101</v>
      </c>
    </row>
    <row r="255" spans="1:21" s="22" customFormat="1" ht="16" customHeight="1">
      <c r="A255" s="22">
        <v>1040</v>
      </c>
      <c r="B255" s="23">
        <v>43951</v>
      </c>
      <c r="C255" s="22" t="s">
        <v>2</v>
      </c>
      <c r="D255" s="26" t="s">
        <v>812</v>
      </c>
      <c r="E255" s="22" t="s">
        <v>813</v>
      </c>
      <c r="F255" s="22" t="s">
        <v>65</v>
      </c>
      <c r="G255" s="22" t="s">
        <v>15</v>
      </c>
      <c r="K255" s="22">
        <v>128.5</v>
      </c>
      <c r="L255" s="28">
        <v>2.3346303501945529E-2</v>
      </c>
      <c r="M255" s="28">
        <v>1.556420233463035E-2</v>
      </c>
      <c r="N255" s="28">
        <v>-1.556420233463035E-2</v>
      </c>
      <c r="O255" s="28">
        <v>-1.556420233463035E-2</v>
      </c>
      <c r="P255" s="28">
        <v>-7.7821011673151752E-3</v>
      </c>
      <c r="Q255" s="28">
        <v>-1.556420233463035E-2</v>
      </c>
      <c r="R255" s="28">
        <v>-2.3346303501945529E-2</v>
      </c>
      <c r="S255" s="28">
        <v>6.6147859922178989E-2</v>
      </c>
      <c r="T255" s="28">
        <v>7.3929961089494164E-2</v>
      </c>
      <c r="U255" s="27" t="s">
        <v>83</v>
      </c>
    </row>
    <row r="256" spans="1:21" s="22" customFormat="1" ht="16" customHeight="1">
      <c r="A256" s="22">
        <v>1041</v>
      </c>
      <c r="B256" s="23">
        <v>43951</v>
      </c>
      <c r="C256" s="22" t="s">
        <v>2</v>
      </c>
      <c r="D256" s="26" t="s">
        <v>703</v>
      </c>
      <c r="E256" s="22" t="s">
        <v>704</v>
      </c>
      <c r="F256" s="22" t="s">
        <v>77</v>
      </c>
      <c r="G256" s="22" t="s">
        <v>32</v>
      </c>
      <c r="K256" s="22" t="s">
        <v>835</v>
      </c>
      <c r="L256" s="28">
        <v>1.5625E-2</v>
      </c>
      <c r="M256" s="28">
        <v>9.3750000000000586E-3</v>
      </c>
      <c r="N256" s="28">
        <v>-1.8749999999999972E-2</v>
      </c>
      <c r="O256" s="28">
        <v>-3.6458333333333343E-2</v>
      </c>
      <c r="P256" s="28">
        <v>-3.125E-2</v>
      </c>
      <c r="Q256" s="28">
        <v>-2.6041666666666671E-2</v>
      </c>
      <c r="R256" s="28">
        <v>-6.25E-2</v>
      </c>
      <c r="S256" s="28">
        <v>-3.1249999999999698E-3</v>
      </c>
      <c r="T256" s="28">
        <v>-2.29166666666667E-2</v>
      </c>
      <c r="U256" s="27" t="s">
        <v>91</v>
      </c>
    </row>
    <row r="257" spans="1:21" s="22" customFormat="1" ht="16" customHeight="1">
      <c r="A257" s="22">
        <v>1042</v>
      </c>
      <c r="B257" s="23">
        <v>43951</v>
      </c>
      <c r="C257" s="22" t="s">
        <v>2</v>
      </c>
      <c r="D257" s="26" t="s">
        <v>814</v>
      </c>
      <c r="E257" s="22" t="s">
        <v>815</v>
      </c>
      <c r="F257" s="22" t="s">
        <v>65</v>
      </c>
      <c r="G257" s="22" t="s">
        <v>37</v>
      </c>
      <c r="H257" s="22" t="s">
        <v>86</v>
      </c>
      <c r="I257" s="22" t="s">
        <v>72</v>
      </c>
      <c r="K257" s="22">
        <v>39.5</v>
      </c>
      <c r="L257" s="28">
        <v>6.3291139240506328E-3</v>
      </c>
      <c r="M257" s="28">
        <v>1.012658227848098E-2</v>
      </c>
      <c r="N257" s="28">
        <v>-1.518987341772155E-2</v>
      </c>
      <c r="O257" s="28">
        <v>-1.2658227848101271E-2</v>
      </c>
      <c r="P257" s="28">
        <v>-1.3924050632911319E-2</v>
      </c>
      <c r="Q257" s="28">
        <v>3.7974683544303799E-2</v>
      </c>
      <c r="R257" s="28">
        <v>0.1164556962025317</v>
      </c>
      <c r="S257" s="28">
        <v>0.1354430379746836</v>
      </c>
      <c r="T257" s="28">
        <v>0.16455696202531639</v>
      </c>
      <c r="U257" s="27" t="s">
        <v>79</v>
      </c>
    </row>
    <row r="258" spans="1:21" s="22" customFormat="1" ht="16" customHeight="1">
      <c r="A258" s="22">
        <v>1043</v>
      </c>
      <c r="B258" s="23">
        <v>43951</v>
      </c>
      <c r="C258" s="22" t="s">
        <v>2</v>
      </c>
      <c r="D258" s="26" t="s">
        <v>116</v>
      </c>
      <c r="E258" s="22" t="s">
        <v>117</v>
      </c>
      <c r="F258" s="22" t="s">
        <v>65</v>
      </c>
      <c r="G258" s="22" t="s">
        <v>12</v>
      </c>
      <c r="K258" s="22">
        <v>220.5</v>
      </c>
      <c r="L258" s="28">
        <v>5.6689342403628121E-2</v>
      </c>
      <c r="M258" s="28">
        <v>4.3083900226757371E-2</v>
      </c>
      <c r="N258" s="28">
        <v>-4.5351473922902504E-3</v>
      </c>
      <c r="O258" s="28">
        <v>1.360544217687075E-2</v>
      </c>
      <c r="P258" s="28">
        <v>5.6689342403628121E-2</v>
      </c>
      <c r="Q258" s="28">
        <v>7.029478458049887E-2</v>
      </c>
      <c r="R258" s="28">
        <v>0.126984126984127</v>
      </c>
      <c r="S258" s="28">
        <v>0.15646258503401361</v>
      </c>
      <c r="T258" s="28">
        <v>0.18594104308390019</v>
      </c>
      <c r="U258" s="27" t="s">
        <v>87</v>
      </c>
    </row>
    <row r="259" spans="1:21" s="22" customFormat="1" ht="16" customHeight="1">
      <c r="A259" s="22">
        <v>1044</v>
      </c>
      <c r="B259" s="23">
        <v>43951</v>
      </c>
      <c r="C259" s="22" t="s">
        <v>2</v>
      </c>
      <c r="D259" s="26" t="s">
        <v>836</v>
      </c>
      <c r="E259" s="22" t="s">
        <v>837</v>
      </c>
      <c r="F259" s="22" t="s">
        <v>65</v>
      </c>
      <c r="G259" s="22" t="s">
        <v>18</v>
      </c>
      <c r="K259" s="22">
        <v>29.3</v>
      </c>
      <c r="L259" s="28">
        <v>1.0238907849829381E-2</v>
      </c>
      <c r="M259" s="28">
        <v>3.2423208191126263E-2</v>
      </c>
      <c r="N259" s="28">
        <v>1.365187713310575E-2</v>
      </c>
      <c r="O259" s="28">
        <v>9.5563139931740634E-2</v>
      </c>
      <c r="P259" s="28">
        <v>0.145051194539249</v>
      </c>
      <c r="Q259" s="28">
        <v>0.32764505119453918</v>
      </c>
      <c r="R259" s="28">
        <v>0.1996587030716723</v>
      </c>
      <c r="S259" s="28">
        <v>0.2098976109215018</v>
      </c>
      <c r="T259" s="28">
        <v>0.2064846416382253</v>
      </c>
      <c r="U259" s="27" t="s">
        <v>66</v>
      </c>
    </row>
    <row r="260" spans="1:21" s="22" customFormat="1" ht="16" customHeight="1">
      <c r="A260" s="22">
        <v>1045</v>
      </c>
      <c r="B260" s="23">
        <v>43951</v>
      </c>
      <c r="C260" s="22" t="s">
        <v>2</v>
      </c>
      <c r="D260" s="26" t="s">
        <v>641</v>
      </c>
      <c r="E260" s="22" t="s">
        <v>642</v>
      </c>
      <c r="F260" s="22" t="s">
        <v>77</v>
      </c>
      <c r="G260" s="22" t="s">
        <v>35</v>
      </c>
      <c r="K260" s="22" t="s">
        <v>838</v>
      </c>
      <c r="L260" s="28">
        <v>-3.333333333333334E-3</v>
      </c>
      <c r="M260" s="28">
        <v>-2.3333333333333331E-2</v>
      </c>
      <c r="N260" s="28">
        <v>-0.01</v>
      </c>
      <c r="O260" s="28">
        <v>1.3333333333333331E-2</v>
      </c>
      <c r="P260" s="28">
        <v>-0.02</v>
      </c>
      <c r="Q260" s="28">
        <v>-4.3333333333333328E-2</v>
      </c>
      <c r="R260" s="28">
        <v>-5.6666666666666657E-2</v>
      </c>
      <c r="S260" s="28">
        <v>-0.13666666666666669</v>
      </c>
      <c r="T260" s="28">
        <v>-0.05</v>
      </c>
      <c r="U260" s="27" t="s">
        <v>82</v>
      </c>
    </row>
    <row r="261" spans="1:21" s="22" customFormat="1" ht="16" customHeight="1">
      <c r="A261" s="22">
        <v>1125</v>
      </c>
      <c r="B261" s="23">
        <v>43955</v>
      </c>
      <c r="C261" s="22" t="s">
        <v>2</v>
      </c>
      <c r="D261" s="26" t="s">
        <v>869</v>
      </c>
      <c r="E261" s="22" t="s">
        <v>870</v>
      </c>
      <c r="F261" s="22" t="s">
        <v>77</v>
      </c>
      <c r="G261" s="22" t="s">
        <v>16</v>
      </c>
      <c r="I261" s="22" t="s">
        <v>72</v>
      </c>
      <c r="K261" s="22">
        <v>26.4</v>
      </c>
      <c r="L261" s="28">
        <v>3.5984848484848592E-2</v>
      </c>
      <c r="M261" s="28">
        <v>5.4924242424242542E-2</v>
      </c>
      <c r="N261" s="28">
        <v>5.3030303030303122E-2</v>
      </c>
      <c r="O261" s="28">
        <v>6.4393939393939503E-2</v>
      </c>
      <c r="P261" s="28">
        <v>6.2500000000000083E-2</v>
      </c>
      <c r="Q261" s="28">
        <v>2.8409090909090912E-2</v>
      </c>
      <c r="R261" s="28">
        <v>6.2500000000000083E-2</v>
      </c>
      <c r="S261" s="28">
        <v>6.6287878787878785E-2</v>
      </c>
      <c r="T261" s="28">
        <v>0.15340909090909091</v>
      </c>
      <c r="U261" s="27" t="s">
        <v>66</v>
      </c>
    </row>
    <row r="262" spans="1:21" s="22" customFormat="1" ht="16" customHeight="1">
      <c r="A262" s="22">
        <v>1126</v>
      </c>
      <c r="B262" s="23">
        <v>43955</v>
      </c>
      <c r="C262" s="22" t="s">
        <v>2</v>
      </c>
      <c r="D262" s="26" t="s">
        <v>537</v>
      </c>
      <c r="E262" s="22" t="s">
        <v>538</v>
      </c>
      <c r="F262" s="22" t="s">
        <v>65</v>
      </c>
      <c r="G262" s="22" t="s">
        <v>19</v>
      </c>
      <c r="H262" s="22" t="s">
        <v>126</v>
      </c>
      <c r="I262" s="22" t="s">
        <v>72</v>
      </c>
      <c r="J262" s="22" t="s">
        <v>51</v>
      </c>
      <c r="K262" s="22">
        <v>41.6</v>
      </c>
      <c r="L262" s="28">
        <v>1.442307692307696E-2</v>
      </c>
      <c r="M262" s="28">
        <v>3.004807692307692E-2</v>
      </c>
      <c r="N262" s="28">
        <v>2.403846153846154E-2</v>
      </c>
      <c r="O262" s="28">
        <v>2.644230769230773E-2</v>
      </c>
      <c r="P262" s="28">
        <v>3.3653846153846118E-2</v>
      </c>
      <c r="Q262" s="28">
        <v>1.6826923076922979E-2</v>
      </c>
      <c r="R262" s="28">
        <v>2.524038461538455E-2</v>
      </c>
      <c r="S262" s="28">
        <v>2.283653846153836E-2</v>
      </c>
      <c r="T262" s="28">
        <v>3.1249999999999931E-2</v>
      </c>
      <c r="U262" s="27" t="s">
        <v>69</v>
      </c>
    </row>
    <row r="263" spans="1:21" s="22" customFormat="1" ht="16" customHeight="1">
      <c r="A263" s="22">
        <v>1127</v>
      </c>
      <c r="B263" s="23">
        <v>43955</v>
      </c>
      <c r="C263" s="22" t="s">
        <v>2</v>
      </c>
      <c r="D263" s="26" t="s">
        <v>567</v>
      </c>
      <c r="E263" s="22" t="s">
        <v>568</v>
      </c>
      <c r="F263" s="22" t="s">
        <v>65</v>
      </c>
      <c r="G263" s="22" t="s">
        <v>12</v>
      </c>
      <c r="J263" s="22" t="s">
        <v>51</v>
      </c>
      <c r="K263" s="22" t="s">
        <v>871</v>
      </c>
      <c r="L263" s="28">
        <v>1.976284584980237E-3</v>
      </c>
      <c r="M263" s="28">
        <v>0</v>
      </c>
      <c r="N263" s="28">
        <v>-1.185770750988142E-2</v>
      </c>
      <c r="O263" s="28">
        <v>-3.952569169960474E-3</v>
      </c>
      <c r="P263" s="28">
        <v>-1.185770750988142E-2</v>
      </c>
      <c r="Q263" s="28">
        <v>7.1146245059288543E-2</v>
      </c>
      <c r="R263" s="28">
        <v>5.731225296442688E-2</v>
      </c>
      <c r="S263" s="28">
        <v>2.766798418972332E-2</v>
      </c>
      <c r="T263" s="28">
        <v>2.3715415019762841E-2</v>
      </c>
      <c r="U263" s="27" t="s">
        <v>82</v>
      </c>
    </row>
    <row r="264" spans="1:21" s="22" customFormat="1" ht="16" customHeight="1">
      <c r="A264" s="22">
        <v>1128</v>
      </c>
      <c r="B264" s="23">
        <v>43955</v>
      </c>
      <c r="C264" s="22" t="s">
        <v>2</v>
      </c>
      <c r="D264" s="26" t="s">
        <v>288</v>
      </c>
      <c r="E264" s="22" t="s">
        <v>289</v>
      </c>
      <c r="F264" s="22" t="s">
        <v>65</v>
      </c>
      <c r="G264" s="22" t="s">
        <v>38</v>
      </c>
      <c r="H264" s="22" t="s">
        <v>86</v>
      </c>
      <c r="I264" s="22" t="s">
        <v>72</v>
      </c>
      <c r="K264" s="22">
        <v>38.9</v>
      </c>
      <c r="L264" s="28">
        <v>1.542416452442163E-2</v>
      </c>
      <c r="M264" s="28">
        <v>5.1413881748072713E-3</v>
      </c>
      <c r="N264" s="28">
        <v>8.9974293059126333E-3</v>
      </c>
      <c r="O264" s="28">
        <v>5.3984575835475619E-2</v>
      </c>
      <c r="P264" s="28">
        <v>6.8123393316195338E-2</v>
      </c>
      <c r="Q264" s="28">
        <v>7.9691516709511606E-2</v>
      </c>
      <c r="R264" s="28">
        <v>1.799485861182527E-2</v>
      </c>
      <c r="S264" s="28">
        <v>7.9691516709511606E-2</v>
      </c>
      <c r="T264" s="28">
        <v>0.15681233933161959</v>
      </c>
      <c r="U264" s="27" t="s">
        <v>87</v>
      </c>
    </row>
    <row r="265" spans="1:21" s="22" customFormat="1" ht="16" customHeight="1">
      <c r="A265" s="22">
        <v>1129</v>
      </c>
      <c r="B265" s="23">
        <v>43955</v>
      </c>
      <c r="C265" s="22" t="s">
        <v>2</v>
      </c>
      <c r="D265" s="26" t="s">
        <v>355</v>
      </c>
      <c r="E265" s="22" t="s">
        <v>356</v>
      </c>
      <c r="F265" s="22" t="s">
        <v>77</v>
      </c>
      <c r="G265" s="22" t="s">
        <v>26</v>
      </c>
      <c r="K265" s="22">
        <v>89.5</v>
      </c>
      <c r="L265" s="28">
        <v>1.340782122905031E-2</v>
      </c>
      <c r="M265" s="28">
        <v>3.0167597765363159E-2</v>
      </c>
      <c r="N265" s="28">
        <v>3.0167597765363159E-2</v>
      </c>
      <c r="O265" s="28">
        <v>3.1284916201117292E-2</v>
      </c>
      <c r="P265" s="28">
        <v>7.8212290502793613E-3</v>
      </c>
      <c r="Q265" s="28">
        <v>-3.9106145251396648E-2</v>
      </c>
      <c r="R265" s="28">
        <v>2.23463687150838E-2</v>
      </c>
      <c r="S265" s="28">
        <v>7.0391061452513934E-2</v>
      </c>
      <c r="T265" s="28">
        <v>-3.3519553072625381E-3</v>
      </c>
      <c r="U265" s="27" t="s">
        <v>79</v>
      </c>
    </row>
    <row r="266" spans="1:21" s="22" customFormat="1" ht="16" customHeight="1">
      <c r="A266" s="22">
        <v>1130</v>
      </c>
      <c r="B266" s="23">
        <v>43955</v>
      </c>
      <c r="C266" s="22" t="s">
        <v>2</v>
      </c>
      <c r="D266" s="26" t="s">
        <v>224</v>
      </c>
      <c r="E266" s="22" t="s">
        <v>225</v>
      </c>
      <c r="F266" s="22" t="s">
        <v>65</v>
      </c>
      <c r="G266" s="22" t="s">
        <v>12</v>
      </c>
      <c r="K266" s="22">
        <v>94.5</v>
      </c>
      <c r="L266" s="28">
        <v>-1.5873015873015869E-2</v>
      </c>
      <c r="M266" s="28">
        <v>-3.068783068783075E-2</v>
      </c>
      <c r="N266" s="28">
        <v>-1.5873015873015869E-2</v>
      </c>
      <c r="O266" s="28">
        <v>-7.4074074074074372E-3</v>
      </c>
      <c r="P266" s="28">
        <v>-2.4338624338624309E-2</v>
      </c>
      <c r="Q266" s="28">
        <v>-0.12275132275132269</v>
      </c>
      <c r="R266" s="28">
        <v>-4.7619047619047623E-2</v>
      </c>
      <c r="S266" s="28">
        <v>5.7142857142857197E-2</v>
      </c>
      <c r="T266" s="28">
        <v>0.13756613756613759</v>
      </c>
      <c r="U266" s="27" t="s">
        <v>95</v>
      </c>
    </row>
    <row r="267" spans="1:21" s="22" customFormat="1" ht="16" customHeight="1">
      <c r="A267" s="22">
        <v>1131</v>
      </c>
      <c r="B267" s="23">
        <v>43955</v>
      </c>
      <c r="C267" s="22" t="s">
        <v>2</v>
      </c>
      <c r="D267" s="26" t="s">
        <v>872</v>
      </c>
      <c r="E267" s="22" t="s">
        <v>873</v>
      </c>
      <c r="F267" s="22" t="s">
        <v>65</v>
      </c>
      <c r="G267" s="22" t="s">
        <v>29</v>
      </c>
      <c r="K267" s="22">
        <v>17.2</v>
      </c>
      <c r="L267" s="28">
        <v>2.9069767441860881E-3</v>
      </c>
      <c r="M267" s="28">
        <v>5.8139534883721762E-3</v>
      </c>
      <c r="N267" s="28">
        <v>-1.1627906976744149E-2</v>
      </c>
      <c r="O267" s="28">
        <v>-2.9069767441860881E-3</v>
      </c>
      <c r="P267" s="28">
        <v>-5.8139534883719689E-3</v>
      </c>
      <c r="Q267" s="28">
        <v>1.1627906976744149E-2</v>
      </c>
      <c r="R267" s="28">
        <v>1.4534883720930231E-2</v>
      </c>
      <c r="S267" s="28">
        <v>3.4883720930232641E-2</v>
      </c>
      <c r="T267" s="28">
        <v>2.6162790697674378E-2</v>
      </c>
      <c r="U267" s="27" t="s">
        <v>101</v>
      </c>
    </row>
    <row r="268" spans="1:21" s="22" customFormat="1" ht="16" customHeight="1">
      <c r="A268" s="22">
        <v>1132</v>
      </c>
      <c r="B268" s="23">
        <v>43955</v>
      </c>
      <c r="C268" s="22" t="s">
        <v>2</v>
      </c>
      <c r="D268" s="26" t="s">
        <v>319</v>
      </c>
      <c r="E268" s="22" t="s">
        <v>320</v>
      </c>
      <c r="F268" s="22" t="s">
        <v>77</v>
      </c>
      <c r="G268" s="22" t="s">
        <v>16</v>
      </c>
      <c r="K268" s="22" t="s">
        <v>874</v>
      </c>
      <c r="L268" s="28">
        <v>6.3414634146341464E-2</v>
      </c>
      <c r="M268" s="28">
        <v>8.2926829268292687E-2</v>
      </c>
      <c r="N268" s="28">
        <v>7.5609756097560973E-2</v>
      </c>
      <c r="O268" s="28">
        <v>0.1170731707317073</v>
      </c>
      <c r="P268" s="28">
        <v>9.0243902439024387E-2</v>
      </c>
      <c r="Q268" s="28">
        <v>0.13170731707317071</v>
      </c>
      <c r="R268" s="28">
        <v>0.20487804878048779</v>
      </c>
      <c r="S268" s="28">
        <v>0.1804878048780488</v>
      </c>
      <c r="T268" s="28">
        <v>0.17560975609756099</v>
      </c>
      <c r="U268" s="27" t="s">
        <v>91</v>
      </c>
    </row>
    <row r="269" spans="1:21" s="22" customFormat="1" ht="16" customHeight="1">
      <c r="A269" s="22">
        <v>1133</v>
      </c>
      <c r="B269" s="23">
        <v>43955</v>
      </c>
      <c r="C269" s="22" t="s">
        <v>2</v>
      </c>
      <c r="D269" s="26" t="s">
        <v>347</v>
      </c>
      <c r="E269" s="22" t="s">
        <v>348</v>
      </c>
      <c r="F269" s="22" t="s">
        <v>77</v>
      </c>
      <c r="G269" s="22" t="s">
        <v>14</v>
      </c>
      <c r="K269" s="22">
        <v>140.5</v>
      </c>
      <c r="L269" s="28">
        <v>3.5587188612099638E-3</v>
      </c>
      <c r="M269" s="28">
        <v>2.491103202846975E-2</v>
      </c>
      <c r="N269" s="28">
        <v>-3.5587188612099638E-3</v>
      </c>
      <c r="O269" s="28">
        <v>5.3380782918149468E-2</v>
      </c>
      <c r="P269" s="28">
        <v>0.13879003558718861</v>
      </c>
      <c r="Q269" s="28">
        <v>0.17437722419928819</v>
      </c>
      <c r="R269" s="28">
        <v>0.22419928825622781</v>
      </c>
      <c r="S269" s="28">
        <v>0.16014234875444841</v>
      </c>
      <c r="T269" s="28"/>
      <c r="U269" s="27" t="s">
        <v>74</v>
      </c>
    </row>
    <row r="270" spans="1:21" s="22" customFormat="1" ht="16" customHeight="1">
      <c r="A270" s="22">
        <v>1134</v>
      </c>
      <c r="B270" s="23">
        <v>43955</v>
      </c>
      <c r="C270" s="22" t="s">
        <v>2</v>
      </c>
      <c r="D270" s="26" t="s">
        <v>489</v>
      </c>
      <c r="E270" s="22" t="s">
        <v>490</v>
      </c>
      <c r="F270" s="22" t="s">
        <v>65</v>
      </c>
      <c r="G270" s="22" t="s">
        <v>38</v>
      </c>
      <c r="K270" s="22" t="s">
        <v>875</v>
      </c>
      <c r="L270" s="28">
        <v>-9.3023255813953487E-3</v>
      </c>
      <c r="M270" s="28">
        <v>9.3023255813953487E-3</v>
      </c>
      <c r="N270" s="28">
        <v>3.255813953488372E-2</v>
      </c>
      <c r="O270" s="28">
        <v>1.627906976744186E-2</v>
      </c>
      <c r="P270" s="28">
        <v>2.3255813953488372E-3</v>
      </c>
      <c r="Q270" s="28">
        <v>-1.395348837209302E-2</v>
      </c>
      <c r="R270" s="28">
        <v>-4.4186046511627913E-2</v>
      </c>
      <c r="S270" s="28">
        <v>0.16046511627906981</v>
      </c>
      <c r="T270" s="28">
        <v>0.29534883720930227</v>
      </c>
      <c r="U270" s="27" t="s">
        <v>83</v>
      </c>
    </row>
    <row r="271" spans="1:21" s="22" customFormat="1" ht="16" customHeight="1">
      <c r="A271" s="22">
        <v>1211</v>
      </c>
      <c r="B271" s="23">
        <v>43956</v>
      </c>
      <c r="C271" s="22" t="s">
        <v>2</v>
      </c>
      <c r="D271" s="26" t="s">
        <v>890</v>
      </c>
      <c r="E271" s="22" t="s">
        <v>891</v>
      </c>
      <c r="F271" s="22" t="s">
        <v>65</v>
      </c>
      <c r="G271" s="22" t="s">
        <v>38</v>
      </c>
      <c r="H271" s="22" t="s">
        <v>86</v>
      </c>
      <c r="I271" s="22" t="s">
        <v>72</v>
      </c>
      <c r="K271" s="22" t="s">
        <v>892</v>
      </c>
      <c r="L271" s="28">
        <v>1.9230769230769228E-2</v>
      </c>
      <c r="M271" s="28">
        <v>8.6538461538461536E-2</v>
      </c>
      <c r="N271" s="28">
        <v>0.14423076923076919</v>
      </c>
      <c r="O271" s="28">
        <v>0.125</v>
      </c>
      <c r="P271" s="28">
        <v>0.125</v>
      </c>
      <c r="Q271" s="28">
        <v>9.1346153846153841E-2</v>
      </c>
      <c r="R271" s="28">
        <v>7.6923076923076927E-2</v>
      </c>
      <c r="S271" s="28">
        <v>0.14903846153846151</v>
      </c>
      <c r="T271" s="28">
        <v>0.28365384615384609</v>
      </c>
      <c r="U271" s="27" t="s">
        <v>66</v>
      </c>
    </row>
    <row r="272" spans="1:21" s="22" customFormat="1" ht="16" customHeight="1">
      <c r="A272" s="22">
        <v>1212</v>
      </c>
      <c r="B272" s="23">
        <v>43956</v>
      </c>
      <c r="C272" s="22" t="s">
        <v>2</v>
      </c>
      <c r="D272" s="26" t="s">
        <v>869</v>
      </c>
      <c r="E272" s="22" t="s">
        <v>870</v>
      </c>
      <c r="F272" s="22" t="s">
        <v>77</v>
      </c>
      <c r="G272" s="22" t="s">
        <v>16</v>
      </c>
      <c r="I272" s="22" t="s">
        <v>72</v>
      </c>
      <c r="K272" s="22">
        <v>26.4</v>
      </c>
      <c r="L272" s="28">
        <v>3.5984848484848592E-2</v>
      </c>
      <c r="M272" s="28">
        <v>5.4924242424242542E-2</v>
      </c>
      <c r="N272" s="28">
        <v>5.3030303030303122E-2</v>
      </c>
      <c r="O272" s="28">
        <v>6.4393939393939503E-2</v>
      </c>
      <c r="P272" s="28">
        <v>6.2500000000000083E-2</v>
      </c>
      <c r="Q272" s="28">
        <v>2.8409090909090912E-2</v>
      </c>
      <c r="R272" s="28">
        <v>6.2500000000000083E-2</v>
      </c>
      <c r="S272" s="28">
        <v>6.6287878787878785E-2</v>
      </c>
      <c r="T272" s="28">
        <v>0.15340909090909091</v>
      </c>
      <c r="U272" s="27" t="s">
        <v>69</v>
      </c>
    </row>
    <row r="273" spans="1:21" s="22" customFormat="1" ht="16" customHeight="1">
      <c r="A273" s="22">
        <v>1213</v>
      </c>
      <c r="B273" s="23">
        <v>43956</v>
      </c>
      <c r="C273" s="22" t="s">
        <v>2</v>
      </c>
      <c r="D273" s="26" t="s">
        <v>456</v>
      </c>
      <c r="E273" s="22" t="s">
        <v>457</v>
      </c>
      <c r="F273" s="22" t="s">
        <v>65</v>
      </c>
      <c r="G273" s="22" t="s">
        <v>15</v>
      </c>
      <c r="K273" s="22" t="s">
        <v>893</v>
      </c>
      <c r="L273" s="28">
        <v>1.1290322580645209E-2</v>
      </c>
      <c r="M273" s="28">
        <v>1.7741935483870989E-2</v>
      </c>
      <c r="N273" s="28">
        <v>6.4516129032257839E-3</v>
      </c>
      <c r="O273" s="28">
        <v>9.6774193548387327E-3</v>
      </c>
      <c r="P273" s="28">
        <v>1.6129032258064519E-2</v>
      </c>
      <c r="Q273" s="28">
        <v>-5.9677419354838758E-2</v>
      </c>
      <c r="R273" s="28">
        <v>-8.8709677419354843E-2</v>
      </c>
      <c r="S273" s="28">
        <v>-0.1032258064516129</v>
      </c>
      <c r="T273" s="28">
        <v>-4.8387096774193547E-2</v>
      </c>
      <c r="U273" s="27" t="s">
        <v>82</v>
      </c>
    </row>
    <row r="274" spans="1:21" s="22" customFormat="1" ht="16" customHeight="1">
      <c r="A274" s="22">
        <v>1214</v>
      </c>
      <c r="B274" s="23">
        <v>43956</v>
      </c>
      <c r="C274" s="22" t="s">
        <v>2</v>
      </c>
      <c r="D274" s="26" t="s">
        <v>341</v>
      </c>
      <c r="E274" s="22" t="s">
        <v>342</v>
      </c>
      <c r="F274" s="22" t="s">
        <v>65</v>
      </c>
      <c r="G274" s="22" t="s">
        <v>38</v>
      </c>
      <c r="J274" s="22" t="s">
        <v>51</v>
      </c>
      <c r="K274" s="22">
        <v>142.5</v>
      </c>
      <c r="L274" s="28">
        <v>3.1578947368421047E-2</v>
      </c>
      <c r="M274" s="28">
        <v>2.1052631578947371E-2</v>
      </c>
      <c r="N274" s="28">
        <v>1.754385964912281E-2</v>
      </c>
      <c r="O274" s="28">
        <v>3.5087719298245612E-2</v>
      </c>
      <c r="P274" s="28">
        <v>1.0526315789473681E-2</v>
      </c>
      <c r="Q274" s="28">
        <v>-3.508771929824561E-3</v>
      </c>
      <c r="R274" s="28">
        <v>2.8070175438596488E-2</v>
      </c>
      <c r="S274" s="28">
        <v>5.6140350877192977E-2</v>
      </c>
      <c r="T274" s="28">
        <v>5.2631578947368418E-2</v>
      </c>
      <c r="U274" s="27" t="s">
        <v>79</v>
      </c>
    </row>
    <row r="275" spans="1:21" s="22" customFormat="1" ht="16" customHeight="1">
      <c r="A275" s="22">
        <v>1215</v>
      </c>
      <c r="B275" s="23">
        <v>43956</v>
      </c>
      <c r="C275" s="22" t="s">
        <v>2</v>
      </c>
      <c r="D275" s="26" t="s">
        <v>894</v>
      </c>
      <c r="E275" s="22" t="s">
        <v>895</v>
      </c>
      <c r="F275" s="22" t="s">
        <v>65</v>
      </c>
      <c r="G275" s="22" t="s">
        <v>11</v>
      </c>
      <c r="I275" s="22" t="s">
        <v>72</v>
      </c>
      <c r="K275" s="22" t="s">
        <v>896</v>
      </c>
      <c r="L275" s="28">
        <v>6.0937500000000089E-2</v>
      </c>
      <c r="M275" s="28">
        <v>4.6875E-2</v>
      </c>
      <c r="N275" s="28">
        <v>3.4375000000000037E-2</v>
      </c>
      <c r="O275" s="28">
        <v>7.3437500000000044E-2</v>
      </c>
      <c r="P275" s="28">
        <v>6.5625000000000044E-2</v>
      </c>
      <c r="Q275" s="28">
        <v>3.125000000000044E-3</v>
      </c>
      <c r="R275" s="28">
        <v>-2.5000000000000019E-2</v>
      </c>
      <c r="S275" s="28">
        <v>-3.125E-2</v>
      </c>
      <c r="T275" s="28">
        <v>4.6874999999999556E-3</v>
      </c>
      <c r="U275" s="27" t="s">
        <v>83</v>
      </c>
    </row>
    <row r="276" spans="1:21" s="22" customFormat="1" ht="16" customHeight="1">
      <c r="A276" s="22">
        <v>1216</v>
      </c>
      <c r="B276" s="23">
        <v>43956</v>
      </c>
      <c r="C276" s="22" t="s">
        <v>2</v>
      </c>
      <c r="D276" s="26" t="s">
        <v>368</v>
      </c>
      <c r="E276" s="22" t="s">
        <v>369</v>
      </c>
      <c r="F276" s="22" t="s">
        <v>65</v>
      </c>
      <c r="G276" s="22" t="s">
        <v>39</v>
      </c>
      <c r="K276" s="22" t="s">
        <v>897</v>
      </c>
      <c r="L276" s="28">
        <v>2.949061662198391E-2</v>
      </c>
      <c r="M276" s="28">
        <v>5.3619302949061663E-3</v>
      </c>
      <c r="N276" s="28">
        <v>3.4852546916890083E-2</v>
      </c>
      <c r="O276" s="28">
        <v>6.5683646112600538E-2</v>
      </c>
      <c r="P276" s="28">
        <v>6.4343163538873996E-2</v>
      </c>
      <c r="Q276" s="28">
        <v>0.111260053619303</v>
      </c>
      <c r="R276" s="28">
        <v>0.12600536193029491</v>
      </c>
      <c r="S276" s="28">
        <v>7.3726541554959779E-2</v>
      </c>
      <c r="T276" s="28">
        <v>8.7131367292225204E-2</v>
      </c>
      <c r="U276" s="27" t="s">
        <v>91</v>
      </c>
    </row>
    <row r="277" spans="1:21" s="22" customFormat="1" ht="16" customHeight="1">
      <c r="A277" s="22">
        <v>1217</v>
      </c>
      <c r="B277" s="23">
        <v>43956</v>
      </c>
      <c r="C277" s="22" t="s">
        <v>2</v>
      </c>
      <c r="D277" s="26" t="s">
        <v>898</v>
      </c>
      <c r="E277" s="22" t="s">
        <v>899</v>
      </c>
      <c r="F277" s="22" t="s">
        <v>65</v>
      </c>
      <c r="G277" s="22" t="s">
        <v>12</v>
      </c>
      <c r="H277" s="22" t="s">
        <v>86</v>
      </c>
      <c r="K277" s="22" t="s">
        <v>350</v>
      </c>
      <c r="L277" s="28">
        <v>6.3953488372093026E-2</v>
      </c>
      <c r="M277" s="28">
        <v>9.8837209302325577E-2</v>
      </c>
      <c r="N277" s="28">
        <v>0.14534883720930231</v>
      </c>
      <c r="O277" s="28">
        <v>0.12209302325581391</v>
      </c>
      <c r="P277" s="28">
        <v>9.3023255813953487E-2</v>
      </c>
      <c r="Q277" s="28">
        <v>0.15697674418604651</v>
      </c>
      <c r="R277" s="28">
        <v>0.37209302325581389</v>
      </c>
      <c r="S277" s="28">
        <v>0.36627906976744179</v>
      </c>
      <c r="T277" s="28">
        <v>0.51453488372093026</v>
      </c>
      <c r="U277" s="27" t="s">
        <v>95</v>
      </c>
    </row>
    <row r="278" spans="1:21" s="22" customFormat="1" ht="16" customHeight="1">
      <c r="A278" s="22">
        <v>1218</v>
      </c>
      <c r="B278" s="23">
        <v>43956</v>
      </c>
      <c r="C278" s="22" t="s">
        <v>2</v>
      </c>
      <c r="D278" s="26" t="s">
        <v>760</v>
      </c>
      <c r="E278" s="22" t="s">
        <v>761</v>
      </c>
      <c r="F278" s="22" t="s">
        <v>65</v>
      </c>
      <c r="G278" s="22" t="s">
        <v>12</v>
      </c>
      <c r="K278" s="22">
        <v>78.3</v>
      </c>
      <c r="L278" s="28">
        <v>1.1494252873563289E-2</v>
      </c>
      <c r="M278" s="28">
        <v>1.1494252873563289E-2</v>
      </c>
      <c r="N278" s="28">
        <v>2.554278416347418E-3</v>
      </c>
      <c r="O278" s="28">
        <v>1.7879948914431749E-2</v>
      </c>
      <c r="P278" s="28">
        <v>1.021711366538949E-2</v>
      </c>
      <c r="Q278" s="28">
        <v>5.1085568326948369E-3</v>
      </c>
      <c r="R278" s="28">
        <v>1.6602809706257951E-2</v>
      </c>
      <c r="S278" s="28">
        <v>5.3639846743295062E-2</v>
      </c>
      <c r="T278" s="28">
        <v>4.5977011494252977E-2</v>
      </c>
      <c r="U278" s="27" t="s">
        <v>87</v>
      </c>
    </row>
    <row r="279" spans="1:21" s="22" customFormat="1" ht="16" customHeight="1">
      <c r="A279" s="22">
        <v>1219</v>
      </c>
      <c r="B279" s="23">
        <v>43956</v>
      </c>
      <c r="C279" s="22" t="s">
        <v>2</v>
      </c>
      <c r="D279" s="26" t="s">
        <v>495</v>
      </c>
      <c r="E279" s="22" t="s">
        <v>496</v>
      </c>
      <c r="F279" s="22" t="s">
        <v>65</v>
      </c>
      <c r="G279" s="22" t="s">
        <v>39</v>
      </c>
      <c r="K279" s="22">
        <v>40.049999999999997</v>
      </c>
      <c r="L279" s="28">
        <v>4.3695380774032462E-2</v>
      </c>
      <c r="M279" s="28">
        <v>4.8689138576779097E-2</v>
      </c>
      <c r="N279" s="28">
        <v>3.6204744069912677E-2</v>
      </c>
      <c r="O279" s="28">
        <v>4.7440699126092528E-2</v>
      </c>
      <c r="P279" s="28">
        <v>1.6229712858926489E-2</v>
      </c>
      <c r="Q279" s="28">
        <v>-4.1198501872659138E-2</v>
      </c>
      <c r="R279" s="28">
        <v>-6.7415730337078553E-2</v>
      </c>
      <c r="S279" s="28">
        <v>-2.496878901373142E-3</v>
      </c>
      <c r="T279" s="28">
        <v>-1.872659176029963E-2</v>
      </c>
      <c r="U279" s="27" t="s">
        <v>101</v>
      </c>
    </row>
    <row r="280" spans="1:21" s="22" customFormat="1" ht="16" customHeight="1">
      <c r="A280" s="22">
        <v>1220</v>
      </c>
      <c r="B280" s="23">
        <v>43956</v>
      </c>
      <c r="C280" s="22" t="s">
        <v>2</v>
      </c>
      <c r="D280" s="26" t="s">
        <v>771</v>
      </c>
      <c r="E280" s="22" t="s">
        <v>772</v>
      </c>
      <c r="F280" s="22" t="s">
        <v>65</v>
      </c>
      <c r="G280" s="22" t="s">
        <v>16</v>
      </c>
      <c r="I280" s="22" t="s">
        <v>72</v>
      </c>
      <c r="K280" s="22" t="s">
        <v>900</v>
      </c>
      <c r="L280" s="28">
        <v>3.4999999999999962E-2</v>
      </c>
      <c r="M280" s="28">
        <v>4.4999999999999929E-2</v>
      </c>
      <c r="N280" s="28">
        <v>3.4999999999999962E-2</v>
      </c>
      <c r="O280" s="28">
        <v>5.500000000000007E-2</v>
      </c>
      <c r="P280" s="28">
        <v>6.25E-2</v>
      </c>
      <c r="Q280" s="28">
        <v>6.500000000000003E-2</v>
      </c>
      <c r="R280" s="28">
        <v>0</v>
      </c>
      <c r="S280" s="28">
        <v>2.125000000000004E-2</v>
      </c>
      <c r="T280" s="28">
        <v>-2.624999999999993E-2</v>
      </c>
      <c r="U280" s="27" t="s">
        <v>74</v>
      </c>
    </row>
    <row r="281" spans="1:21" s="22" customFormat="1" ht="16" customHeight="1">
      <c r="A281" s="22">
        <v>1279</v>
      </c>
      <c r="B281" s="23">
        <v>43957</v>
      </c>
      <c r="C281" s="22" t="s">
        <v>2</v>
      </c>
      <c r="D281" s="26" t="s">
        <v>829</v>
      </c>
      <c r="E281" s="22" t="s">
        <v>830</v>
      </c>
      <c r="F281" s="22" t="s">
        <v>77</v>
      </c>
      <c r="G281" s="22" t="s">
        <v>33</v>
      </c>
      <c r="K281" s="22" t="s">
        <v>919</v>
      </c>
      <c r="L281" s="28">
        <v>-6.9860279441117763E-3</v>
      </c>
      <c r="M281" s="28">
        <v>-2.5948103792415168E-2</v>
      </c>
      <c r="N281" s="28">
        <v>-8.9820359281437123E-3</v>
      </c>
      <c r="O281" s="28" t="s">
        <v>82</v>
      </c>
      <c r="P281" s="28">
        <v>2.5948103792415168E-2</v>
      </c>
      <c r="Q281" s="28">
        <v>0.17764471057884229</v>
      </c>
      <c r="R281" s="28">
        <v>0.1676646706586826</v>
      </c>
      <c r="S281" s="28">
        <v>0.20958083832335331</v>
      </c>
      <c r="T281" s="28">
        <v>0.14171656686626749</v>
      </c>
      <c r="U281" s="27" t="s">
        <v>82</v>
      </c>
    </row>
    <row r="282" spans="1:21" s="22" customFormat="1" ht="16" customHeight="1">
      <c r="A282" s="22">
        <v>1280</v>
      </c>
      <c r="B282" s="23">
        <v>43957</v>
      </c>
      <c r="C282" s="22" t="s">
        <v>2</v>
      </c>
      <c r="D282" s="26" t="s">
        <v>685</v>
      </c>
      <c r="E282" s="22" t="s">
        <v>686</v>
      </c>
      <c r="F282" s="22" t="s">
        <v>77</v>
      </c>
      <c r="G282" s="22" t="s">
        <v>16</v>
      </c>
      <c r="K282" s="22">
        <v>99.6</v>
      </c>
      <c r="L282" s="28">
        <v>7.4297188755020144E-2</v>
      </c>
      <c r="M282" s="28">
        <v>9.9397590361445839E-2</v>
      </c>
      <c r="N282" s="28">
        <v>0.19477911646586349</v>
      </c>
      <c r="O282" s="28">
        <v>0.19477911646586349</v>
      </c>
      <c r="P282" s="28">
        <v>0.2098393574297189</v>
      </c>
      <c r="Q282" s="28">
        <v>0.1144578313253013</v>
      </c>
      <c r="R282" s="28">
        <v>0.16967871485943781</v>
      </c>
      <c r="S282" s="28">
        <v>0.15461847389558239</v>
      </c>
      <c r="T282" s="28">
        <v>0.12449799196787149</v>
      </c>
      <c r="U282" s="27" t="s">
        <v>87</v>
      </c>
    </row>
    <row r="283" spans="1:21" s="22" customFormat="1" ht="16" customHeight="1">
      <c r="A283" s="22">
        <v>1281</v>
      </c>
      <c r="B283" s="23">
        <v>43957</v>
      </c>
      <c r="C283" s="22" t="s">
        <v>2</v>
      </c>
      <c r="D283" s="26" t="s">
        <v>319</v>
      </c>
      <c r="E283" s="22" t="s">
        <v>320</v>
      </c>
      <c r="F283" s="22" t="s">
        <v>77</v>
      </c>
      <c r="G283" s="22" t="s">
        <v>16</v>
      </c>
      <c r="K283" s="22">
        <v>220.5</v>
      </c>
      <c r="L283" s="28">
        <v>6.8027210884353739E-3</v>
      </c>
      <c r="M283" s="28">
        <v>0</v>
      </c>
      <c r="N283" s="28">
        <v>3.8548752834467119E-2</v>
      </c>
      <c r="O283" s="28">
        <v>1.360544217687075E-2</v>
      </c>
      <c r="P283" s="28">
        <v>3.1746031746031737E-2</v>
      </c>
      <c r="Q283" s="28">
        <v>1.133786848072562E-2</v>
      </c>
      <c r="R283" s="28">
        <v>9.7505668934240369E-2</v>
      </c>
      <c r="S283" s="28">
        <v>9.0702947845804988E-2</v>
      </c>
      <c r="T283" s="28">
        <v>2.267573696145125E-2</v>
      </c>
      <c r="U283" s="27" t="s">
        <v>101</v>
      </c>
    </row>
    <row r="284" spans="1:21" s="22" customFormat="1" ht="16" customHeight="1">
      <c r="A284" s="22">
        <v>1282</v>
      </c>
      <c r="B284" s="23">
        <v>43957</v>
      </c>
      <c r="C284" s="22" t="s">
        <v>2</v>
      </c>
      <c r="D284" s="26" t="s">
        <v>890</v>
      </c>
      <c r="E284" s="22" t="s">
        <v>891</v>
      </c>
      <c r="F284" s="22" t="s">
        <v>65</v>
      </c>
      <c r="G284" s="22" t="s">
        <v>38</v>
      </c>
      <c r="H284" s="22" t="s">
        <v>86</v>
      </c>
      <c r="I284" s="22" t="s">
        <v>72</v>
      </c>
      <c r="K284" s="22" t="s">
        <v>920</v>
      </c>
      <c r="L284" s="28">
        <v>5.6074766355140193E-2</v>
      </c>
      <c r="M284" s="28">
        <v>0.1121495327102804</v>
      </c>
      <c r="N284" s="28">
        <v>9.3457943925233641E-2</v>
      </c>
      <c r="O284" s="28">
        <v>9.3457943925233641E-2</v>
      </c>
      <c r="P284" s="28">
        <v>0.10280373831775701</v>
      </c>
      <c r="Q284" s="28">
        <v>1.401869158878505E-2</v>
      </c>
      <c r="R284" s="28">
        <v>9.3457943925233641E-2</v>
      </c>
      <c r="S284" s="28">
        <v>0.14953271028037379</v>
      </c>
      <c r="T284" s="28">
        <v>0.23364485981308411</v>
      </c>
      <c r="U284" s="27" t="s">
        <v>79</v>
      </c>
    </row>
    <row r="285" spans="1:21" s="22" customFormat="1" ht="16" customHeight="1">
      <c r="A285" s="22">
        <v>1283</v>
      </c>
      <c r="B285" s="23">
        <v>43957</v>
      </c>
      <c r="C285" s="22" t="s">
        <v>2</v>
      </c>
      <c r="D285" s="26" t="s">
        <v>572</v>
      </c>
      <c r="E285" s="22" t="s">
        <v>573</v>
      </c>
      <c r="F285" s="22" t="s">
        <v>65</v>
      </c>
      <c r="G285" s="22" t="s">
        <v>35</v>
      </c>
      <c r="K285" s="22" t="s">
        <v>292</v>
      </c>
      <c r="L285" s="28">
        <v>4.4247787610619468E-3</v>
      </c>
      <c r="M285" s="28">
        <v>3.5398230088495568E-2</v>
      </c>
      <c r="N285" s="28">
        <v>6.1946902654867263E-2</v>
      </c>
      <c r="O285" s="28">
        <v>4.8672566371681422E-2</v>
      </c>
      <c r="P285" s="28">
        <v>5.3097345132743362E-2</v>
      </c>
      <c r="Q285" s="28">
        <v>4.4247787610619468E-2</v>
      </c>
      <c r="R285" s="28">
        <v>0.13274336283185839</v>
      </c>
      <c r="S285" s="28">
        <v>0.18584070796460181</v>
      </c>
      <c r="T285" s="28">
        <v>5.7522123893805309E-2</v>
      </c>
      <c r="U285" s="27" t="s">
        <v>66</v>
      </c>
    </row>
    <row r="286" spans="1:21" s="22" customFormat="1" ht="16" customHeight="1">
      <c r="A286" s="22">
        <v>1284</v>
      </c>
      <c r="B286" s="23">
        <v>43957</v>
      </c>
      <c r="C286" s="22" t="s">
        <v>2</v>
      </c>
      <c r="D286" s="26" t="s">
        <v>198</v>
      </c>
      <c r="E286" s="22" t="s">
        <v>199</v>
      </c>
      <c r="F286" s="22" t="s">
        <v>65</v>
      </c>
      <c r="G286" s="22" t="s">
        <v>27</v>
      </c>
      <c r="H286" s="22" t="s">
        <v>126</v>
      </c>
      <c r="I286" s="22" t="s">
        <v>72</v>
      </c>
      <c r="J286" s="22" t="s">
        <v>51</v>
      </c>
      <c r="K286" s="22">
        <v>68.900000000000006</v>
      </c>
      <c r="L286" s="28">
        <v>1.5965166908563051E-2</v>
      </c>
      <c r="M286" s="28">
        <v>1.1611030478954971E-2</v>
      </c>
      <c r="N286" s="28">
        <v>1.741654571843234E-2</v>
      </c>
      <c r="O286" s="28">
        <v>2.9027576197387519E-2</v>
      </c>
      <c r="P286" s="28">
        <v>3.0478955007256808E-2</v>
      </c>
      <c r="Q286" s="28">
        <v>1.306240928882426E-2</v>
      </c>
      <c r="R286" s="28">
        <v>4.2089985486211783E-2</v>
      </c>
      <c r="S286" s="28">
        <v>6.5312046444121905E-2</v>
      </c>
      <c r="T286" s="28">
        <v>2.4673439767779221E-2</v>
      </c>
      <c r="U286" s="27" t="s">
        <v>69</v>
      </c>
    </row>
    <row r="287" spans="1:21" s="22" customFormat="1" ht="16" customHeight="1">
      <c r="A287" s="22">
        <v>1285</v>
      </c>
      <c r="B287" s="23">
        <v>43957</v>
      </c>
      <c r="C287" s="22" t="s">
        <v>2</v>
      </c>
      <c r="D287" s="26" t="s">
        <v>435</v>
      </c>
      <c r="E287" s="22" t="s">
        <v>436</v>
      </c>
      <c r="F287" s="22" t="s">
        <v>65</v>
      </c>
      <c r="G287" s="22" t="s">
        <v>38</v>
      </c>
      <c r="H287" s="22" t="s">
        <v>126</v>
      </c>
      <c r="I287" s="22" t="s">
        <v>72</v>
      </c>
      <c r="K287" s="22">
        <v>137.5</v>
      </c>
      <c r="L287" s="28">
        <v>1.090909090909091E-2</v>
      </c>
      <c r="M287" s="28">
        <v>7.2727272727272727E-3</v>
      </c>
      <c r="N287" s="28">
        <v>1.090909090909091E-2</v>
      </c>
      <c r="O287" s="28">
        <v>1.8181818181818181E-2</v>
      </c>
      <c r="P287" s="28">
        <v>1.8181818181818181E-2</v>
      </c>
      <c r="Q287" s="28">
        <v>-3.6363636363636359E-3</v>
      </c>
      <c r="R287" s="28">
        <v>1.4545454545454551E-2</v>
      </c>
      <c r="S287" s="28">
        <v>4.7272727272727272E-2</v>
      </c>
      <c r="T287" s="28">
        <v>0.1127272727272727</v>
      </c>
      <c r="U287" s="27" t="s">
        <v>95</v>
      </c>
    </row>
    <row r="288" spans="1:21" s="22" customFormat="1" ht="16" customHeight="1">
      <c r="A288" s="22">
        <v>1286</v>
      </c>
      <c r="B288" s="23">
        <v>43957</v>
      </c>
      <c r="C288" s="22" t="s">
        <v>2</v>
      </c>
      <c r="D288" s="26" t="s">
        <v>921</v>
      </c>
      <c r="E288" s="22" t="s">
        <v>922</v>
      </c>
      <c r="F288" s="22" t="s">
        <v>65</v>
      </c>
      <c r="G288" s="22" t="s">
        <v>27</v>
      </c>
      <c r="I288" s="22" t="s">
        <v>72</v>
      </c>
      <c r="K288" s="22" t="s">
        <v>923</v>
      </c>
      <c r="L288" s="28">
        <v>2.3170731707317139E-2</v>
      </c>
      <c r="M288" s="28">
        <v>1.2195121951219509E-2</v>
      </c>
      <c r="N288" s="28">
        <v>3.048780487804878E-2</v>
      </c>
      <c r="O288" s="28">
        <v>5.7317073170731737E-2</v>
      </c>
      <c r="P288" s="28">
        <v>4.878048780487805E-2</v>
      </c>
      <c r="Q288" s="28">
        <v>7.0731707317073136E-2</v>
      </c>
      <c r="R288" s="28">
        <v>7.926829268292683E-2</v>
      </c>
      <c r="S288" s="28">
        <v>6.5853658536585438E-2</v>
      </c>
      <c r="T288" s="28">
        <v>4.1463414634146413E-2</v>
      </c>
      <c r="U288" s="27" t="s">
        <v>74</v>
      </c>
    </row>
    <row r="289" spans="1:21" s="22" customFormat="1" ht="16" customHeight="1">
      <c r="A289" s="22">
        <v>1287</v>
      </c>
      <c r="B289" s="23">
        <v>43957</v>
      </c>
      <c r="C289" s="22" t="s">
        <v>2</v>
      </c>
      <c r="D289" s="26" t="s">
        <v>537</v>
      </c>
      <c r="E289" s="22" t="s">
        <v>538</v>
      </c>
      <c r="F289" s="22" t="s">
        <v>65</v>
      </c>
      <c r="G289" s="22" t="s">
        <v>19</v>
      </c>
      <c r="H289" s="22" t="s">
        <v>126</v>
      </c>
      <c r="I289" s="22" t="s">
        <v>72</v>
      </c>
      <c r="J289" s="22" t="s">
        <v>51</v>
      </c>
      <c r="K289" s="22">
        <v>42.3</v>
      </c>
      <c r="L289" s="28">
        <v>1.3002364066193961E-2</v>
      </c>
      <c r="M289" s="28">
        <v>7.092198581560385E-3</v>
      </c>
      <c r="N289" s="28">
        <v>9.4562647754138467E-3</v>
      </c>
      <c r="O289" s="28">
        <v>1.6548463356974061E-2</v>
      </c>
      <c r="P289" s="28">
        <v>2.009456264775417E-2</v>
      </c>
      <c r="Q289" s="28">
        <v>1.182033096926815E-3</v>
      </c>
      <c r="R289" s="28">
        <v>8.2742316784870321E-3</v>
      </c>
      <c r="S289" s="28">
        <v>1.891252955082753E-2</v>
      </c>
      <c r="T289" s="28">
        <v>4.7281323877069233E-3</v>
      </c>
      <c r="U289" s="27" t="s">
        <v>91</v>
      </c>
    </row>
    <row r="290" spans="1:21" s="22" customFormat="1" ht="16" customHeight="1">
      <c r="A290" s="22">
        <v>1288</v>
      </c>
      <c r="B290" s="23">
        <v>43957</v>
      </c>
      <c r="C290" s="22" t="s">
        <v>2</v>
      </c>
      <c r="D290" s="26" t="s">
        <v>903</v>
      </c>
      <c r="E290" s="22" t="s">
        <v>904</v>
      </c>
      <c r="F290" s="22" t="s">
        <v>65</v>
      </c>
      <c r="G290" s="22" t="s">
        <v>29</v>
      </c>
      <c r="I290" s="22" t="s">
        <v>72</v>
      </c>
      <c r="K290" s="22">
        <v>91.4</v>
      </c>
      <c r="L290" s="28">
        <v>-2.1881838074398561E-3</v>
      </c>
      <c r="M290" s="28">
        <v>-9.8468271334792735E-3</v>
      </c>
      <c r="N290" s="28">
        <v>-2.1881838074398561E-3</v>
      </c>
      <c r="O290" s="28">
        <v>-2.1881838074398561E-3</v>
      </c>
      <c r="P290" s="28">
        <v>-2.1881838074398561E-3</v>
      </c>
      <c r="Q290" s="28">
        <v>-6.5645514223195674E-3</v>
      </c>
      <c r="R290" s="28">
        <v>1.750547045951854E-2</v>
      </c>
      <c r="S290" s="28">
        <v>5.6892778993435318E-2</v>
      </c>
      <c r="T290" s="28">
        <v>-6.6739606126914749E-2</v>
      </c>
      <c r="U290" s="27" t="s">
        <v>83</v>
      </c>
    </row>
    <row r="291" spans="1:21" s="22" customFormat="1" ht="16" customHeight="1">
      <c r="A291" s="22">
        <v>1346</v>
      </c>
      <c r="B291" s="23">
        <v>43958</v>
      </c>
      <c r="C291" s="22" t="s">
        <v>2</v>
      </c>
      <c r="D291" s="26" t="s">
        <v>497</v>
      </c>
      <c r="E291" s="22" t="s">
        <v>498</v>
      </c>
      <c r="F291" s="22" t="s">
        <v>65</v>
      </c>
      <c r="G291" s="22" t="s">
        <v>20</v>
      </c>
      <c r="H291" s="22" t="s">
        <v>86</v>
      </c>
      <c r="I291" s="22" t="s">
        <v>72</v>
      </c>
      <c r="K291" s="22">
        <v>93.4</v>
      </c>
      <c r="L291" s="28">
        <v>1.7130620985010649E-2</v>
      </c>
      <c r="M291" s="28">
        <v>4.2826552462526757E-2</v>
      </c>
      <c r="N291" s="28">
        <v>2.9978586723768699E-2</v>
      </c>
      <c r="O291" s="28">
        <v>1.927194860813701E-2</v>
      </c>
      <c r="P291" s="28">
        <v>4.0685224839400402E-2</v>
      </c>
      <c r="Q291" s="28">
        <v>2.248394004282649E-2</v>
      </c>
      <c r="R291" s="28">
        <v>2.5695931477515969E-2</v>
      </c>
      <c r="S291" s="28">
        <v>1.0706638115631689E-2</v>
      </c>
      <c r="T291" s="28">
        <v>0.14561027837259091</v>
      </c>
      <c r="U291" s="27" t="s">
        <v>74</v>
      </c>
    </row>
    <row r="292" spans="1:21" s="22" customFormat="1" ht="16" customHeight="1">
      <c r="A292" s="22">
        <v>1347</v>
      </c>
      <c r="B292" s="23">
        <v>43958</v>
      </c>
      <c r="C292" s="22" t="s">
        <v>2</v>
      </c>
      <c r="D292" s="26" t="s">
        <v>80</v>
      </c>
      <c r="E292" s="22" t="s">
        <v>81</v>
      </c>
      <c r="F292" s="22" t="s">
        <v>77</v>
      </c>
      <c r="G292" s="22" t="s">
        <v>38</v>
      </c>
      <c r="I292" s="22" t="s">
        <v>72</v>
      </c>
      <c r="K292" s="22" t="s">
        <v>932</v>
      </c>
      <c r="L292" s="28">
        <v>1.063829787234043E-2</v>
      </c>
      <c r="M292" s="28">
        <v>4.2553191489361701E-2</v>
      </c>
      <c r="N292" s="28">
        <v>8.1560283687943269E-2</v>
      </c>
      <c r="O292" s="28">
        <v>7.8014184397163122E-2</v>
      </c>
      <c r="P292" s="28">
        <v>4.6099290780141841E-2</v>
      </c>
      <c r="Q292" s="28">
        <v>-6.3829787234042548E-2</v>
      </c>
      <c r="R292" s="28">
        <v>-4.6099290780141841E-2</v>
      </c>
      <c r="S292" s="28">
        <v>-4.2553191489361701E-2</v>
      </c>
      <c r="T292" s="28">
        <v>6.3829787234042548E-2</v>
      </c>
      <c r="U292" s="27" t="s">
        <v>79</v>
      </c>
    </row>
    <row r="293" spans="1:21" s="22" customFormat="1" ht="16" customHeight="1">
      <c r="A293" s="22">
        <v>1348</v>
      </c>
      <c r="B293" s="23">
        <v>43958</v>
      </c>
      <c r="C293" s="22" t="s">
        <v>2</v>
      </c>
      <c r="D293" s="26" t="s">
        <v>930</v>
      </c>
      <c r="E293" s="22" t="s">
        <v>931</v>
      </c>
      <c r="F293" s="22" t="s">
        <v>77</v>
      </c>
      <c r="G293" s="22" t="s">
        <v>16</v>
      </c>
      <c r="K293" s="22">
        <v>69.900000000000006</v>
      </c>
      <c r="L293" s="28">
        <v>-2.8612303290415282E-3</v>
      </c>
      <c r="M293" s="28">
        <v>1.4306151645207439E-2</v>
      </c>
      <c r="N293" s="28">
        <v>1.57367668097281E-2</v>
      </c>
      <c r="O293" s="28">
        <v>2.002861230329029E-2</v>
      </c>
      <c r="P293" s="28">
        <v>5.7224606580828534E-3</v>
      </c>
      <c r="Q293" s="28">
        <v>1.8597997138769629E-2</v>
      </c>
      <c r="R293" s="28">
        <v>5.8655221745350407E-2</v>
      </c>
      <c r="S293" s="28">
        <v>0.1373390557939913</v>
      </c>
      <c r="T293" s="28">
        <v>0.14163090128755351</v>
      </c>
      <c r="U293" s="27" t="s">
        <v>66</v>
      </c>
    </row>
    <row r="294" spans="1:21" s="22" customFormat="1" ht="16" customHeight="1">
      <c r="A294" s="22">
        <v>1349</v>
      </c>
      <c r="B294" s="23">
        <v>43958</v>
      </c>
      <c r="C294" s="22" t="s">
        <v>2</v>
      </c>
      <c r="D294" s="26" t="s">
        <v>933</v>
      </c>
      <c r="E294" s="22" t="s">
        <v>934</v>
      </c>
      <c r="F294" s="22" t="s">
        <v>77</v>
      </c>
      <c r="G294" s="22" t="s">
        <v>38</v>
      </c>
      <c r="I294" s="22" t="s">
        <v>72</v>
      </c>
      <c r="K294" s="22">
        <v>72.599999999999994</v>
      </c>
      <c r="L294" s="28">
        <v>-1.377410468319481E-3</v>
      </c>
      <c r="M294" s="28">
        <v>1.3774104683195589E-2</v>
      </c>
      <c r="N294" s="28">
        <v>2.3415977961432549E-2</v>
      </c>
      <c r="O294" s="28">
        <v>3.3057851239669513E-2</v>
      </c>
      <c r="P294" s="28">
        <v>2.754820936639158E-3</v>
      </c>
      <c r="Q294" s="28">
        <v>2.203856749311307E-2</v>
      </c>
      <c r="R294" s="28">
        <v>0.12947658402203871</v>
      </c>
      <c r="S294" s="28">
        <v>0.1790633608815427</v>
      </c>
      <c r="T294" s="28">
        <v>0.17217630853994489</v>
      </c>
      <c r="U294" s="27" t="s">
        <v>91</v>
      </c>
    </row>
    <row r="295" spans="1:21" s="22" customFormat="1" ht="16" customHeight="1">
      <c r="A295" s="22">
        <v>1350</v>
      </c>
      <c r="B295" s="23">
        <v>43958</v>
      </c>
      <c r="C295" s="22" t="s">
        <v>2</v>
      </c>
      <c r="D295" s="26" t="s">
        <v>685</v>
      </c>
      <c r="E295" s="22" t="s">
        <v>686</v>
      </c>
      <c r="F295" s="22" t="s">
        <v>77</v>
      </c>
      <c r="G295" s="22" t="s">
        <v>16</v>
      </c>
      <c r="K295" s="22" t="s">
        <v>935</v>
      </c>
      <c r="L295" s="28">
        <v>-4.5454545454545452E-3</v>
      </c>
      <c r="M295" s="28">
        <v>8.1818181818181818E-2</v>
      </c>
      <c r="N295" s="28">
        <v>8.1818181818181818E-2</v>
      </c>
      <c r="O295" s="28">
        <v>9.5454545454545459E-2</v>
      </c>
      <c r="P295" s="28">
        <v>0.05</v>
      </c>
      <c r="Q295" s="28">
        <v>4.5454545454545463E-2</v>
      </c>
      <c r="R295" s="28">
        <v>5.4545454545454543E-2</v>
      </c>
      <c r="S295" s="28">
        <v>7.2727272727272724E-2</v>
      </c>
      <c r="T295" s="28">
        <v>3.1818181818181808E-2</v>
      </c>
      <c r="U295" s="27" t="s">
        <v>82</v>
      </c>
    </row>
    <row r="296" spans="1:21" s="22" customFormat="1" ht="16" customHeight="1">
      <c r="A296" s="22">
        <v>1351</v>
      </c>
      <c r="B296" s="23">
        <v>43958</v>
      </c>
      <c r="C296" s="22" t="s">
        <v>2</v>
      </c>
      <c r="D296" s="26" t="s">
        <v>564</v>
      </c>
      <c r="E296" s="22" t="s">
        <v>565</v>
      </c>
      <c r="F296" s="22" t="s">
        <v>65</v>
      </c>
      <c r="G296" s="22" t="s">
        <v>16</v>
      </c>
      <c r="H296" s="22" t="s">
        <v>86</v>
      </c>
      <c r="I296" s="22" t="s">
        <v>72</v>
      </c>
      <c r="K296" s="22" t="s">
        <v>936</v>
      </c>
      <c r="L296" s="28">
        <v>-7.692307692307665E-3</v>
      </c>
      <c r="M296" s="28">
        <v>3.846153846153901E-3</v>
      </c>
      <c r="N296" s="28">
        <v>2.4999999999999949E-2</v>
      </c>
      <c r="O296" s="28">
        <v>5.1923076923076968E-2</v>
      </c>
      <c r="P296" s="28">
        <v>2.8846153846153851E-2</v>
      </c>
      <c r="Q296" s="28">
        <v>-7.6923076923076927E-2</v>
      </c>
      <c r="R296" s="28">
        <v>-0.1076923076923077</v>
      </c>
      <c r="S296" s="28">
        <v>9.6153846153846159E-3</v>
      </c>
      <c r="T296" s="28">
        <v>0.1730769230769231</v>
      </c>
      <c r="U296" s="27" t="s">
        <v>69</v>
      </c>
    </row>
    <row r="297" spans="1:21" s="22" customFormat="1" ht="16" customHeight="1">
      <c r="A297" s="22">
        <v>1352</v>
      </c>
      <c r="B297" s="23">
        <v>43958</v>
      </c>
      <c r="C297" s="22" t="s">
        <v>2</v>
      </c>
      <c r="D297" s="26" t="s">
        <v>572</v>
      </c>
      <c r="E297" s="22" t="s">
        <v>573</v>
      </c>
      <c r="F297" s="22" t="s">
        <v>65</v>
      </c>
      <c r="G297" s="22" t="s">
        <v>35</v>
      </c>
      <c r="K297" s="22" t="s">
        <v>165</v>
      </c>
      <c r="L297" s="28">
        <v>0</v>
      </c>
      <c r="M297" s="28">
        <v>2.564102564102564E-2</v>
      </c>
      <c r="N297" s="28">
        <v>1.282051282051282E-2</v>
      </c>
      <c r="O297" s="28">
        <v>1.7094017094017099E-2</v>
      </c>
      <c r="P297" s="28">
        <v>1.7094017094017099E-2</v>
      </c>
      <c r="Q297" s="28">
        <v>2.1367521367521371E-2</v>
      </c>
      <c r="R297" s="28">
        <v>8.11965811965812E-2</v>
      </c>
      <c r="S297" s="28">
        <v>0.1111111111111111</v>
      </c>
      <c r="T297" s="28">
        <v>3.8461538461538457E-2</v>
      </c>
      <c r="U297" s="27" t="s">
        <v>83</v>
      </c>
    </row>
    <row r="298" spans="1:21" s="22" customFormat="1" ht="16" customHeight="1">
      <c r="A298" s="22">
        <v>1353</v>
      </c>
      <c r="B298" s="23">
        <v>43958</v>
      </c>
      <c r="C298" s="22" t="s">
        <v>2</v>
      </c>
      <c r="D298" s="26" t="s">
        <v>890</v>
      </c>
      <c r="E298" s="22" t="s">
        <v>891</v>
      </c>
      <c r="F298" s="22" t="s">
        <v>65</v>
      </c>
      <c r="G298" s="22" t="s">
        <v>38</v>
      </c>
      <c r="H298" s="22" t="s">
        <v>86</v>
      </c>
      <c r="I298" s="22" t="s">
        <v>72</v>
      </c>
      <c r="K298" s="22">
        <v>114.5</v>
      </c>
      <c r="L298" s="28">
        <v>3.9301310043668117E-2</v>
      </c>
      <c r="M298" s="28">
        <v>2.1834061135371181E-2</v>
      </c>
      <c r="N298" s="28">
        <v>2.1834061135371181E-2</v>
      </c>
      <c r="O298" s="28">
        <v>3.0567685589519649E-2</v>
      </c>
      <c r="P298" s="28">
        <v>2.1834061135371181E-2</v>
      </c>
      <c r="Q298" s="28">
        <v>-4.8034934497816588E-2</v>
      </c>
      <c r="R298" s="28">
        <v>5.6768558951965073E-2</v>
      </c>
      <c r="S298" s="28">
        <v>9.1703056768558958E-2</v>
      </c>
      <c r="T298" s="28">
        <v>0.1703056768558952</v>
      </c>
      <c r="U298" s="27" t="s">
        <v>101</v>
      </c>
    </row>
    <row r="299" spans="1:21" s="22" customFormat="1" ht="16" customHeight="1">
      <c r="A299" s="22">
        <v>1354</v>
      </c>
      <c r="B299" s="23">
        <v>43958</v>
      </c>
      <c r="C299" s="22" t="s">
        <v>2</v>
      </c>
      <c r="D299" s="26" t="s">
        <v>254</v>
      </c>
      <c r="E299" s="22" t="s">
        <v>255</v>
      </c>
      <c r="F299" s="22" t="s">
        <v>65</v>
      </c>
      <c r="G299" s="22" t="s">
        <v>11</v>
      </c>
      <c r="I299" s="22" t="s">
        <v>72</v>
      </c>
      <c r="K299" s="22">
        <v>89.4</v>
      </c>
      <c r="L299" s="28">
        <v>3.6912751677852317E-2</v>
      </c>
      <c r="M299" s="28">
        <v>0.13534675615212521</v>
      </c>
      <c r="N299" s="28">
        <v>0.1241610738255033</v>
      </c>
      <c r="O299" s="28">
        <v>0.12975391498881431</v>
      </c>
      <c r="P299" s="28">
        <v>0.16331096196868</v>
      </c>
      <c r="Q299" s="28">
        <v>0.23042505592841159</v>
      </c>
      <c r="R299" s="28">
        <v>0.38143176733780748</v>
      </c>
      <c r="S299" s="28">
        <v>0.25838926174496629</v>
      </c>
      <c r="T299" s="28">
        <v>0.28635346756152119</v>
      </c>
      <c r="U299" s="27" t="s">
        <v>87</v>
      </c>
    </row>
    <row r="300" spans="1:21" s="22" customFormat="1" ht="16" customHeight="1">
      <c r="A300" s="22">
        <v>1355</v>
      </c>
      <c r="B300" s="23">
        <v>43958</v>
      </c>
      <c r="C300" s="22" t="s">
        <v>2</v>
      </c>
      <c r="D300" s="26" t="s">
        <v>937</v>
      </c>
      <c r="E300" s="22" t="s">
        <v>938</v>
      </c>
      <c r="F300" s="22" t="s">
        <v>65</v>
      </c>
      <c r="G300" s="22" t="s">
        <v>16</v>
      </c>
      <c r="I300" s="22" t="s">
        <v>72</v>
      </c>
      <c r="K300" s="22">
        <v>37.450000000000003</v>
      </c>
      <c r="L300" s="28">
        <v>5.3404539385846651E-3</v>
      </c>
      <c r="M300" s="28">
        <v>2.0026702269692921E-2</v>
      </c>
      <c r="N300" s="28">
        <v>1.335113484646195E-2</v>
      </c>
      <c r="O300" s="28">
        <v>1.869158878504661E-2</v>
      </c>
      <c r="P300" s="28">
        <v>8.0106809078770939E-3</v>
      </c>
      <c r="Q300" s="28">
        <v>-1.735647530040068E-2</v>
      </c>
      <c r="R300" s="28">
        <v>1.201602136181564E-2</v>
      </c>
      <c r="S300" s="28">
        <v>4.2723631508678077E-2</v>
      </c>
      <c r="T300" s="28">
        <v>5.3404539385846651E-3</v>
      </c>
      <c r="U300" s="27" t="s">
        <v>95</v>
      </c>
    </row>
    <row r="301" spans="1:21" s="22" customFormat="1" ht="16" customHeight="1">
      <c r="A301" s="22">
        <v>1416</v>
      </c>
      <c r="B301" s="23">
        <v>43959</v>
      </c>
      <c r="C301" s="22" t="s">
        <v>2</v>
      </c>
      <c r="D301" s="26" t="s">
        <v>921</v>
      </c>
      <c r="E301" s="22" t="s">
        <v>922</v>
      </c>
      <c r="F301" s="22" t="s">
        <v>65</v>
      </c>
      <c r="G301" s="22" t="s">
        <v>27</v>
      </c>
      <c r="I301" s="22" t="s">
        <v>72</v>
      </c>
      <c r="K301" s="22">
        <v>41.7</v>
      </c>
      <c r="L301" s="28">
        <v>1.3189448441246931E-2</v>
      </c>
      <c r="M301" s="28">
        <v>3.9568345323740969E-2</v>
      </c>
      <c r="N301" s="28">
        <v>3.11750599520383E-2</v>
      </c>
      <c r="O301" s="28">
        <v>1.079136690647472E-2</v>
      </c>
      <c r="P301" s="28">
        <v>1.558752997601915E-2</v>
      </c>
      <c r="Q301" s="28">
        <v>5.1558752997601882E-2</v>
      </c>
      <c r="R301" s="28">
        <v>5.8752997601918357E-2</v>
      </c>
      <c r="S301" s="28">
        <v>5.7553956834532342E-2</v>
      </c>
      <c r="T301" s="28">
        <v>3.3573141486810523E-2</v>
      </c>
      <c r="U301" s="27" t="s">
        <v>74</v>
      </c>
    </row>
    <row r="302" spans="1:21" s="22" customFormat="1" ht="16" customHeight="1">
      <c r="A302" s="22">
        <v>1417</v>
      </c>
      <c r="B302" s="23">
        <v>43959</v>
      </c>
      <c r="C302" s="22" t="s">
        <v>2</v>
      </c>
      <c r="D302" s="26" t="s">
        <v>951</v>
      </c>
      <c r="E302" s="22" t="s">
        <v>952</v>
      </c>
      <c r="F302" s="22" t="s">
        <v>65</v>
      </c>
      <c r="G302" s="22" t="s">
        <v>16</v>
      </c>
      <c r="K302" s="22">
        <v>44.8</v>
      </c>
      <c r="L302" s="28">
        <v>2.0089285714285841E-2</v>
      </c>
      <c r="M302" s="28">
        <v>1.785714285714295E-2</v>
      </c>
      <c r="N302" s="28">
        <v>1.785714285714295E-2</v>
      </c>
      <c r="O302" s="28">
        <v>6.6964285714286673E-3</v>
      </c>
      <c r="P302" s="28">
        <v>3.348214285714413E-3</v>
      </c>
      <c r="Q302" s="28">
        <v>1.785714285714295E-2</v>
      </c>
      <c r="R302" s="28">
        <v>1.1160714285715239E-3</v>
      </c>
      <c r="S302" s="28">
        <v>2.4553571428571459E-2</v>
      </c>
      <c r="T302" s="28">
        <v>1.1160714285714289E-2</v>
      </c>
      <c r="U302" s="27" t="s">
        <v>87</v>
      </c>
    </row>
    <row r="303" spans="1:21" s="22" customFormat="1" ht="16" customHeight="1">
      <c r="A303" s="22">
        <v>1418</v>
      </c>
      <c r="B303" s="23">
        <v>43959</v>
      </c>
      <c r="C303" s="22" t="s">
        <v>2</v>
      </c>
      <c r="D303" s="26" t="s">
        <v>953</v>
      </c>
      <c r="E303" s="22" t="s">
        <v>954</v>
      </c>
      <c r="F303" s="22" t="s">
        <v>65</v>
      </c>
      <c r="G303" s="22" t="s">
        <v>20</v>
      </c>
      <c r="K303" s="22">
        <v>59.5</v>
      </c>
      <c r="L303" s="28">
        <v>1.512605042016804E-2</v>
      </c>
      <c r="M303" s="28">
        <v>4.2016806722689079E-2</v>
      </c>
      <c r="N303" s="28">
        <v>2.5210084033613449E-2</v>
      </c>
      <c r="O303" s="28">
        <v>3.0252100840336089E-2</v>
      </c>
      <c r="P303" s="28">
        <v>2.1848739495798269E-2</v>
      </c>
      <c r="Q303" s="28">
        <v>2.8571428571428619E-2</v>
      </c>
      <c r="R303" s="28">
        <v>3.6974789915966443E-2</v>
      </c>
      <c r="S303" s="28">
        <v>8.7394957983193328E-2</v>
      </c>
      <c r="T303" s="28">
        <v>9.915966386554631E-2</v>
      </c>
      <c r="U303" s="27" t="s">
        <v>91</v>
      </c>
    </row>
    <row r="304" spans="1:21" s="22" customFormat="1" ht="16" customHeight="1">
      <c r="A304" s="22">
        <v>1419</v>
      </c>
      <c r="B304" s="23">
        <v>43959</v>
      </c>
      <c r="C304" s="22" t="s">
        <v>2</v>
      </c>
      <c r="D304" s="26" t="s">
        <v>685</v>
      </c>
      <c r="E304" s="22" t="s">
        <v>686</v>
      </c>
      <c r="F304" s="22" t="s">
        <v>77</v>
      </c>
      <c r="G304" s="22" t="s">
        <v>16</v>
      </c>
      <c r="K304" s="22" t="s">
        <v>292</v>
      </c>
      <c r="L304" s="28">
        <v>5.3097345132743362E-2</v>
      </c>
      <c r="M304" s="28">
        <v>5.3097345132743362E-2</v>
      </c>
      <c r="N304" s="28">
        <v>6.637168141592921E-2</v>
      </c>
      <c r="O304" s="28">
        <v>2.2123893805309731E-2</v>
      </c>
      <c r="P304" s="28">
        <v>4.4247787610619468E-2</v>
      </c>
      <c r="Q304" s="28">
        <v>4.4247787610619468E-2</v>
      </c>
      <c r="R304" s="28">
        <v>2.6548672566371681E-2</v>
      </c>
      <c r="S304" s="28">
        <v>6.637168141592921E-2</v>
      </c>
      <c r="T304" s="28">
        <v>1.3274336283185841E-2</v>
      </c>
      <c r="U304" s="27" t="s">
        <v>69</v>
      </c>
    </row>
    <row r="305" spans="1:21" s="22" customFormat="1" ht="16" customHeight="1">
      <c r="A305" s="22">
        <v>1420</v>
      </c>
      <c r="B305" s="23">
        <v>43959</v>
      </c>
      <c r="C305" s="22" t="s">
        <v>2</v>
      </c>
      <c r="D305" s="26" t="s">
        <v>894</v>
      </c>
      <c r="E305" s="22" t="s">
        <v>895</v>
      </c>
      <c r="F305" s="22" t="s">
        <v>65</v>
      </c>
      <c r="G305" s="22" t="s">
        <v>11</v>
      </c>
      <c r="I305" s="22" t="s">
        <v>72</v>
      </c>
      <c r="K305" s="22">
        <v>33.450000000000003</v>
      </c>
      <c r="L305" s="28">
        <v>2.6905829596412509E-2</v>
      </c>
      <c r="M305" s="28">
        <v>1.9431988041853469E-2</v>
      </c>
      <c r="N305" s="28">
        <v>1.9431988041853469E-2</v>
      </c>
      <c r="O305" s="28">
        <v>2.541106128550058E-2</v>
      </c>
      <c r="P305" s="28">
        <v>1.793721973094153E-2</v>
      </c>
      <c r="Q305" s="28">
        <v>-2.9895366218236168E-2</v>
      </c>
      <c r="R305" s="28">
        <v>-6.5769805680119656E-2</v>
      </c>
      <c r="S305" s="28">
        <v>-2.2421524663677129E-2</v>
      </c>
      <c r="T305" s="28">
        <v>-4.7832585949177907E-2</v>
      </c>
      <c r="U305" s="27" t="s">
        <v>79</v>
      </c>
    </row>
    <row r="306" spans="1:21" s="22" customFormat="1" ht="16" customHeight="1">
      <c r="A306" s="22">
        <v>1421</v>
      </c>
      <c r="B306" s="23">
        <v>43959</v>
      </c>
      <c r="C306" s="22" t="s">
        <v>2</v>
      </c>
      <c r="D306" s="26" t="s">
        <v>288</v>
      </c>
      <c r="E306" s="22" t="s">
        <v>289</v>
      </c>
      <c r="F306" s="22" t="s">
        <v>65</v>
      </c>
      <c r="G306" s="22" t="s">
        <v>38</v>
      </c>
      <c r="H306" s="22" t="s">
        <v>86</v>
      </c>
      <c r="I306" s="22" t="s">
        <v>72</v>
      </c>
      <c r="K306" s="22" t="s">
        <v>900</v>
      </c>
      <c r="L306" s="28">
        <v>2.5000000000000001E-2</v>
      </c>
      <c r="M306" s="28">
        <v>3.874999999999993E-2</v>
      </c>
      <c r="N306" s="28">
        <v>7.4999999999999997E-2</v>
      </c>
      <c r="O306" s="28">
        <v>0.10625</v>
      </c>
      <c r="P306" s="28">
        <v>0.10249999999999999</v>
      </c>
      <c r="Q306" s="28">
        <v>-2.125000000000004E-2</v>
      </c>
      <c r="R306" s="28">
        <v>2.375000000000007E-2</v>
      </c>
      <c r="S306" s="28">
        <v>0.1012499999999999</v>
      </c>
      <c r="T306" s="28">
        <v>0.15124999999999991</v>
      </c>
      <c r="U306" s="27" t="s">
        <v>95</v>
      </c>
    </row>
    <row r="307" spans="1:21" s="22" customFormat="1" ht="16" customHeight="1">
      <c r="A307" s="22">
        <v>1422</v>
      </c>
      <c r="B307" s="23">
        <v>43959</v>
      </c>
      <c r="C307" s="22" t="s">
        <v>2</v>
      </c>
      <c r="D307" s="26" t="s">
        <v>955</v>
      </c>
      <c r="E307" s="22" t="s">
        <v>956</v>
      </c>
      <c r="F307" s="22" t="s">
        <v>65</v>
      </c>
      <c r="G307" s="22" t="s">
        <v>11</v>
      </c>
      <c r="K307" s="22" t="s">
        <v>957</v>
      </c>
      <c r="L307" s="28">
        <v>8.5000000000000006E-2</v>
      </c>
      <c r="M307" s="28">
        <v>0.19</v>
      </c>
      <c r="N307" s="28">
        <v>0.2</v>
      </c>
      <c r="O307" s="28">
        <v>0.32</v>
      </c>
      <c r="P307" s="28">
        <v>0.36499999999999999</v>
      </c>
      <c r="Q307" s="28">
        <v>0.47499999999999998</v>
      </c>
      <c r="R307" s="28">
        <v>0.5</v>
      </c>
      <c r="S307" s="28">
        <v>0.55000000000000004</v>
      </c>
      <c r="T307" s="28">
        <v>0.53500000000000003</v>
      </c>
      <c r="U307" s="27" t="s">
        <v>101</v>
      </c>
    </row>
    <row r="308" spans="1:21" s="22" customFormat="1" ht="16" customHeight="1">
      <c r="A308" s="22">
        <v>1423</v>
      </c>
      <c r="B308" s="23">
        <v>43959</v>
      </c>
      <c r="C308" s="22" t="s">
        <v>2</v>
      </c>
      <c r="D308" s="26" t="s">
        <v>814</v>
      </c>
      <c r="E308" s="22" t="s">
        <v>815</v>
      </c>
      <c r="F308" s="22" t="s">
        <v>65</v>
      </c>
      <c r="G308" s="22" t="s">
        <v>37</v>
      </c>
      <c r="H308" s="22" t="s">
        <v>86</v>
      </c>
      <c r="I308" s="22" t="s">
        <v>72</v>
      </c>
      <c r="K308" s="22" t="s">
        <v>958</v>
      </c>
      <c r="L308" s="28">
        <v>3.8461538461538099E-3</v>
      </c>
      <c r="M308" s="28">
        <v>8.9743589743590101E-3</v>
      </c>
      <c r="N308" s="28">
        <v>2.307692307692304E-2</v>
      </c>
      <c r="O308" s="28">
        <v>1.025641025641022E-2</v>
      </c>
      <c r="P308" s="28">
        <v>5.128205128205128E-2</v>
      </c>
      <c r="Q308" s="28">
        <v>0.1307692307692308</v>
      </c>
      <c r="R308" s="28">
        <v>0.15</v>
      </c>
      <c r="S308" s="28">
        <v>0.1730769230769231</v>
      </c>
      <c r="T308" s="28">
        <v>7.3076923076923109E-2</v>
      </c>
      <c r="U308" s="27" t="s">
        <v>82</v>
      </c>
    </row>
    <row r="309" spans="1:21" s="22" customFormat="1" ht="16" customHeight="1">
      <c r="A309" s="22">
        <v>1424</v>
      </c>
      <c r="B309" s="23">
        <v>43959</v>
      </c>
      <c r="C309" s="22" t="s">
        <v>2</v>
      </c>
      <c r="D309" s="26" t="s">
        <v>567</v>
      </c>
      <c r="E309" s="22" t="s">
        <v>568</v>
      </c>
      <c r="F309" s="22" t="s">
        <v>65</v>
      </c>
      <c r="G309" s="22" t="s">
        <v>12</v>
      </c>
      <c r="J309" s="22" t="s">
        <v>51</v>
      </c>
      <c r="K309" s="22">
        <v>252.5</v>
      </c>
      <c r="L309" s="28">
        <v>-1.9801980198019798E-3</v>
      </c>
      <c r="M309" s="28">
        <v>-9.9009900990099011E-3</v>
      </c>
      <c r="N309" s="28">
        <v>1.386138613861386E-2</v>
      </c>
      <c r="O309" s="28">
        <v>1.188118811881188E-2</v>
      </c>
      <c r="P309" s="28">
        <v>1.386138613861386E-2</v>
      </c>
      <c r="Q309" s="28">
        <v>8.7128712871287123E-2</v>
      </c>
      <c r="R309" s="28">
        <v>4.9504950495049507E-2</v>
      </c>
      <c r="S309" s="28">
        <v>5.7425742574257428E-2</v>
      </c>
      <c r="T309" s="28">
        <v>2.772277227722772E-2</v>
      </c>
      <c r="U309" s="27" t="s">
        <v>83</v>
      </c>
    </row>
    <row r="310" spans="1:21" s="22" customFormat="1" ht="16" customHeight="1">
      <c r="A310" s="22">
        <v>1425</v>
      </c>
      <c r="B310" s="23">
        <v>43959</v>
      </c>
      <c r="C310" s="22" t="s">
        <v>2</v>
      </c>
      <c r="D310" s="26" t="s">
        <v>70</v>
      </c>
      <c r="E310" s="22" t="s">
        <v>71</v>
      </c>
      <c r="F310" s="22" t="s">
        <v>65</v>
      </c>
      <c r="G310" s="22" t="s">
        <v>16</v>
      </c>
      <c r="I310" s="22" t="s">
        <v>72</v>
      </c>
      <c r="K310" s="22">
        <v>120.5</v>
      </c>
      <c r="L310" s="28">
        <v>2.9045643153526968E-2</v>
      </c>
      <c r="M310" s="28">
        <v>0.1203319502074689</v>
      </c>
      <c r="N310" s="28">
        <v>0.1161825726141079</v>
      </c>
      <c r="O310" s="28">
        <v>7.0539419087136929E-2</v>
      </c>
      <c r="P310" s="28">
        <v>0.1327800829875519</v>
      </c>
      <c r="Q310" s="28">
        <v>0.11203319502074691</v>
      </c>
      <c r="R310" s="28">
        <v>0.1369294605809129</v>
      </c>
      <c r="S310" s="28">
        <v>0.1659751037344398</v>
      </c>
      <c r="T310" s="28">
        <v>0.25726141078838172</v>
      </c>
      <c r="U310" s="27" t="s">
        <v>66</v>
      </c>
    </row>
    <row r="311" spans="1:21" s="22" customFormat="1" ht="16" customHeight="1">
      <c r="A311" s="22">
        <v>1474</v>
      </c>
      <c r="B311" s="23">
        <v>43962</v>
      </c>
      <c r="C311" s="22" t="s">
        <v>2</v>
      </c>
      <c r="D311" s="26" t="s">
        <v>955</v>
      </c>
      <c r="E311" s="22" t="s">
        <v>956</v>
      </c>
      <c r="F311" s="22" t="s">
        <v>65</v>
      </c>
      <c r="G311" s="22" t="s">
        <v>11</v>
      </c>
      <c r="K311" s="22" t="s">
        <v>967</v>
      </c>
      <c r="L311" s="28">
        <v>-2.4390243902439029E-2</v>
      </c>
      <c r="M311" s="28">
        <v>7.3170731707317069E-2</v>
      </c>
      <c r="N311" s="28">
        <v>0.1097560975609756</v>
      </c>
      <c r="O311" s="28">
        <v>4.065040650406504E-2</v>
      </c>
      <c r="P311" s="28">
        <v>2.4390243902439029E-2</v>
      </c>
      <c r="Q311" s="28">
        <v>0.1991869918699187</v>
      </c>
      <c r="R311" s="28">
        <v>0.24796747967479671</v>
      </c>
      <c r="S311" s="28">
        <v>0.21951219512195119</v>
      </c>
      <c r="T311" s="28">
        <v>0.31707317073170732</v>
      </c>
      <c r="U311" s="27" t="s">
        <v>91</v>
      </c>
    </row>
    <row r="312" spans="1:21" s="22" customFormat="1" ht="16" customHeight="1">
      <c r="A312" s="22">
        <v>1475</v>
      </c>
      <c r="B312" s="23">
        <v>43962</v>
      </c>
      <c r="C312" s="22" t="s">
        <v>2</v>
      </c>
      <c r="D312" s="26" t="s">
        <v>80</v>
      </c>
      <c r="E312" s="22" t="s">
        <v>81</v>
      </c>
      <c r="F312" s="22" t="s">
        <v>77</v>
      </c>
      <c r="G312" s="22" t="s">
        <v>38</v>
      </c>
      <c r="I312" s="22" t="s">
        <v>72</v>
      </c>
      <c r="K312" s="22">
        <v>157.5</v>
      </c>
      <c r="L312" s="28">
        <v>-3.4920634920634921E-2</v>
      </c>
      <c r="M312" s="28">
        <v>-6.3492063492063489E-2</v>
      </c>
      <c r="N312" s="28">
        <v>-2.8571428571428571E-2</v>
      </c>
      <c r="O312" s="28">
        <v>-7.9365079365079361E-2</v>
      </c>
      <c r="P312" s="28">
        <v>-8.5714285714285715E-2</v>
      </c>
      <c r="Q312" s="28">
        <v>-0.1492063492063492</v>
      </c>
      <c r="R312" s="28">
        <v>-0.1238095238095238</v>
      </c>
      <c r="S312" s="28">
        <v>-0.10476190476190481</v>
      </c>
      <c r="T312" s="28">
        <v>-6.6666666666666666E-2</v>
      </c>
      <c r="U312" s="27" t="s">
        <v>83</v>
      </c>
    </row>
    <row r="313" spans="1:21" s="22" customFormat="1" ht="16" customHeight="1">
      <c r="A313" s="22">
        <v>1476</v>
      </c>
      <c r="B313" s="23">
        <v>43962</v>
      </c>
      <c r="C313" s="22" t="s">
        <v>2</v>
      </c>
      <c r="D313" s="26" t="s">
        <v>933</v>
      </c>
      <c r="E313" s="22" t="s">
        <v>934</v>
      </c>
      <c r="F313" s="22" t="s">
        <v>77</v>
      </c>
      <c r="G313" s="22" t="s">
        <v>38</v>
      </c>
      <c r="I313" s="22" t="s">
        <v>72</v>
      </c>
      <c r="K313" s="22">
        <v>76.400000000000006</v>
      </c>
      <c r="L313" s="28">
        <v>-1.8324607329843E-2</v>
      </c>
      <c r="M313" s="28">
        <v>-4.7120418848167638E-2</v>
      </c>
      <c r="N313" s="28">
        <v>-1.047120418848182E-2</v>
      </c>
      <c r="O313" s="28">
        <v>-2.094240837696346E-2</v>
      </c>
      <c r="P313" s="28">
        <v>-5.2356020942409117E-3</v>
      </c>
      <c r="Q313" s="28">
        <v>6.9371727748691062E-2</v>
      </c>
      <c r="R313" s="28">
        <v>7.0680628272251189E-2</v>
      </c>
      <c r="S313" s="28">
        <v>0.11256544502617789</v>
      </c>
      <c r="T313" s="28">
        <v>9.9476439790575841E-2</v>
      </c>
      <c r="U313" s="27" t="s">
        <v>87</v>
      </c>
    </row>
    <row r="314" spans="1:21" s="22" customFormat="1" ht="16" customHeight="1">
      <c r="A314" s="22">
        <v>1477</v>
      </c>
      <c r="B314" s="23">
        <v>43962</v>
      </c>
      <c r="C314" s="22" t="s">
        <v>2</v>
      </c>
      <c r="D314" s="26" t="s">
        <v>921</v>
      </c>
      <c r="E314" s="22" t="s">
        <v>922</v>
      </c>
      <c r="F314" s="22" t="s">
        <v>65</v>
      </c>
      <c r="G314" s="22" t="s">
        <v>27</v>
      </c>
      <c r="I314" s="22" t="s">
        <v>72</v>
      </c>
      <c r="K314" s="22">
        <v>43.2</v>
      </c>
      <c r="L314" s="28">
        <v>-4.6296296296296953E-3</v>
      </c>
      <c r="M314" s="28">
        <v>-2.430555555555565E-2</v>
      </c>
      <c r="N314" s="28">
        <v>-1.9675925925925961E-2</v>
      </c>
      <c r="O314" s="28">
        <v>-3.0092592592592692E-2</v>
      </c>
      <c r="P314" s="28">
        <v>-9.2592592592593906E-3</v>
      </c>
      <c r="Q314" s="28">
        <v>0</v>
      </c>
      <c r="R314" s="28">
        <v>-4.6296296296296953E-3</v>
      </c>
      <c r="S314" s="28">
        <v>2.314814814814815E-2</v>
      </c>
      <c r="T314" s="28">
        <v>-2.3148148148148481E-3</v>
      </c>
      <c r="U314" s="27" t="s">
        <v>82</v>
      </c>
    </row>
    <row r="315" spans="1:21" s="22" customFormat="1" ht="16" customHeight="1">
      <c r="A315" s="22">
        <v>1478</v>
      </c>
      <c r="B315" s="23">
        <v>43962</v>
      </c>
      <c r="C315" s="22" t="s">
        <v>2</v>
      </c>
      <c r="D315" s="26" t="s">
        <v>968</v>
      </c>
      <c r="E315" s="22" t="s">
        <v>969</v>
      </c>
      <c r="F315" s="22" t="s">
        <v>77</v>
      </c>
      <c r="G315" s="22" t="s">
        <v>32</v>
      </c>
      <c r="K315" s="22" t="s">
        <v>970</v>
      </c>
      <c r="L315" s="28">
        <v>-4.7826086956521741E-2</v>
      </c>
      <c r="M315" s="28">
        <v>2.6086956521739129E-2</v>
      </c>
      <c r="N315" s="28">
        <v>3.4782608695652167E-2</v>
      </c>
      <c r="O315" s="28">
        <v>4.3478260869565218E-3</v>
      </c>
      <c r="P315" s="28">
        <v>1.7391304347826091E-2</v>
      </c>
      <c r="Q315" s="28">
        <v>-3.9130434782608699E-2</v>
      </c>
      <c r="R315" s="28">
        <v>-0.108695652173913</v>
      </c>
      <c r="S315" s="28">
        <v>3.9130434782608699E-2</v>
      </c>
      <c r="T315" s="28">
        <v>6.5217391304347824E-2</v>
      </c>
      <c r="U315" s="27" t="s">
        <v>66</v>
      </c>
    </row>
    <row r="316" spans="1:21" s="22" customFormat="1" ht="16" customHeight="1">
      <c r="A316" s="22">
        <v>1479</v>
      </c>
      <c r="B316" s="23">
        <v>43962</v>
      </c>
      <c r="C316" s="22" t="s">
        <v>2</v>
      </c>
      <c r="D316" s="26" t="s">
        <v>814</v>
      </c>
      <c r="E316" s="22" t="s">
        <v>815</v>
      </c>
      <c r="F316" s="22" t="s">
        <v>65</v>
      </c>
      <c r="G316" s="22" t="s">
        <v>37</v>
      </c>
      <c r="H316" s="22" t="s">
        <v>86</v>
      </c>
      <c r="I316" s="22" t="s">
        <v>72</v>
      </c>
      <c r="K316" s="22">
        <v>39.9</v>
      </c>
      <c r="L316" s="28">
        <v>0</v>
      </c>
      <c r="M316" s="28">
        <v>-1.253132832080201E-2</v>
      </c>
      <c r="N316" s="28">
        <v>2.7568922305764451E-2</v>
      </c>
      <c r="O316" s="28">
        <v>3.7593984962406013E-2</v>
      </c>
      <c r="P316" s="28">
        <v>6.2656641604010022E-2</v>
      </c>
      <c r="Q316" s="28">
        <v>0.12030075187969939</v>
      </c>
      <c r="R316" s="28">
        <v>0.11278195488721809</v>
      </c>
      <c r="S316" s="28">
        <v>0.1340852130325815</v>
      </c>
      <c r="T316" s="28">
        <v>2.255639097744357E-2</v>
      </c>
      <c r="U316" s="27" t="s">
        <v>74</v>
      </c>
    </row>
    <row r="317" spans="1:21" s="22" customFormat="1" ht="16" customHeight="1">
      <c r="A317" s="22">
        <v>1480</v>
      </c>
      <c r="B317" s="23">
        <v>43962</v>
      </c>
      <c r="C317" s="22" t="s">
        <v>2</v>
      </c>
      <c r="D317" s="26" t="s">
        <v>402</v>
      </c>
      <c r="E317" s="22" t="s">
        <v>403</v>
      </c>
      <c r="F317" s="22" t="s">
        <v>77</v>
      </c>
      <c r="G317" s="22" t="s">
        <v>38</v>
      </c>
      <c r="I317" s="22" t="s">
        <v>72</v>
      </c>
      <c r="K317" s="22">
        <v>76.5</v>
      </c>
      <c r="L317" s="28">
        <v>2.745098039215679E-2</v>
      </c>
      <c r="M317" s="28">
        <v>0.12941176470588239</v>
      </c>
      <c r="N317" s="28">
        <v>0.1241830065359477</v>
      </c>
      <c r="O317" s="28">
        <v>8.3660130718954326E-2</v>
      </c>
      <c r="P317" s="28">
        <v>9.5424836601307156E-2</v>
      </c>
      <c r="Q317" s="28">
        <v>0.13464052287581699</v>
      </c>
      <c r="R317" s="28">
        <v>8.1045751633986959E-2</v>
      </c>
      <c r="S317" s="28">
        <v>0.1764705882352941</v>
      </c>
      <c r="T317" s="28">
        <v>0.13202614379084959</v>
      </c>
      <c r="U317" s="27" t="s">
        <v>101</v>
      </c>
    </row>
    <row r="318" spans="1:21" s="22" customFormat="1" ht="16" customHeight="1">
      <c r="A318" s="22">
        <v>1481</v>
      </c>
      <c r="B318" s="23">
        <v>43962</v>
      </c>
      <c r="C318" s="22" t="s">
        <v>2</v>
      </c>
      <c r="D318" s="26" t="s">
        <v>706</v>
      </c>
      <c r="E318" s="22" t="s">
        <v>707</v>
      </c>
      <c r="F318" s="22" t="s">
        <v>65</v>
      </c>
      <c r="G318" s="22" t="s">
        <v>16</v>
      </c>
      <c r="K318" s="22" t="s">
        <v>971</v>
      </c>
      <c r="L318" s="28">
        <v>0</v>
      </c>
      <c r="M318" s="28">
        <v>8.5227272727272721E-3</v>
      </c>
      <c r="N318" s="28">
        <v>5.113636363636364E-2</v>
      </c>
      <c r="O318" s="28">
        <v>-5.113636363636364E-2</v>
      </c>
      <c r="P318" s="28">
        <v>-5.6818181818181823E-2</v>
      </c>
      <c r="Q318" s="28">
        <v>-5.9659090909090912E-2</v>
      </c>
      <c r="R318" s="28">
        <v>-6.8181818181818177E-2</v>
      </c>
      <c r="S318" s="28">
        <v>-1.4204545454545451E-2</v>
      </c>
      <c r="T318" s="28">
        <v>-1.7045454545454541E-2</v>
      </c>
      <c r="U318" s="27" t="s">
        <v>69</v>
      </c>
    </row>
    <row r="319" spans="1:21" s="22" customFormat="1" ht="16" customHeight="1">
      <c r="A319" s="22">
        <v>1482</v>
      </c>
      <c r="B319" s="23">
        <v>43962</v>
      </c>
      <c r="C319" s="22" t="s">
        <v>2</v>
      </c>
      <c r="D319" s="26" t="s">
        <v>211</v>
      </c>
      <c r="E319" s="22" t="s">
        <v>212</v>
      </c>
      <c r="F319" s="22" t="s">
        <v>65</v>
      </c>
      <c r="G319" s="22" t="s">
        <v>39</v>
      </c>
      <c r="H319" s="22" t="s">
        <v>126</v>
      </c>
      <c r="I319" s="22" t="s">
        <v>72</v>
      </c>
      <c r="K319" s="22">
        <v>66.7</v>
      </c>
      <c r="L319" s="28">
        <v>2.9985007496252298E-3</v>
      </c>
      <c r="M319" s="28">
        <v>-1.04947526236882E-2</v>
      </c>
      <c r="N319" s="28">
        <v>-2.9985007496252298E-3</v>
      </c>
      <c r="O319" s="28">
        <v>-1.04947526236882E-2</v>
      </c>
      <c r="P319" s="28">
        <v>-6.146926536731636E-2</v>
      </c>
      <c r="Q319" s="28">
        <v>-8.9955022488755615E-2</v>
      </c>
      <c r="R319" s="28">
        <v>-3.2983508245877112E-2</v>
      </c>
      <c r="S319" s="28">
        <v>-5.9970014992504596E-3</v>
      </c>
      <c r="T319" s="28">
        <v>3.1484257871064382E-2</v>
      </c>
      <c r="U319" s="27" t="s">
        <v>79</v>
      </c>
    </row>
    <row r="320" spans="1:21" s="22" customFormat="1" ht="16" customHeight="1">
      <c r="A320" s="22">
        <v>1483</v>
      </c>
      <c r="B320" s="23">
        <v>43962</v>
      </c>
      <c r="C320" s="22" t="s">
        <v>2</v>
      </c>
      <c r="D320" s="26" t="s">
        <v>972</v>
      </c>
      <c r="E320" s="22" t="s">
        <v>973</v>
      </c>
      <c r="F320" s="22" t="s">
        <v>65</v>
      </c>
      <c r="G320" s="22" t="s">
        <v>39</v>
      </c>
      <c r="H320" s="22" t="s">
        <v>126</v>
      </c>
      <c r="I320" s="22" t="s">
        <v>72</v>
      </c>
      <c r="K320" s="22">
        <v>46.95</v>
      </c>
      <c r="L320" s="28">
        <v>0</v>
      </c>
      <c r="M320" s="28">
        <v>-1.0649627263046701E-3</v>
      </c>
      <c r="N320" s="28">
        <v>-2.1299254526091888E-3</v>
      </c>
      <c r="O320" s="28">
        <v>-2.1299254526091888E-3</v>
      </c>
      <c r="P320" s="28">
        <v>-1.810436634717788E-2</v>
      </c>
      <c r="Q320" s="28">
        <v>-4.2598509052183776E-3</v>
      </c>
      <c r="R320" s="28">
        <v>2.449414270500529E-2</v>
      </c>
      <c r="S320" s="28">
        <v>7.3482428115015874E-2</v>
      </c>
      <c r="T320" s="28">
        <v>0.1160809371671991</v>
      </c>
      <c r="U320" s="27" t="s">
        <v>95</v>
      </c>
    </row>
    <row r="321" spans="1:21" s="22" customFormat="1" ht="16" customHeight="1">
      <c r="A321" s="22">
        <v>1526</v>
      </c>
      <c r="B321" s="23">
        <v>43963</v>
      </c>
      <c r="C321" s="22" t="s">
        <v>2</v>
      </c>
      <c r="D321" s="26" t="s">
        <v>402</v>
      </c>
      <c r="E321" s="22" t="s">
        <v>403</v>
      </c>
      <c r="F321" s="22" t="s">
        <v>77</v>
      </c>
      <c r="G321" s="22" t="s">
        <v>38</v>
      </c>
      <c r="I321" s="22" t="s">
        <v>72</v>
      </c>
      <c r="K321" s="22">
        <v>76.5</v>
      </c>
      <c r="L321" s="28">
        <v>2.745098039215679E-2</v>
      </c>
      <c r="M321" s="28">
        <v>0.12941176470588239</v>
      </c>
      <c r="N321" s="28">
        <v>0.1241830065359477</v>
      </c>
      <c r="O321" s="28">
        <v>8.3660130718954326E-2</v>
      </c>
      <c r="P321" s="28">
        <v>9.5424836601307156E-2</v>
      </c>
      <c r="Q321" s="28">
        <v>0.13464052287581699</v>
      </c>
      <c r="R321" s="28">
        <v>8.1045751633986959E-2</v>
      </c>
      <c r="S321" s="28">
        <v>0.1764705882352941</v>
      </c>
      <c r="T321" s="28">
        <v>0.13202614379084959</v>
      </c>
      <c r="U321" s="27" t="s">
        <v>87</v>
      </c>
    </row>
    <row r="322" spans="1:21" s="22" customFormat="1" ht="16" customHeight="1">
      <c r="A322" s="22">
        <v>1527</v>
      </c>
      <c r="B322" s="23">
        <v>43963</v>
      </c>
      <c r="C322" s="22" t="s">
        <v>2</v>
      </c>
      <c r="D322" s="26" t="s">
        <v>417</v>
      </c>
      <c r="E322" s="22" t="s">
        <v>418</v>
      </c>
      <c r="F322" s="22" t="s">
        <v>65</v>
      </c>
      <c r="G322" s="22" t="s">
        <v>38</v>
      </c>
      <c r="H322" s="22" t="s">
        <v>86</v>
      </c>
      <c r="I322" s="22" t="s">
        <v>72</v>
      </c>
      <c r="K322" s="22">
        <v>147.5</v>
      </c>
      <c r="L322" s="28">
        <v>-1.016949152542373E-2</v>
      </c>
      <c r="M322" s="28">
        <v>-2.3728813559322031E-2</v>
      </c>
      <c r="N322" s="28">
        <v>-1.3559322033898299E-2</v>
      </c>
      <c r="O322" s="28">
        <v>-4.4067796610169491E-2</v>
      </c>
      <c r="P322" s="28">
        <v>-2.3728813559322031E-2</v>
      </c>
      <c r="Q322" s="28">
        <v>-3.0508474576271191E-2</v>
      </c>
      <c r="R322" s="28">
        <v>0</v>
      </c>
      <c r="S322" s="28">
        <v>3.3898305084745762E-3</v>
      </c>
      <c r="T322" s="28">
        <v>9.152542372881356E-2</v>
      </c>
      <c r="U322" s="27" t="s">
        <v>83</v>
      </c>
    </row>
    <row r="323" spans="1:21" s="22" customFormat="1" ht="16" customHeight="1">
      <c r="A323" s="22">
        <v>1528</v>
      </c>
      <c r="B323" s="23">
        <v>43963</v>
      </c>
      <c r="C323" s="22" t="s">
        <v>2</v>
      </c>
      <c r="D323" s="26" t="s">
        <v>978</v>
      </c>
      <c r="E323" s="22" t="s">
        <v>979</v>
      </c>
      <c r="F323" s="22" t="s">
        <v>65</v>
      </c>
      <c r="G323" s="22" t="s">
        <v>15</v>
      </c>
      <c r="H323" s="22" t="s">
        <v>86</v>
      </c>
      <c r="K323" s="22">
        <v>47.85</v>
      </c>
      <c r="L323" s="28">
        <v>-1.044932079414927E-3</v>
      </c>
      <c r="M323" s="28">
        <v>5.2246603970741903E-3</v>
      </c>
      <c r="N323" s="28">
        <v>2.9258098223615431E-2</v>
      </c>
      <c r="O323" s="28">
        <v>2.5078369905956022E-2</v>
      </c>
      <c r="P323" s="28">
        <v>2.2988505747126461E-2</v>
      </c>
      <c r="Q323" s="28">
        <v>2.194357366771154E-2</v>
      </c>
      <c r="R323" s="28">
        <v>2.194357366771154E-2</v>
      </c>
      <c r="S323" s="28">
        <v>3.8662486938349033E-2</v>
      </c>
      <c r="T323" s="28">
        <v>3.5527690700104413E-2</v>
      </c>
      <c r="U323" s="27" t="s">
        <v>74</v>
      </c>
    </row>
    <row r="324" spans="1:21" s="22" customFormat="1" ht="16" customHeight="1">
      <c r="A324" s="22">
        <v>1529</v>
      </c>
      <c r="B324" s="23">
        <v>43963</v>
      </c>
      <c r="C324" s="22" t="s">
        <v>2</v>
      </c>
      <c r="D324" s="26" t="s">
        <v>955</v>
      </c>
      <c r="E324" s="22" t="s">
        <v>956</v>
      </c>
      <c r="F324" s="22" t="s">
        <v>65</v>
      </c>
      <c r="G324" s="22" t="s">
        <v>11</v>
      </c>
      <c r="K324" s="22" t="s">
        <v>967</v>
      </c>
      <c r="L324" s="28">
        <v>-2.4390243902439029E-2</v>
      </c>
      <c r="M324" s="28">
        <v>7.3170731707317069E-2</v>
      </c>
      <c r="N324" s="28">
        <v>0.1097560975609756</v>
      </c>
      <c r="O324" s="28">
        <v>4.065040650406504E-2</v>
      </c>
      <c r="P324" s="28">
        <v>2.4390243902439029E-2</v>
      </c>
      <c r="Q324" s="28">
        <v>0.1991869918699187</v>
      </c>
      <c r="R324" s="28">
        <v>0.24796747967479671</v>
      </c>
      <c r="S324" s="28">
        <v>0.21951219512195119</v>
      </c>
      <c r="T324" s="28">
        <v>0.31707317073170732</v>
      </c>
      <c r="U324" s="27" t="s">
        <v>79</v>
      </c>
    </row>
    <row r="325" spans="1:21" s="22" customFormat="1" ht="16" customHeight="1">
      <c r="A325" s="22">
        <v>1530</v>
      </c>
      <c r="B325" s="23">
        <v>43963</v>
      </c>
      <c r="C325" s="22" t="s">
        <v>2</v>
      </c>
      <c r="D325" s="26" t="s">
        <v>429</v>
      </c>
      <c r="E325" s="22" t="s">
        <v>430</v>
      </c>
      <c r="F325" s="22" t="s">
        <v>77</v>
      </c>
      <c r="G325" s="22" t="s">
        <v>38</v>
      </c>
      <c r="I325" s="22" t="s">
        <v>72</v>
      </c>
      <c r="K325" s="22">
        <v>43.75</v>
      </c>
      <c r="L325" s="28">
        <v>1.0285714285714349E-2</v>
      </c>
      <c r="M325" s="28">
        <v>-1.1428571428570781E-3</v>
      </c>
      <c r="N325" s="28">
        <v>-1.8285714285714221E-2</v>
      </c>
      <c r="O325" s="28">
        <v>-5.6000000000000057E-2</v>
      </c>
      <c r="P325" s="28">
        <v>-4.2285714285714322E-2</v>
      </c>
      <c r="Q325" s="28">
        <v>-5.9428571428571463E-2</v>
      </c>
      <c r="R325" s="28">
        <v>-6.3999999999999932E-2</v>
      </c>
      <c r="S325" s="28">
        <v>-2.5142857142857179E-2</v>
      </c>
      <c r="T325" s="28">
        <v>-2.0571428571428539E-2</v>
      </c>
      <c r="U325" s="27" t="s">
        <v>95</v>
      </c>
    </row>
    <row r="326" spans="1:21" s="22" customFormat="1" ht="16" customHeight="1">
      <c r="A326" s="22">
        <v>1531</v>
      </c>
      <c r="B326" s="23">
        <v>43963</v>
      </c>
      <c r="C326" s="22" t="s">
        <v>2</v>
      </c>
      <c r="D326" s="26" t="s">
        <v>392</v>
      </c>
      <c r="E326" s="22" t="s">
        <v>393</v>
      </c>
      <c r="F326" s="22" t="s">
        <v>65</v>
      </c>
      <c r="G326" s="22" t="s">
        <v>16</v>
      </c>
      <c r="I326" s="22" t="s">
        <v>72</v>
      </c>
      <c r="K326" s="22" t="s">
        <v>980</v>
      </c>
      <c r="L326" s="28">
        <v>5.2752293577981647E-2</v>
      </c>
      <c r="M326" s="28">
        <v>6.6513761467889912E-2</v>
      </c>
      <c r="N326" s="28">
        <v>0.1100917431192661</v>
      </c>
      <c r="O326" s="28">
        <v>9.6330275229357804E-2</v>
      </c>
      <c r="P326" s="28">
        <v>0.2041284403669725</v>
      </c>
      <c r="Q326" s="28">
        <v>0.34174311926605511</v>
      </c>
      <c r="R326" s="28">
        <v>0.30160550458715601</v>
      </c>
      <c r="S326" s="28">
        <v>0.28440366972477071</v>
      </c>
      <c r="T326" s="28">
        <v>0.56536697247706424</v>
      </c>
      <c r="U326" s="27" t="s">
        <v>82</v>
      </c>
    </row>
    <row r="327" spans="1:21" s="22" customFormat="1" ht="16" customHeight="1">
      <c r="A327" s="22">
        <v>1532</v>
      </c>
      <c r="B327" s="23">
        <v>43963</v>
      </c>
      <c r="C327" s="22" t="s">
        <v>2</v>
      </c>
      <c r="D327" s="26" t="s">
        <v>67</v>
      </c>
      <c r="E327" s="22" t="s">
        <v>68</v>
      </c>
      <c r="F327" s="22" t="s">
        <v>65</v>
      </c>
      <c r="G327" s="22" t="s">
        <v>38</v>
      </c>
      <c r="K327" s="22">
        <v>64.5</v>
      </c>
      <c r="L327" s="28">
        <v>0</v>
      </c>
      <c r="M327" s="28">
        <v>1.550387596899137E-3</v>
      </c>
      <c r="N327" s="28">
        <v>3.1007751937984938E-3</v>
      </c>
      <c r="O327" s="28">
        <v>-3.1007751937984938E-3</v>
      </c>
      <c r="P327" s="28">
        <v>-2.945736434108525E-2</v>
      </c>
      <c r="Q327" s="28">
        <v>-2.945736434108525E-2</v>
      </c>
      <c r="R327" s="28">
        <v>3.875968992248062E-2</v>
      </c>
      <c r="S327" s="28">
        <v>3.5658914728682128E-2</v>
      </c>
      <c r="T327" s="28">
        <v>4.6511627906976737E-2</v>
      </c>
      <c r="U327" s="27" t="s">
        <v>101</v>
      </c>
    </row>
    <row r="328" spans="1:21" s="22" customFormat="1" ht="16" customHeight="1">
      <c r="A328" s="22">
        <v>1533</v>
      </c>
      <c r="B328" s="23">
        <v>43963</v>
      </c>
      <c r="C328" s="22" t="s">
        <v>2</v>
      </c>
      <c r="D328" s="26" t="s">
        <v>70</v>
      </c>
      <c r="E328" s="22" t="s">
        <v>71</v>
      </c>
      <c r="F328" s="22" t="s">
        <v>65</v>
      </c>
      <c r="G328" s="22" t="s">
        <v>16</v>
      </c>
      <c r="I328" s="22" t="s">
        <v>72</v>
      </c>
      <c r="K328" s="22" t="s">
        <v>981</v>
      </c>
      <c r="L328" s="28">
        <v>-3.7037037037037038E-3</v>
      </c>
      <c r="M328" s="28">
        <v>-4.4444444444444453E-2</v>
      </c>
      <c r="N328" s="28">
        <v>1.111111111111111E-2</v>
      </c>
      <c r="O328" s="28">
        <v>-2.9629629629629631E-2</v>
      </c>
      <c r="P328" s="28">
        <v>7.4074074074074077E-3</v>
      </c>
      <c r="Q328" s="28">
        <v>5.9259259259259262E-2</v>
      </c>
      <c r="R328" s="28">
        <v>-1.8518518518518521E-2</v>
      </c>
      <c r="S328" s="28">
        <v>4.0740740740740737E-2</v>
      </c>
      <c r="T328" s="28">
        <v>0.1222222222222222</v>
      </c>
      <c r="U328" s="27" t="s">
        <v>91</v>
      </c>
    </row>
    <row r="329" spans="1:21" s="22" customFormat="1" ht="16" customHeight="1">
      <c r="A329" s="22">
        <v>1534</v>
      </c>
      <c r="B329" s="23">
        <v>43963</v>
      </c>
      <c r="C329" s="22" t="s">
        <v>2</v>
      </c>
      <c r="D329" s="26" t="s">
        <v>327</v>
      </c>
      <c r="E329" s="22" t="s">
        <v>328</v>
      </c>
      <c r="F329" s="22" t="s">
        <v>77</v>
      </c>
      <c r="G329" s="22" t="s">
        <v>35</v>
      </c>
      <c r="I329" s="22" t="s">
        <v>72</v>
      </c>
      <c r="K329" s="22">
        <v>282.5</v>
      </c>
      <c r="L329" s="28">
        <v>4.4247787610619468E-2</v>
      </c>
      <c r="M329" s="28">
        <v>1.946902654867257E-2</v>
      </c>
      <c r="N329" s="28">
        <v>7.0796460176991149E-3</v>
      </c>
      <c r="O329" s="28">
        <v>-8.8495575221238937E-3</v>
      </c>
      <c r="P329" s="28">
        <v>-3.539823008849557E-3</v>
      </c>
      <c r="Q329" s="28">
        <v>-7.7876106194690264E-2</v>
      </c>
      <c r="R329" s="28">
        <v>-6.9026548672566371E-2</v>
      </c>
      <c r="S329" s="28">
        <v>7.0796460176991149E-3</v>
      </c>
      <c r="T329" s="28">
        <v>1.2389380530973449E-2</v>
      </c>
      <c r="U329" s="27" t="s">
        <v>69</v>
      </c>
    </row>
    <row r="330" spans="1:21" s="22" customFormat="1" ht="16" customHeight="1">
      <c r="A330" s="22">
        <v>1535</v>
      </c>
      <c r="B330" s="23">
        <v>43963</v>
      </c>
      <c r="C330" s="22" t="s">
        <v>2</v>
      </c>
      <c r="D330" s="26" t="s">
        <v>288</v>
      </c>
      <c r="E330" s="22" t="s">
        <v>289</v>
      </c>
      <c r="F330" s="22" t="s">
        <v>65</v>
      </c>
      <c r="G330" s="22" t="s">
        <v>38</v>
      </c>
      <c r="H330" s="22" t="s">
        <v>86</v>
      </c>
      <c r="I330" s="22" t="s">
        <v>72</v>
      </c>
      <c r="K330" s="22">
        <v>42.9</v>
      </c>
      <c r="L330" s="28">
        <v>2.331002331002364E-3</v>
      </c>
      <c r="M330" s="28">
        <v>3.1468531468531499E-2</v>
      </c>
      <c r="N330" s="28">
        <v>2.7972027972028041E-2</v>
      </c>
      <c r="O330" s="28">
        <v>-2.214452214452205E-2</v>
      </c>
      <c r="P330" s="28">
        <v>-2.0979020979020949E-2</v>
      </c>
      <c r="Q330" s="28">
        <v>-7.6923076923076858E-2</v>
      </c>
      <c r="R330" s="28">
        <v>-2.0979020979020949E-2</v>
      </c>
      <c r="S330" s="28">
        <v>3.1468531468531499E-2</v>
      </c>
      <c r="T330" s="28">
        <v>0.1060606060606062</v>
      </c>
      <c r="U330" s="27" t="s">
        <v>66</v>
      </c>
    </row>
    <row r="331" spans="1:21" s="22" customFormat="1" ht="16" customHeight="1">
      <c r="A331" s="22">
        <v>1572</v>
      </c>
      <c r="B331" s="23">
        <v>43964</v>
      </c>
      <c r="C331" s="22" t="s">
        <v>2</v>
      </c>
      <c r="D331" s="26" t="s">
        <v>986</v>
      </c>
      <c r="E331" s="22" t="s">
        <v>987</v>
      </c>
      <c r="F331" s="22" t="s">
        <v>65</v>
      </c>
      <c r="G331" s="22" t="s">
        <v>13</v>
      </c>
      <c r="K331" s="22" t="s">
        <v>988</v>
      </c>
      <c r="L331" s="28">
        <v>-0.01</v>
      </c>
      <c r="M331" s="28">
        <v>-5.9999999999999429E-3</v>
      </c>
      <c r="N331" s="28">
        <v>-0.05</v>
      </c>
      <c r="O331" s="28">
        <v>-0.06</v>
      </c>
      <c r="P331" s="28">
        <v>-0.02</v>
      </c>
      <c r="Q331" s="28">
        <v>-0.04</v>
      </c>
      <c r="R331" s="28">
        <v>4.0000000000000556E-3</v>
      </c>
      <c r="S331" s="28">
        <v>2.200000000000003E-2</v>
      </c>
      <c r="T331" s="28">
        <v>-7.0000000000000007E-2</v>
      </c>
      <c r="U331" s="27" t="s">
        <v>989</v>
      </c>
    </row>
    <row r="332" spans="1:21" s="22" customFormat="1" ht="16" customHeight="1">
      <c r="A332" s="22">
        <v>1573</v>
      </c>
      <c r="B332" s="23">
        <v>43964</v>
      </c>
      <c r="C332" s="22" t="s">
        <v>2</v>
      </c>
      <c r="D332" s="26" t="s">
        <v>968</v>
      </c>
      <c r="E332" s="22" t="s">
        <v>969</v>
      </c>
      <c r="F332" s="22" t="s">
        <v>77</v>
      </c>
      <c r="G332" s="22" t="s">
        <v>32</v>
      </c>
      <c r="K332" s="22">
        <v>108.5</v>
      </c>
      <c r="L332" s="28">
        <v>8.755760368663594E-2</v>
      </c>
      <c r="M332" s="28">
        <v>9.6774193548387094E-2</v>
      </c>
      <c r="N332" s="28">
        <v>6.4516129032258063E-2</v>
      </c>
      <c r="O332" s="28">
        <v>7.8341013824884786E-2</v>
      </c>
      <c r="P332" s="28">
        <v>0.1290322580645161</v>
      </c>
      <c r="Q332" s="28">
        <v>3.2258064516129031E-2</v>
      </c>
      <c r="R332" s="28">
        <v>-6.4516129032258063E-2</v>
      </c>
      <c r="S332" s="28">
        <v>0.1152073732718894</v>
      </c>
      <c r="T332" s="28">
        <v>0.1105990783410138</v>
      </c>
      <c r="U332" s="27" t="s">
        <v>66</v>
      </c>
    </row>
    <row r="333" spans="1:21" s="22" customFormat="1" ht="16" customHeight="1">
      <c r="A333" s="22">
        <v>1574</v>
      </c>
      <c r="B333" s="23">
        <v>43964</v>
      </c>
      <c r="C333" s="22" t="s">
        <v>2</v>
      </c>
      <c r="D333" s="26" t="s">
        <v>978</v>
      </c>
      <c r="E333" s="22" t="s">
        <v>979</v>
      </c>
      <c r="F333" s="22" t="s">
        <v>65</v>
      </c>
      <c r="G333" s="22" t="s">
        <v>15</v>
      </c>
      <c r="H333" s="22" t="s">
        <v>86</v>
      </c>
      <c r="K333" s="22">
        <v>47.8</v>
      </c>
      <c r="L333" s="28">
        <v>6.276150627615152E-3</v>
      </c>
      <c r="M333" s="28">
        <v>3.0334728033472869E-2</v>
      </c>
      <c r="N333" s="28">
        <v>2.615062761506276E-2</v>
      </c>
      <c r="O333" s="28">
        <v>2.4058577405857859E-2</v>
      </c>
      <c r="P333" s="28">
        <v>2.510460251046031E-2</v>
      </c>
      <c r="Q333" s="28">
        <v>2.510460251046031E-2</v>
      </c>
      <c r="R333" s="28">
        <v>2.9288702928870411E-2</v>
      </c>
      <c r="S333" s="28">
        <v>5.2301255230125528E-2</v>
      </c>
      <c r="T333" s="28">
        <v>4.288702928870302E-2</v>
      </c>
      <c r="U333" s="27" t="s">
        <v>95</v>
      </c>
    </row>
    <row r="334" spans="1:21" s="22" customFormat="1" ht="16" customHeight="1">
      <c r="A334" s="22">
        <v>1575</v>
      </c>
      <c r="B334" s="23">
        <v>43964</v>
      </c>
      <c r="C334" s="22" t="s">
        <v>2</v>
      </c>
      <c r="D334" s="26" t="s">
        <v>402</v>
      </c>
      <c r="E334" s="22" t="s">
        <v>403</v>
      </c>
      <c r="F334" s="22" t="s">
        <v>77</v>
      </c>
      <c r="G334" s="22" t="s">
        <v>38</v>
      </c>
      <c r="I334" s="22" t="s">
        <v>72</v>
      </c>
      <c r="K334" s="22">
        <v>80.900000000000006</v>
      </c>
      <c r="L334" s="28">
        <v>6.7985166872682315E-2</v>
      </c>
      <c r="M334" s="28">
        <v>6.3040791100123533E-2</v>
      </c>
      <c r="N334" s="28">
        <v>2.4721878862793568E-2</v>
      </c>
      <c r="O334" s="28">
        <v>3.5846724351050567E-2</v>
      </c>
      <c r="P334" s="28">
        <v>9.8887515451173934E-3</v>
      </c>
      <c r="Q334" s="28">
        <v>6.9221260815821931E-2</v>
      </c>
      <c r="R334" s="28">
        <v>5.8096415327564752E-2</v>
      </c>
      <c r="S334" s="28">
        <v>0.1359703337453646</v>
      </c>
      <c r="T334" s="28">
        <v>5.3152039555006143E-2</v>
      </c>
      <c r="U334" s="27" t="s">
        <v>69</v>
      </c>
    </row>
    <row r="335" spans="1:21" s="22" customFormat="1" ht="16" customHeight="1">
      <c r="A335" s="22">
        <v>1576</v>
      </c>
      <c r="B335" s="23">
        <v>43964</v>
      </c>
      <c r="C335" s="22" t="s">
        <v>2</v>
      </c>
      <c r="D335" s="26" t="s">
        <v>392</v>
      </c>
      <c r="E335" s="22" t="s">
        <v>393</v>
      </c>
      <c r="F335" s="22" t="s">
        <v>65</v>
      </c>
      <c r="G335" s="22" t="s">
        <v>16</v>
      </c>
      <c r="I335" s="22" t="s">
        <v>72</v>
      </c>
      <c r="K335" s="22" t="s">
        <v>990</v>
      </c>
      <c r="L335" s="28">
        <v>1.417666303162486E-2</v>
      </c>
      <c r="M335" s="28">
        <v>5.5616139585605233E-2</v>
      </c>
      <c r="N335" s="28">
        <v>4.2529989094874592E-2</v>
      </c>
      <c r="O335" s="28">
        <v>0.14503816793893129</v>
      </c>
      <c r="P335" s="28">
        <v>0.1995637949836423</v>
      </c>
      <c r="Q335" s="28">
        <v>0.27589967284623768</v>
      </c>
      <c r="R335" s="28">
        <v>0.30861504907306442</v>
      </c>
      <c r="S335" s="28">
        <v>0.24863685932388219</v>
      </c>
      <c r="T335" s="28">
        <v>0.59214830970556165</v>
      </c>
      <c r="U335" s="27" t="s">
        <v>91</v>
      </c>
    </row>
    <row r="336" spans="1:21" s="22" customFormat="1" ht="16" customHeight="1">
      <c r="A336" s="22">
        <v>1577</v>
      </c>
      <c r="B336" s="23">
        <v>43964</v>
      </c>
      <c r="C336" s="22" t="s">
        <v>2</v>
      </c>
      <c r="D336" s="26" t="s">
        <v>763</v>
      </c>
      <c r="E336" s="22" t="s">
        <v>764</v>
      </c>
      <c r="F336" s="22" t="s">
        <v>77</v>
      </c>
      <c r="G336" s="22" t="s">
        <v>16</v>
      </c>
      <c r="H336" s="22" t="s">
        <v>86</v>
      </c>
      <c r="K336" s="22">
        <v>87.3</v>
      </c>
      <c r="L336" s="28">
        <v>-1.3745704467353979E-2</v>
      </c>
      <c r="M336" s="28">
        <v>1.260022909507455E-2</v>
      </c>
      <c r="N336" s="28">
        <v>-2.4054982817869351E-2</v>
      </c>
      <c r="O336" s="28">
        <v>-4.3528064146620818E-2</v>
      </c>
      <c r="P336" s="28">
        <v>-9.3928980526918712E-2</v>
      </c>
      <c r="Q336" s="28">
        <v>-4.4673539518900247E-2</v>
      </c>
      <c r="R336" s="28">
        <v>-2.4054982817869351E-2</v>
      </c>
      <c r="S336" s="28">
        <v>-5.7273768613974804E-3</v>
      </c>
      <c r="T336" s="28">
        <v>1.1454753722795941E-3</v>
      </c>
      <c r="U336" s="27" t="s">
        <v>74</v>
      </c>
    </row>
    <row r="337" spans="1:21" s="22" customFormat="1" ht="16" customHeight="1">
      <c r="A337" s="22">
        <v>1578</v>
      </c>
      <c r="B337" s="23">
        <v>43964</v>
      </c>
      <c r="C337" s="22" t="s">
        <v>2</v>
      </c>
      <c r="D337" s="26" t="s">
        <v>288</v>
      </c>
      <c r="E337" s="22" t="s">
        <v>289</v>
      </c>
      <c r="F337" s="22" t="s">
        <v>65</v>
      </c>
      <c r="G337" s="22" t="s">
        <v>38</v>
      </c>
      <c r="I337" s="22" t="s">
        <v>72</v>
      </c>
      <c r="K337" s="22">
        <v>43.2</v>
      </c>
      <c r="L337" s="28">
        <v>2.430555555555549E-2</v>
      </c>
      <c r="M337" s="28">
        <v>2.0833333333333301E-2</v>
      </c>
      <c r="N337" s="28">
        <v>-2.8935185185185178E-2</v>
      </c>
      <c r="O337" s="28">
        <v>-2.7777777777777839E-2</v>
      </c>
      <c r="P337" s="28">
        <v>-0.1006944444444445</v>
      </c>
      <c r="Q337" s="28">
        <v>-7.0601851851851943E-2</v>
      </c>
      <c r="R337" s="28">
        <v>0</v>
      </c>
      <c r="S337" s="28">
        <v>4.7453703703703637E-2</v>
      </c>
      <c r="T337" s="28">
        <v>7.8703703703703665E-2</v>
      </c>
      <c r="U337" s="27" t="s">
        <v>101</v>
      </c>
    </row>
    <row r="338" spans="1:21" s="22" customFormat="1" ht="16" customHeight="1">
      <c r="A338" s="22">
        <v>1579</v>
      </c>
      <c r="B338" s="23">
        <v>43964</v>
      </c>
      <c r="C338" s="22" t="s">
        <v>2</v>
      </c>
      <c r="D338" s="26" t="s">
        <v>955</v>
      </c>
      <c r="E338" s="22" t="s">
        <v>956</v>
      </c>
      <c r="F338" s="22" t="s">
        <v>65</v>
      </c>
      <c r="G338" s="22" t="s">
        <v>11</v>
      </c>
      <c r="K338" s="22">
        <v>120.5</v>
      </c>
      <c r="L338" s="28">
        <v>9.5435684647302899E-2</v>
      </c>
      <c r="M338" s="28">
        <v>0.1327800829875519</v>
      </c>
      <c r="N338" s="28">
        <v>6.2240663900414939E-2</v>
      </c>
      <c r="O338" s="28">
        <v>4.5643153526970952E-2</v>
      </c>
      <c r="P338" s="28">
        <v>8.2987551867219914E-2</v>
      </c>
      <c r="Q338" s="28">
        <v>0.21161825726141081</v>
      </c>
      <c r="R338" s="28">
        <v>0.33609958506224069</v>
      </c>
      <c r="S338" s="28">
        <v>0.24481327800829869</v>
      </c>
      <c r="T338" s="28">
        <v>0.36929460580912871</v>
      </c>
      <c r="U338" s="27" t="s">
        <v>83</v>
      </c>
    </row>
    <row r="339" spans="1:21" s="22" customFormat="1" ht="16" customHeight="1">
      <c r="A339" s="22">
        <v>1580</v>
      </c>
      <c r="B339" s="23">
        <v>43964</v>
      </c>
      <c r="C339" s="22" t="s">
        <v>2</v>
      </c>
      <c r="D339" s="26" t="s">
        <v>456</v>
      </c>
      <c r="E339" s="22" t="s">
        <v>457</v>
      </c>
      <c r="F339" s="22" t="s">
        <v>65</v>
      </c>
      <c r="G339" s="22" t="s">
        <v>15</v>
      </c>
      <c r="K339" s="22">
        <v>64.900000000000006</v>
      </c>
      <c r="L339" s="28">
        <v>-1.232665639445318E-2</v>
      </c>
      <c r="M339" s="28">
        <v>-1.078582434514642E-2</v>
      </c>
      <c r="N339" s="28">
        <v>-6.3174114021571776E-2</v>
      </c>
      <c r="O339" s="28">
        <v>-0.10169491525423741</v>
      </c>
      <c r="P339" s="28">
        <v>-0.1032357473035439</v>
      </c>
      <c r="Q339" s="28">
        <v>-0.13559322033898311</v>
      </c>
      <c r="R339" s="28">
        <v>-0.1263482280431433</v>
      </c>
      <c r="S339" s="28">
        <v>-3.69799691833591E-2</v>
      </c>
      <c r="T339" s="28">
        <v>-9.7072419106317462E-2</v>
      </c>
      <c r="U339" s="27" t="s">
        <v>79</v>
      </c>
    </row>
    <row r="340" spans="1:21" s="22" customFormat="1" ht="16" customHeight="1">
      <c r="A340" s="22">
        <v>1581</v>
      </c>
      <c r="B340" s="23">
        <v>43964</v>
      </c>
      <c r="C340" s="22" t="s">
        <v>2</v>
      </c>
      <c r="D340" s="26" t="s">
        <v>127</v>
      </c>
      <c r="E340" s="22" t="s">
        <v>128</v>
      </c>
      <c r="F340" s="22" t="s">
        <v>65</v>
      </c>
      <c r="G340" s="22" t="s">
        <v>38</v>
      </c>
      <c r="H340" s="22" t="s">
        <v>86</v>
      </c>
      <c r="I340" s="22" t="s">
        <v>72</v>
      </c>
      <c r="J340" s="22" t="s">
        <v>51</v>
      </c>
      <c r="K340" s="22">
        <v>44.6</v>
      </c>
      <c r="L340" s="28">
        <v>8.9686098654708207E-3</v>
      </c>
      <c r="M340" s="28">
        <v>2.2421524663677451E-3</v>
      </c>
      <c r="N340" s="28">
        <v>-4.035874439461893E-2</v>
      </c>
      <c r="O340" s="28">
        <v>-1.569506726457405E-2</v>
      </c>
      <c r="P340" s="28">
        <v>-0.1132286995515696</v>
      </c>
      <c r="Q340" s="28">
        <v>-0.11659192825112109</v>
      </c>
      <c r="R340" s="28">
        <v>-1.1210762331838559E-2</v>
      </c>
      <c r="S340" s="28">
        <v>-1.6816143497757851E-2</v>
      </c>
      <c r="T340" s="28">
        <v>2.802690582959641E-2</v>
      </c>
      <c r="U340" s="27" t="s">
        <v>87</v>
      </c>
    </row>
    <row r="341" spans="1:21" s="22" customFormat="1" ht="16" customHeight="1">
      <c r="A341" s="22">
        <v>1582</v>
      </c>
      <c r="B341" s="23">
        <v>43964</v>
      </c>
      <c r="C341" s="22" t="s">
        <v>2</v>
      </c>
      <c r="D341" s="26" t="s">
        <v>991</v>
      </c>
      <c r="E341" s="22" t="s">
        <v>992</v>
      </c>
      <c r="F341" s="22" t="s">
        <v>77</v>
      </c>
      <c r="G341" s="22" t="s">
        <v>11</v>
      </c>
      <c r="I341" s="22" t="s">
        <v>72</v>
      </c>
      <c r="K341" s="22" t="s">
        <v>639</v>
      </c>
      <c r="L341" s="28">
        <v>2.4285714285714331E-2</v>
      </c>
      <c r="M341" s="28">
        <v>7.0000000000000076E-2</v>
      </c>
      <c r="N341" s="28">
        <v>4.2857142857142858E-2</v>
      </c>
      <c r="O341" s="28">
        <v>2.2857142857142781E-2</v>
      </c>
      <c r="P341" s="28">
        <v>3.1428571428571472E-2</v>
      </c>
      <c r="Q341" s="28">
        <v>0.20857142857142849</v>
      </c>
      <c r="R341" s="28">
        <v>0.19571428571428581</v>
      </c>
      <c r="S341" s="28">
        <v>0.1585714285714285</v>
      </c>
      <c r="T341" s="28">
        <v>0.1585714285714285</v>
      </c>
      <c r="U341" s="27" t="s">
        <v>82</v>
      </c>
    </row>
    <row r="342" spans="1:21" s="22" customFormat="1" ht="16" customHeight="1">
      <c r="A342" s="22">
        <v>1622</v>
      </c>
      <c r="B342" s="23">
        <v>43965</v>
      </c>
      <c r="C342" s="22" t="s">
        <v>2</v>
      </c>
      <c r="D342" s="26" t="s">
        <v>209</v>
      </c>
      <c r="E342" s="22" t="s">
        <v>210</v>
      </c>
      <c r="F342" s="22" t="s">
        <v>65</v>
      </c>
      <c r="G342" s="22" t="s">
        <v>16</v>
      </c>
      <c r="H342" s="22" t="s">
        <v>86</v>
      </c>
      <c r="I342" s="22" t="s">
        <v>72</v>
      </c>
      <c r="K342" s="22">
        <v>103.5</v>
      </c>
      <c r="L342" s="28">
        <v>3.864734299516908E-2</v>
      </c>
      <c r="M342" s="28">
        <v>4.830917874396135E-3</v>
      </c>
      <c r="N342" s="28">
        <v>-9.6618357487922701E-3</v>
      </c>
      <c r="O342" s="28">
        <v>-4.7342995169082178E-2</v>
      </c>
      <c r="P342" s="28">
        <v>-4.1545893719806742E-2</v>
      </c>
      <c r="Q342" s="28">
        <v>-4.8309178743961352E-2</v>
      </c>
      <c r="R342" s="28">
        <v>-1.932367149758454E-2</v>
      </c>
      <c r="S342" s="28">
        <v>-4.830917874396135E-3</v>
      </c>
      <c r="T342" s="28">
        <v>4.830917874396135E-3</v>
      </c>
      <c r="U342" s="27" t="s">
        <v>66</v>
      </c>
    </row>
    <row r="343" spans="1:21" s="22" customFormat="1" ht="16" customHeight="1">
      <c r="A343" s="22">
        <v>1623</v>
      </c>
      <c r="B343" s="23">
        <v>43965</v>
      </c>
      <c r="C343" s="22" t="s">
        <v>2</v>
      </c>
      <c r="D343" s="26" t="s">
        <v>921</v>
      </c>
      <c r="E343" s="22" t="s">
        <v>922</v>
      </c>
      <c r="F343" s="22" t="s">
        <v>65</v>
      </c>
      <c r="G343" s="22" t="s">
        <v>27</v>
      </c>
      <c r="I343" s="22" t="s">
        <v>72</v>
      </c>
      <c r="K343" s="22">
        <v>41.8</v>
      </c>
      <c r="L343" s="28">
        <v>1.315789473684221E-2</v>
      </c>
      <c r="M343" s="28">
        <v>2.3923444976076901E-3</v>
      </c>
      <c r="N343" s="28">
        <v>2.3923444976076551E-2</v>
      </c>
      <c r="O343" s="28">
        <v>5.0239234449760813E-2</v>
      </c>
      <c r="P343" s="28">
        <v>7.1770334928229665E-2</v>
      </c>
      <c r="Q343" s="28">
        <v>5.7416267942583872E-2</v>
      </c>
      <c r="R343" s="28">
        <v>4.784688995215311E-2</v>
      </c>
      <c r="S343" s="28">
        <v>4.1866028708133968E-2</v>
      </c>
      <c r="T343" s="28">
        <v>3.1100478468899621E-2</v>
      </c>
      <c r="U343" s="27" t="s">
        <v>69</v>
      </c>
    </row>
    <row r="344" spans="1:21" s="22" customFormat="1" ht="16" customHeight="1">
      <c r="A344" s="22">
        <v>1624</v>
      </c>
      <c r="B344" s="23">
        <v>43965</v>
      </c>
      <c r="C344" s="22" t="s">
        <v>2</v>
      </c>
      <c r="D344" s="26" t="s">
        <v>978</v>
      </c>
      <c r="E344" s="22" t="s">
        <v>979</v>
      </c>
      <c r="F344" s="22" t="s">
        <v>65</v>
      </c>
      <c r="G344" s="22" t="s">
        <v>15</v>
      </c>
      <c r="H344" s="22" t="s">
        <v>86</v>
      </c>
      <c r="K344" s="22">
        <v>48.05</v>
      </c>
      <c r="L344" s="28">
        <v>2.4973985431841889E-2</v>
      </c>
      <c r="M344" s="28">
        <v>2.081165452653486E-2</v>
      </c>
      <c r="N344" s="28">
        <v>1.8730489073881491E-2</v>
      </c>
      <c r="O344" s="28">
        <v>1.9771071800208179E-2</v>
      </c>
      <c r="P344" s="28">
        <v>1.9771071800208179E-2</v>
      </c>
      <c r="Q344" s="28">
        <v>2.185223725286169E-2</v>
      </c>
      <c r="R344" s="28">
        <v>2.9136316337148919E-2</v>
      </c>
      <c r="S344" s="28">
        <v>4.6826222684703427E-2</v>
      </c>
      <c r="T344" s="28">
        <v>4.0582726326743028E-2</v>
      </c>
      <c r="U344" s="27" t="s">
        <v>79</v>
      </c>
    </row>
    <row r="345" spans="1:21" s="22" customFormat="1" ht="16" customHeight="1">
      <c r="A345" s="22">
        <v>1625</v>
      </c>
      <c r="B345" s="23">
        <v>43965</v>
      </c>
      <c r="C345" s="22" t="s">
        <v>2</v>
      </c>
      <c r="D345" s="26" t="s">
        <v>319</v>
      </c>
      <c r="E345" s="22" t="s">
        <v>320</v>
      </c>
      <c r="F345" s="22" t="s">
        <v>77</v>
      </c>
      <c r="G345" s="22" t="s">
        <v>16</v>
      </c>
      <c r="K345" s="22" t="s">
        <v>1005</v>
      </c>
      <c r="L345" s="28">
        <v>8.9285714285714281E-3</v>
      </c>
      <c r="M345" s="28">
        <v>-8.9285714285714281E-3</v>
      </c>
      <c r="N345" s="28">
        <v>3.5714285714285712E-2</v>
      </c>
      <c r="O345" s="28">
        <v>-4.464285714285714E-3</v>
      </c>
      <c r="P345" s="28">
        <v>3.5714285714285712E-2</v>
      </c>
      <c r="Q345" s="28">
        <v>6.4732142857142863E-2</v>
      </c>
      <c r="R345" s="28">
        <v>5.8035714285714288E-2</v>
      </c>
      <c r="S345" s="28">
        <v>0.125</v>
      </c>
      <c r="T345" s="28">
        <v>0.2455357142857143</v>
      </c>
      <c r="U345" s="27" t="s">
        <v>989</v>
      </c>
    </row>
    <row r="346" spans="1:21" s="22" customFormat="1" ht="16" customHeight="1">
      <c r="A346" s="22">
        <v>1626</v>
      </c>
      <c r="B346" s="23">
        <v>43965</v>
      </c>
      <c r="C346" s="22" t="s">
        <v>2</v>
      </c>
      <c r="D346" s="26" t="s">
        <v>110</v>
      </c>
      <c r="E346" s="22" t="s">
        <v>111</v>
      </c>
      <c r="F346" s="22" t="s">
        <v>65</v>
      </c>
      <c r="G346" s="22" t="s">
        <v>38</v>
      </c>
      <c r="K346" s="22">
        <v>49.5</v>
      </c>
      <c r="L346" s="28">
        <v>1.0101010101009531E-3</v>
      </c>
      <c r="M346" s="28">
        <v>-6.0606060606060034E-3</v>
      </c>
      <c r="N346" s="28">
        <v>0</v>
      </c>
      <c r="O346" s="28">
        <v>3.2323232323232351E-2</v>
      </c>
      <c r="P346" s="28">
        <v>7.0707070707070704E-2</v>
      </c>
      <c r="Q346" s="28">
        <v>0.10101010101010099</v>
      </c>
      <c r="R346" s="28">
        <v>7.2727272727272751E-2</v>
      </c>
      <c r="S346" s="28">
        <v>1.6161616161616099E-2</v>
      </c>
      <c r="T346" s="28">
        <v>1.6161616161616099E-2</v>
      </c>
      <c r="U346" s="27" t="s">
        <v>83</v>
      </c>
    </row>
    <row r="347" spans="1:21" s="22" customFormat="1" ht="16" customHeight="1">
      <c r="A347" s="22">
        <v>1627</v>
      </c>
      <c r="B347" s="23">
        <v>43965</v>
      </c>
      <c r="C347" s="22" t="s">
        <v>2</v>
      </c>
      <c r="D347" s="26" t="s">
        <v>435</v>
      </c>
      <c r="E347" s="22" t="s">
        <v>436</v>
      </c>
      <c r="F347" s="22" t="s">
        <v>65</v>
      </c>
      <c r="G347" s="22" t="s">
        <v>38</v>
      </c>
      <c r="H347" s="22" t="s">
        <v>126</v>
      </c>
      <c r="I347" s="22" t="s">
        <v>72</v>
      </c>
      <c r="K347" s="22">
        <v>133.5</v>
      </c>
      <c r="L347" s="28">
        <v>5.2434456928838948E-2</v>
      </c>
      <c r="M347" s="28">
        <v>4.8689138576779027E-2</v>
      </c>
      <c r="N347" s="28">
        <v>3.7453183520599252E-2</v>
      </c>
      <c r="O347" s="28">
        <v>2.6217228464419481E-2</v>
      </c>
      <c r="P347" s="28">
        <v>5.6179775280898868E-2</v>
      </c>
      <c r="Q347" s="28">
        <v>4.8689138576779027E-2</v>
      </c>
      <c r="R347" s="28">
        <v>8.6142322097378279E-2</v>
      </c>
      <c r="S347" s="28">
        <v>0.1910112359550562</v>
      </c>
      <c r="T347" s="28">
        <v>0.27340823970037448</v>
      </c>
      <c r="U347" s="27" t="s">
        <v>74</v>
      </c>
    </row>
    <row r="348" spans="1:21" s="22" customFormat="1" ht="16" customHeight="1">
      <c r="A348" s="22">
        <v>1628</v>
      </c>
      <c r="B348" s="23">
        <v>43965</v>
      </c>
      <c r="C348" s="22" t="s">
        <v>2</v>
      </c>
      <c r="D348" s="26" t="s">
        <v>562</v>
      </c>
      <c r="E348" s="22" t="s">
        <v>563</v>
      </c>
      <c r="F348" s="22" t="s">
        <v>65</v>
      </c>
      <c r="G348" s="22" t="s">
        <v>12</v>
      </c>
      <c r="K348" s="22">
        <v>233.5</v>
      </c>
      <c r="L348" s="28">
        <v>5.9957173447537468E-2</v>
      </c>
      <c r="M348" s="28">
        <v>8.5653104925053538E-3</v>
      </c>
      <c r="N348" s="28">
        <v>-4.2826552462526769E-3</v>
      </c>
      <c r="O348" s="28">
        <v>5.5674518201284787E-2</v>
      </c>
      <c r="P348" s="28">
        <v>-6.4239828693790149E-3</v>
      </c>
      <c r="Q348" s="28">
        <v>-3.8543897216274089E-2</v>
      </c>
      <c r="R348" s="28">
        <v>9.421841541755889E-2</v>
      </c>
      <c r="S348" s="28">
        <v>0.1691648822269807</v>
      </c>
      <c r="T348" s="28">
        <v>0.15203426124197</v>
      </c>
      <c r="U348" s="27" t="s">
        <v>91</v>
      </c>
    </row>
    <row r="349" spans="1:21" s="22" customFormat="1" ht="16" customHeight="1">
      <c r="A349" s="22">
        <v>1629</v>
      </c>
      <c r="B349" s="23">
        <v>43965</v>
      </c>
      <c r="C349" s="22" t="s">
        <v>2</v>
      </c>
      <c r="D349" s="26" t="s">
        <v>456</v>
      </c>
      <c r="E349" s="22" t="s">
        <v>457</v>
      </c>
      <c r="F349" s="22" t="s">
        <v>65</v>
      </c>
      <c r="G349" s="22" t="s">
        <v>15</v>
      </c>
      <c r="K349" s="22">
        <v>63.5</v>
      </c>
      <c r="L349" s="28">
        <v>1.1023622047244139E-2</v>
      </c>
      <c r="M349" s="28">
        <v>-4.2519685039370127E-2</v>
      </c>
      <c r="N349" s="28">
        <v>-8.18897637795276E-2</v>
      </c>
      <c r="O349" s="28">
        <v>-8.3464566929133815E-2</v>
      </c>
      <c r="P349" s="28">
        <v>-7.559055118110232E-2</v>
      </c>
      <c r="Q349" s="28">
        <v>-0.1149606299212598</v>
      </c>
      <c r="R349" s="28">
        <v>-8.18897637795276E-2</v>
      </c>
      <c r="S349" s="28">
        <v>0</v>
      </c>
      <c r="T349" s="28">
        <v>-8.3464566929133815E-2</v>
      </c>
      <c r="U349" s="27" t="s">
        <v>95</v>
      </c>
    </row>
    <row r="350" spans="1:21" s="22" customFormat="1" ht="16" customHeight="1">
      <c r="A350" s="22">
        <v>1630</v>
      </c>
      <c r="B350" s="23">
        <v>43965</v>
      </c>
      <c r="C350" s="22" t="s">
        <v>2</v>
      </c>
      <c r="D350" s="26" t="s">
        <v>763</v>
      </c>
      <c r="E350" s="22" t="s">
        <v>764</v>
      </c>
      <c r="F350" s="22" t="s">
        <v>77</v>
      </c>
      <c r="G350" s="22" t="s">
        <v>16</v>
      </c>
      <c r="K350" s="22">
        <v>86.1</v>
      </c>
      <c r="L350" s="28">
        <v>2.6713124274100018E-2</v>
      </c>
      <c r="M350" s="28">
        <v>-1.045296167247377E-2</v>
      </c>
      <c r="N350" s="28">
        <v>-3.0197444831591109E-2</v>
      </c>
      <c r="O350" s="28">
        <v>-8.1300813008130093E-2</v>
      </c>
      <c r="P350" s="28">
        <v>-9.7560975609756004E-2</v>
      </c>
      <c r="Q350" s="28">
        <v>-1.858304297328681E-2</v>
      </c>
      <c r="R350" s="28">
        <v>-2.4390243902438959E-2</v>
      </c>
      <c r="S350" s="28">
        <v>-1.161440185830364E-3</v>
      </c>
      <c r="T350" s="28">
        <v>0.116144018583043</v>
      </c>
      <c r="U350" s="27" t="s">
        <v>87</v>
      </c>
    </row>
    <row r="351" spans="1:21" s="22" customFormat="1" ht="16" customHeight="1">
      <c r="A351" s="22">
        <v>1631</v>
      </c>
      <c r="B351" s="23">
        <v>43965</v>
      </c>
      <c r="C351" s="22" t="s">
        <v>2</v>
      </c>
      <c r="D351" s="26" t="s">
        <v>211</v>
      </c>
      <c r="E351" s="22" t="s">
        <v>212</v>
      </c>
      <c r="F351" s="22" t="s">
        <v>65</v>
      </c>
      <c r="G351" s="22" t="s">
        <v>39</v>
      </c>
      <c r="H351" s="22" t="s">
        <v>126</v>
      </c>
      <c r="I351" s="22" t="s">
        <v>72</v>
      </c>
      <c r="K351" s="22" t="s">
        <v>1006</v>
      </c>
      <c r="L351" s="28">
        <v>7.575757575757576E-3</v>
      </c>
      <c r="M351" s="28">
        <v>0</v>
      </c>
      <c r="N351" s="28">
        <v>-5.1515151515151493E-2</v>
      </c>
      <c r="O351" s="28">
        <v>-4.5454545454545463E-2</v>
      </c>
      <c r="P351" s="28">
        <v>-7.4242424242424221E-2</v>
      </c>
      <c r="Q351" s="28">
        <v>-6.0606060606060608E-2</v>
      </c>
      <c r="R351" s="28">
        <v>-1.3636363636363721E-2</v>
      </c>
      <c r="S351" s="28">
        <v>0</v>
      </c>
      <c r="T351" s="28">
        <v>6.0606060606060608E-2</v>
      </c>
      <c r="U351" s="27" t="s">
        <v>82</v>
      </c>
    </row>
    <row r="352" spans="1:21" s="22" customFormat="1" ht="16" customHeight="1">
      <c r="A352" s="22">
        <v>1632</v>
      </c>
      <c r="B352" s="23">
        <v>43965</v>
      </c>
      <c r="C352" s="22" t="s">
        <v>2</v>
      </c>
      <c r="D352" s="26" t="s">
        <v>1007</v>
      </c>
      <c r="E352" s="22" t="s">
        <v>1008</v>
      </c>
      <c r="F352" s="22" t="s">
        <v>77</v>
      </c>
      <c r="G352" s="22" t="s">
        <v>28</v>
      </c>
      <c r="K352" s="22">
        <v>48.7</v>
      </c>
      <c r="L352" s="28">
        <v>2.1560574948665239E-2</v>
      </c>
      <c r="M352" s="28">
        <v>-5.9548254620123323E-2</v>
      </c>
      <c r="N352" s="28">
        <v>-4.9281314168377943E-2</v>
      </c>
      <c r="O352" s="28">
        <v>-5.8521560574948693E-2</v>
      </c>
      <c r="P352" s="28">
        <v>-2.8747433264887181E-2</v>
      </c>
      <c r="Q352" s="28">
        <v>0.11088295687885009</v>
      </c>
      <c r="R352" s="28">
        <v>0.1642710472279261</v>
      </c>
      <c r="S352" s="28">
        <v>0.13347022587268989</v>
      </c>
      <c r="T352" s="28">
        <v>8.2135523613963035E-2</v>
      </c>
      <c r="U352" s="27" t="s">
        <v>101</v>
      </c>
    </row>
    <row r="353" spans="1:21" s="22" customFormat="1" ht="16" customHeight="1">
      <c r="A353" s="22">
        <v>1671</v>
      </c>
      <c r="B353" s="23">
        <v>43966</v>
      </c>
      <c r="C353" s="22" t="s">
        <v>2</v>
      </c>
      <c r="D353" s="26" t="s">
        <v>968</v>
      </c>
      <c r="E353" s="22" t="s">
        <v>969</v>
      </c>
      <c r="F353" s="22" t="s">
        <v>77</v>
      </c>
      <c r="G353" s="22" t="s">
        <v>32</v>
      </c>
      <c r="K353" s="22">
        <v>117.5</v>
      </c>
      <c r="L353" s="28">
        <v>-1.7021276595744681E-2</v>
      </c>
      <c r="M353" s="28">
        <v>-4.2553191489361703E-3</v>
      </c>
      <c r="N353" s="28">
        <v>4.2553191489361701E-2</v>
      </c>
      <c r="O353" s="28">
        <v>-4.2553191489361703E-3</v>
      </c>
      <c r="P353" s="28">
        <v>-2.9787234042553189E-2</v>
      </c>
      <c r="Q353" s="28">
        <v>-6.3829787234042548E-2</v>
      </c>
      <c r="R353" s="28">
        <v>-8.5106382978723402E-2</v>
      </c>
      <c r="S353" s="28">
        <v>-4.2553191489361703E-3</v>
      </c>
      <c r="T353" s="28">
        <v>8.5106382978723406E-3</v>
      </c>
      <c r="U353" s="27" t="s">
        <v>74</v>
      </c>
    </row>
    <row r="354" spans="1:21" s="22" customFormat="1" ht="16" customHeight="1">
      <c r="A354" s="22">
        <v>1672</v>
      </c>
      <c r="B354" s="23">
        <v>43966</v>
      </c>
      <c r="C354" s="22" t="s">
        <v>2</v>
      </c>
      <c r="D354" s="26" t="s">
        <v>921</v>
      </c>
      <c r="E354" s="22" t="s">
        <v>922</v>
      </c>
      <c r="F354" s="22" t="s">
        <v>65</v>
      </c>
      <c r="G354" s="22" t="s">
        <v>27</v>
      </c>
      <c r="I354" s="22" t="s">
        <v>72</v>
      </c>
      <c r="K354" s="22">
        <v>42.3</v>
      </c>
      <c r="L354" s="28">
        <v>-9.4562647754136784E-3</v>
      </c>
      <c r="M354" s="28">
        <v>1.1820330969267139E-2</v>
      </c>
      <c r="N354" s="28">
        <v>3.782505910165488E-2</v>
      </c>
      <c r="O354" s="28">
        <v>5.9101654846335699E-2</v>
      </c>
      <c r="P354" s="28">
        <v>3.6643026004728227E-2</v>
      </c>
      <c r="Q354" s="28">
        <v>4.3735224586288451E-2</v>
      </c>
      <c r="R354" s="28">
        <v>4.2553191489361812E-2</v>
      </c>
      <c r="S354" s="28">
        <v>2.955082742316785E-2</v>
      </c>
      <c r="T354" s="28">
        <v>1.7730496453900711E-2</v>
      </c>
      <c r="U354" s="27" t="s">
        <v>95</v>
      </c>
    </row>
    <row r="355" spans="1:21" s="22" customFormat="1" ht="16" customHeight="1">
      <c r="A355" s="22">
        <v>1673</v>
      </c>
      <c r="B355" s="23">
        <v>43966</v>
      </c>
      <c r="C355" s="22" t="s">
        <v>2</v>
      </c>
      <c r="D355" s="26" t="s">
        <v>347</v>
      </c>
      <c r="E355" s="22" t="s">
        <v>348</v>
      </c>
      <c r="F355" s="22" t="s">
        <v>77</v>
      </c>
      <c r="G355" s="22" t="s">
        <v>14</v>
      </c>
      <c r="K355" s="22">
        <v>160.5</v>
      </c>
      <c r="L355" s="28">
        <v>-1.5576323987538941E-2</v>
      </c>
      <c r="M355" s="28">
        <v>2.803738317757009E-2</v>
      </c>
      <c r="N355" s="28">
        <v>-2.803738317757009E-2</v>
      </c>
      <c r="O355" s="28">
        <v>-3.1152647975077881E-3</v>
      </c>
      <c r="P355" s="28">
        <v>3.1152647975077881E-3</v>
      </c>
      <c r="Q355" s="28">
        <v>5.2959501557632398E-2</v>
      </c>
      <c r="R355" s="28">
        <v>6.5420560747663545E-2</v>
      </c>
      <c r="S355" s="28">
        <v>0.11838006230529589</v>
      </c>
      <c r="T355" s="28"/>
      <c r="U355" s="27" t="s">
        <v>69</v>
      </c>
    </row>
    <row r="356" spans="1:21" s="22" customFormat="1" ht="16" customHeight="1">
      <c r="A356" s="22">
        <v>1674</v>
      </c>
      <c r="B356" s="23">
        <v>43966</v>
      </c>
      <c r="C356" s="22" t="s">
        <v>2</v>
      </c>
      <c r="D356" s="26" t="s">
        <v>497</v>
      </c>
      <c r="E356" s="22" t="s">
        <v>498</v>
      </c>
      <c r="F356" s="22" t="s">
        <v>65</v>
      </c>
      <c r="G356" s="22" t="s">
        <v>20</v>
      </c>
      <c r="H356" s="22" t="s">
        <v>86</v>
      </c>
      <c r="I356" s="22" t="s">
        <v>72</v>
      </c>
      <c r="K356" s="22">
        <v>96.2</v>
      </c>
      <c r="L356" s="28">
        <v>-2.3908523908523879E-2</v>
      </c>
      <c r="M356" s="28">
        <v>-4.2619542619542712E-2</v>
      </c>
      <c r="N356" s="28">
        <v>-4.3659043659043689E-2</v>
      </c>
      <c r="O356" s="28">
        <v>-7.2765072765073064E-3</v>
      </c>
      <c r="P356" s="28">
        <v>2.3908523908523879E-2</v>
      </c>
      <c r="Q356" s="28">
        <v>-1.2474012474012501E-2</v>
      </c>
      <c r="R356" s="28">
        <v>1.8711018711018681E-2</v>
      </c>
      <c r="S356" s="28">
        <v>5.5093555093555062E-2</v>
      </c>
      <c r="T356" s="28">
        <v>0.10187110187110179</v>
      </c>
      <c r="U356" s="27" t="s">
        <v>79</v>
      </c>
    </row>
    <row r="357" spans="1:21" s="22" customFormat="1" ht="16" customHeight="1">
      <c r="A357" s="22">
        <v>1675</v>
      </c>
      <c r="B357" s="23">
        <v>43966</v>
      </c>
      <c r="C357" s="22" t="s">
        <v>2</v>
      </c>
      <c r="D357" s="26" t="s">
        <v>814</v>
      </c>
      <c r="E357" s="22" t="s">
        <v>815</v>
      </c>
      <c r="F357" s="22" t="s">
        <v>65</v>
      </c>
      <c r="G357" s="22" t="s">
        <v>37</v>
      </c>
      <c r="H357" s="22" t="s">
        <v>86</v>
      </c>
      <c r="I357" s="22" t="s">
        <v>72</v>
      </c>
      <c r="K357" s="22" t="s">
        <v>923</v>
      </c>
      <c r="L357" s="28">
        <v>9.7560975609755751E-3</v>
      </c>
      <c r="M357" s="28">
        <v>3.4146341463414602E-2</v>
      </c>
      <c r="N357" s="28">
        <v>3.9024390243902467E-2</v>
      </c>
      <c r="O357" s="28">
        <v>5.2439024390243873E-2</v>
      </c>
      <c r="P357" s="28">
        <v>7.5609756097561015E-2</v>
      </c>
      <c r="Q357" s="28">
        <v>9.3902439024390272E-2</v>
      </c>
      <c r="R357" s="28">
        <v>0.1158536585365854</v>
      </c>
      <c r="S357" s="28">
        <v>0.12195121951219511</v>
      </c>
      <c r="T357" s="28">
        <v>7.3170731707316384E-3</v>
      </c>
      <c r="U357" s="27" t="s">
        <v>66</v>
      </c>
    </row>
    <row r="358" spans="1:21" s="22" customFormat="1" ht="16" customHeight="1">
      <c r="A358" s="22">
        <v>1676</v>
      </c>
      <c r="B358" s="23">
        <v>43966</v>
      </c>
      <c r="C358" s="22" t="s">
        <v>2</v>
      </c>
      <c r="D358" s="26" t="s">
        <v>319</v>
      </c>
      <c r="E358" s="22" t="s">
        <v>320</v>
      </c>
      <c r="F358" s="22" t="s">
        <v>77</v>
      </c>
      <c r="G358" s="22" t="s">
        <v>16</v>
      </c>
      <c r="K358" s="22">
        <v>224.5</v>
      </c>
      <c r="L358" s="28">
        <v>-1.1135857461024501E-2</v>
      </c>
      <c r="M358" s="28">
        <v>3.34075723830735E-2</v>
      </c>
      <c r="N358" s="28">
        <v>-6.6815144766146986E-3</v>
      </c>
      <c r="O358" s="28">
        <v>3.34075723830735E-2</v>
      </c>
      <c r="P358" s="28">
        <v>9.5768374164810696E-2</v>
      </c>
      <c r="Q358" s="28">
        <v>6.6815144766147E-2</v>
      </c>
      <c r="R358" s="28">
        <v>8.9086859688195991E-2</v>
      </c>
      <c r="S358" s="28">
        <v>0.10913140311804009</v>
      </c>
      <c r="T358" s="28">
        <v>0.35412026726057899</v>
      </c>
      <c r="U358" s="27" t="s">
        <v>82</v>
      </c>
    </row>
    <row r="359" spans="1:21" s="22" customFormat="1" ht="16" customHeight="1">
      <c r="A359" s="22">
        <v>1677</v>
      </c>
      <c r="B359" s="23">
        <v>43966</v>
      </c>
      <c r="C359" s="22" t="s">
        <v>2</v>
      </c>
      <c r="D359" s="26" t="s">
        <v>385</v>
      </c>
      <c r="E359" s="22" t="s">
        <v>386</v>
      </c>
      <c r="F359" s="22" t="s">
        <v>77</v>
      </c>
      <c r="G359" s="22" t="s">
        <v>16</v>
      </c>
      <c r="K359" s="22" t="s">
        <v>1015</v>
      </c>
      <c r="L359" s="28">
        <v>2.3602484472049691E-2</v>
      </c>
      <c r="M359" s="28">
        <v>0.1080745341614907</v>
      </c>
      <c r="N359" s="28">
        <v>5.7142857142857141E-2</v>
      </c>
      <c r="O359" s="28">
        <v>8.819875776397515E-2</v>
      </c>
      <c r="P359" s="28">
        <v>9.0683229813664598E-2</v>
      </c>
      <c r="Q359" s="28">
        <v>0.13788819875776401</v>
      </c>
      <c r="R359" s="28">
        <v>4.8447204968944099E-2</v>
      </c>
      <c r="S359" s="28">
        <v>0.12422360248447201</v>
      </c>
      <c r="T359" s="28">
        <v>0.2857142857142857</v>
      </c>
      <c r="U359" s="27" t="s">
        <v>83</v>
      </c>
    </row>
    <row r="360" spans="1:21" s="22" customFormat="1" ht="16" customHeight="1">
      <c r="A360" s="22">
        <v>1678</v>
      </c>
      <c r="B360" s="23">
        <v>43966</v>
      </c>
      <c r="C360" s="22" t="s">
        <v>2</v>
      </c>
      <c r="D360" s="26" t="s">
        <v>1016</v>
      </c>
      <c r="E360" s="22" t="s">
        <v>1017</v>
      </c>
      <c r="F360" s="22" t="s">
        <v>77</v>
      </c>
      <c r="G360" s="22" t="s">
        <v>16</v>
      </c>
      <c r="I360" s="22" t="s">
        <v>72</v>
      </c>
      <c r="K360" s="22">
        <v>73.099999999999994</v>
      </c>
      <c r="L360" s="28">
        <v>-1.91518467852256E-2</v>
      </c>
      <c r="M360" s="28">
        <v>-4.1039671682626552E-2</v>
      </c>
      <c r="N360" s="28">
        <v>-7.523939808481532E-2</v>
      </c>
      <c r="O360" s="28">
        <v>-6.292749658002729E-2</v>
      </c>
      <c r="P360" s="28">
        <v>-6.4295485636114758E-2</v>
      </c>
      <c r="Q360" s="28">
        <v>-2.3255813953488219E-2</v>
      </c>
      <c r="R360" s="28">
        <v>4.10396716826281E-3</v>
      </c>
      <c r="S360" s="28">
        <v>5.6087551299589727E-2</v>
      </c>
      <c r="T360" s="28">
        <v>7.1135430916552708E-2</v>
      </c>
      <c r="U360" s="27" t="s">
        <v>91</v>
      </c>
    </row>
    <row r="361" spans="1:21" s="22" customFormat="1" ht="16" customHeight="1">
      <c r="A361" s="22">
        <v>1679</v>
      </c>
      <c r="B361" s="23">
        <v>43966</v>
      </c>
      <c r="C361" s="22" t="s">
        <v>2</v>
      </c>
      <c r="D361" s="26" t="s">
        <v>646</v>
      </c>
      <c r="E361" s="22" t="s">
        <v>647</v>
      </c>
      <c r="F361" s="22" t="s">
        <v>77</v>
      </c>
      <c r="G361" s="22" t="s">
        <v>16</v>
      </c>
      <c r="I361" s="22" t="s">
        <v>72</v>
      </c>
      <c r="K361" s="22" t="s">
        <v>433</v>
      </c>
      <c r="L361" s="28">
        <v>-1.360544217687075E-2</v>
      </c>
      <c r="M361" s="28">
        <v>1.1904761904761901E-2</v>
      </c>
      <c r="N361" s="28">
        <v>7.1428571428571425E-2</v>
      </c>
      <c r="O361" s="28">
        <v>0.1785714285714286</v>
      </c>
      <c r="P361" s="28">
        <v>0.1870748299319728</v>
      </c>
      <c r="Q361" s="28">
        <v>0.22789115646258501</v>
      </c>
      <c r="R361" s="28">
        <v>0.31972789115646261</v>
      </c>
      <c r="S361" s="28">
        <v>0.48809523809523808</v>
      </c>
      <c r="T361" s="28">
        <v>0.88775510204081631</v>
      </c>
      <c r="U361" s="27" t="s">
        <v>87</v>
      </c>
    </row>
    <row r="362" spans="1:21" s="22" customFormat="1" ht="16" customHeight="1">
      <c r="A362" s="22">
        <v>1680</v>
      </c>
      <c r="B362" s="23">
        <v>43966</v>
      </c>
      <c r="C362" s="22" t="s">
        <v>2</v>
      </c>
      <c r="D362" s="26" t="s">
        <v>213</v>
      </c>
      <c r="E362" s="22" t="s">
        <v>214</v>
      </c>
      <c r="F362" s="22" t="s">
        <v>77</v>
      </c>
      <c r="G362" s="22" t="s">
        <v>32</v>
      </c>
      <c r="I362" s="22" t="s">
        <v>72</v>
      </c>
      <c r="K362" s="22" t="s">
        <v>1018</v>
      </c>
      <c r="L362" s="28">
        <v>-7.5471698113207548E-3</v>
      </c>
      <c r="M362" s="28">
        <v>9.056603773584905E-2</v>
      </c>
      <c r="N362" s="28">
        <v>7.1698113207547168E-2</v>
      </c>
      <c r="O362" s="28">
        <v>-3.2075471698113207E-2</v>
      </c>
      <c r="P362" s="28">
        <v>2.4528301886792451E-2</v>
      </c>
      <c r="Q362" s="28">
        <v>-1.132075471698113E-2</v>
      </c>
      <c r="R362" s="28">
        <v>0.12641509433962261</v>
      </c>
      <c r="S362" s="28">
        <v>2.2641509433962259E-2</v>
      </c>
      <c r="T362" s="28">
        <v>2.6415094339622639E-2</v>
      </c>
      <c r="U362" s="27" t="s">
        <v>101</v>
      </c>
    </row>
    <row r="363" spans="1:21" s="22" customFormat="1" ht="16" customHeight="1">
      <c r="A363" s="22">
        <v>1718</v>
      </c>
      <c r="B363" s="25">
        <v>43969</v>
      </c>
      <c r="C363" s="22" t="s">
        <v>2</v>
      </c>
      <c r="D363" s="26" t="s">
        <v>968</v>
      </c>
      <c r="E363" s="26" t="s">
        <v>969</v>
      </c>
      <c r="F363" s="22" t="s">
        <v>77</v>
      </c>
      <c r="G363" s="22" t="s">
        <v>32</v>
      </c>
      <c r="K363" s="22">
        <v>117.5</v>
      </c>
      <c r="L363" s="28">
        <v>4.2553191489361701E-2</v>
      </c>
      <c r="M363" s="28">
        <v>-4.2553191489361703E-3</v>
      </c>
      <c r="N363" s="28">
        <v>-2.9787234042553189E-2</v>
      </c>
      <c r="O363" s="28">
        <v>-2.553191489361702E-2</v>
      </c>
      <c r="P363" s="28">
        <v>-5.9574468085106393E-2</v>
      </c>
      <c r="Q363" s="28">
        <v>-0.1276595744680851</v>
      </c>
      <c r="R363" s="28">
        <v>1.7021276595744681E-2</v>
      </c>
      <c r="S363" s="28">
        <v>-1.7021276595744681E-2</v>
      </c>
      <c r="T363" s="28"/>
      <c r="U363" s="27" t="s">
        <v>101</v>
      </c>
    </row>
    <row r="364" spans="1:21" s="22" customFormat="1" ht="16" customHeight="1">
      <c r="A364" s="22">
        <v>1719</v>
      </c>
      <c r="B364" s="25">
        <v>43969</v>
      </c>
      <c r="C364" s="22" t="s">
        <v>2</v>
      </c>
      <c r="D364" s="26" t="s">
        <v>1025</v>
      </c>
      <c r="E364" s="26" t="s">
        <v>1026</v>
      </c>
      <c r="F364" s="22" t="s">
        <v>65</v>
      </c>
      <c r="G364" s="22" t="s">
        <v>13</v>
      </c>
      <c r="K364" s="22">
        <v>36.35</v>
      </c>
      <c r="L364" s="28">
        <v>0</v>
      </c>
      <c r="M364" s="28">
        <v>7.2902338376891293E-2</v>
      </c>
      <c r="N364" s="28">
        <v>4.6767537826684892E-2</v>
      </c>
      <c r="O364" s="28">
        <v>5.9147180192572167E-2</v>
      </c>
      <c r="P364" s="28">
        <v>1.3755158184318339E-3</v>
      </c>
      <c r="Q364" s="28">
        <v>-3.1636863823933943E-2</v>
      </c>
      <c r="R364" s="28">
        <v>2.338376891334254E-2</v>
      </c>
      <c r="S364" s="28">
        <v>9.6286107290234225E-3</v>
      </c>
      <c r="T364" s="28"/>
      <c r="U364" s="27" t="s">
        <v>74</v>
      </c>
    </row>
    <row r="365" spans="1:21" s="22" customFormat="1" ht="16" customHeight="1">
      <c r="A365" s="22">
        <v>1720</v>
      </c>
      <c r="B365" s="25">
        <v>43969</v>
      </c>
      <c r="C365" s="22" t="s">
        <v>2</v>
      </c>
      <c r="D365" s="26" t="s">
        <v>646</v>
      </c>
      <c r="E365" s="26" t="s">
        <v>647</v>
      </c>
      <c r="F365" s="22" t="s">
        <v>77</v>
      </c>
      <c r="G365" s="22" t="s">
        <v>16</v>
      </c>
      <c r="I365" s="22" t="s">
        <v>72</v>
      </c>
      <c r="K365" s="22" t="s">
        <v>1027</v>
      </c>
      <c r="L365" s="28">
        <v>3.2786885245901641E-2</v>
      </c>
      <c r="M365" s="28">
        <v>0.1360655737704918</v>
      </c>
      <c r="N365" s="28">
        <v>0.1442622950819672</v>
      </c>
      <c r="O365" s="28">
        <v>0.13114754098360659</v>
      </c>
      <c r="P365" s="28">
        <v>7.8688524590163941E-2</v>
      </c>
      <c r="Q365" s="28">
        <v>0.1967213114754098</v>
      </c>
      <c r="R365" s="28">
        <v>0.2442622950819672</v>
      </c>
      <c r="S365" s="28">
        <v>0.4819672131147541</v>
      </c>
      <c r="T365" s="28"/>
      <c r="U365" s="27" t="s">
        <v>79</v>
      </c>
    </row>
    <row r="366" spans="1:21" s="22" customFormat="1" ht="16" customHeight="1">
      <c r="A366" s="22">
        <v>1721</v>
      </c>
      <c r="B366" s="25">
        <v>43969</v>
      </c>
      <c r="C366" s="22" t="s">
        <v>2</v>
      </c>
      <c r="D366" s="26" t="s">
        <v>215</v>
      </c>
      <c r="E366" s="26" t="s">
        <v>216</v>
      </c>
      <c r="F366" s="22" t="s">
        <v>65</v>
      </c>
      <c r="G366" s="22" t="s">
        <v>16</v>
      </c>
      <c r="H366" s="22" t="s">
        <v>86</v>
      </c>
      <c r="I366" s="22" t="s">
        <v>72</v>
      </c>
      <c r="J366" s="22" t="s">
        <v>51</v>
      </c>
      <c r="K366" s="22" t="s">
        <v>711</v>
      </c>
      <c r="L366" s="28">
        <v>-2.0100502512562811E-2</v>
      </c>
      <c r="M366" s="28">
        <v>-1.0050251256281411E-2</v>
      </c>
      <c r="N366" s="28">
        <v>-5.0251256281407036E-3</v>
      </c>
      <c r="O366" s="28">
        <v>2.261306532663317E-2</v>
      </c>
      <c r="P366" s="28">
        <v>-2.5125628140703518E-3</v>
      </c>
      <c r="Q366" s="28">
        <v>3.015075376884422E-2</v>
      </c>
      <c r="R366" s="28">
        <v>8.0402010050251257E-2</v>
      </c>
      <c r="S366" s="28">
        <v>7.2864321608040197E-2</v>
      </c>
      <c r="T366" s="28"/>
      <c r="U366" s="27" t="s">
        <v>69</v>
      </c>
    </row>
    <row r="367" spans="1:21" s="22" customFormat="1" ht="16" customHeight="1">
      <c r="A367" s="22">
        <v>1722</v>
      </c>
      <c r="B367" s="25">
        <v>43969</v>
      </c>
      <c r="C367" s="22" t="s">
        <v>2</v>
      </c>
      <c r="D367" s="26" t="s">
        <v>1028</v>
      </c>
      <c r="E367" s="26" t="s">
        <v>1029</v>
      </c>
      <c r="F367" s="22" t="s">
        <v>77</v>
      </c>
      <c r="G367" s="22" t="s">
        <v>30</v>
      </c>
      <c r="K367" s="22" t="s">
        <v>532</v>
      </c>
      <c r="L367" s="28">
        <v>6.0185185185185182E-2</v>
      </c>
      <c r="M367" s="28">
        <v>3.7037037037037028E-2</v>
      </c>
      <c r="N367" s="28">
        <v>7.8703703703703706E-2</v>
      </c>
      <c r="O367" s="28">
        <v>7.407407407407407E-2</v>
      </c>
      <c r="P367" s="28">
        <v>0.1018518518518518</v>
      </c>
      <c r="Q367" s="28">
        <v>-9.2592592592592587E-3</v>
      </c>
      <c r="R367" s="28">
        <v>4.1666666666666657E-2</v>
      </c>
      <c r="S367" s="28">
        <v>-8.3333333333333329E-2</v>
      </c>
      <c r="T367" s="28"/>
      <c r="U367" s="27" t="s">
        <v>66</v>
      </c>
    </row>
    <row r="368" spans="1:21" s="22" customFormat="1" ht="16" customHeight="1">
      <c r="A368" s="22">
        <v>1723</v>
      </c>
      <c r="B368" s="25">
        <v>43969</v>
      </c>
      <c r="C368" s="22" t="s">
        <v>2</v>
      </c>
      <c r="D368" s="26" t="s">
        <v>955</v>
      </c>
      <c r="E368" s="26" t="s">
        <v>956</v>
      </c>
      <c r="F368" s="22" t="s">
        <v>65</v>
      </c>
      <c r="G368" s="22" t="s">
        <v>11</v>
      </c>
      <c r="K368" s="22" t="s">
        <v>834</v>
      </c>
      <c r="L368" s="28">
        <v>1.953125E-2</v>
      </c>
      <c r="M368" s="28">
        <v>5.078125E-2</v>
      </c>
      <c r="N368" s="28">
        <v>0.15234375</v>
      </c>
      <c r="O368" s="28">
        <v>0.1796875</v>
      </c>
      <c r="P368" s="28">
        <v>0.15234375</v>
      </c>
      <c r="Q368" s="28">
        <v>0.19921875</v>
      </c>
      <c r="R368" s="28">
        <v>0.171875</v>
      </c>
      <c r="S368" s="28">
        <v>0.19140625</v>
      </c>
      <c r="T368" s="28"/>
      <c r="U368" s="27" t="s">
        <v>82</v>
      </c>
    </row>
    <row r="369" spans="1:21" s="22" customFormat="1" ht="16" customHeight="1">
      <c r="A369" s="22">
        <v>1724</v>
      </c>
      <c r="B369" s="25">
        <v>43969</v>
      </c>
      <c r="C369" s="22" t="s">
        <v>2</v>
      </c>
      <c r="D369" s="26" t="s">
        <v>937</v>
      </c>
      <c r="E369" s="26" t="s">
        <v>938</v>
      </c>
      <c r="F369" s="22" t="s">
        <v>65</v>
      </c>
      <c r="G369" s="22" t="s">
        <v>16</v>
      </c>
      <c r="I369" s="22" t="s">
        <v>72</v>
      </c>
      <c r="K369" s="22">
        <v>37.25</v>
      </c>
      <c r="L369" s="28">
        <v>-1.7449664429530162E-2</v>
      </c>
      <c r="M369" s="28">
        <v>-1.208053691275175E-2</v>
      </c>
      <c r="N369" s="28">
        <v>1.342281879194631E-2</v>
      </c>
      <c r="O369" s="28">
        <v>3.0872483221476468E-2</v>
      </c>
      <c r="P369" s="28">
        <v>1.7449664429530162E-2</v>
      </c>
      <c r="Q369" s="28">
        <v>4.0268456375838549E-3</v>
      </c>
      <c r="R369" s="28">
        <v>2.8187919463087172E-2</v>
      </c>
      <c r="S369" s="28">
        <v>-6.7114093959731542E-3</v>
      </c>
      <c r="T369" s="28"/>
      <c r="U369" s="27" t="s">
        <v>87</v>
      </c>
    </row>
    <row r="370" spans="1:21" s="22" customFormat="1" ht="16" customHeight="1">
      <c r="A370" s="22">
        <v>1725</v>
      </c>
      <c r="B370" s="25">
        <v>43969</v>
      </c>
      <c r="C370" s="22" t="s">
        <v>2</v>
      </c>
      <c r="D370" s="26" t="s">
        <v>921</v>
      </c>
      <c r="E370" s="26" t="s">
        <v>922</v>
      </c>
      <c r="F370" s="22" t="s">
        <v>65</v>
      </c>
      <c r="G370" s="22" t="s">
        <v>27</v>
      </c>
      <c r="I370" s="22" t="s">
        <v>72</v>
      </c>
      <c r="K370" s="22">
        <v>43.15</v>
      </c>
      <c r="L370" s="28">
        <v>1.7381228273464659E-2</v>
      </c>
      <c r="M370" s="28">
        <v>3.8238702201622218E-2</v>
      </c>
      <c r="N370" s="28">
        <v>1.6222479721900409E-2</v>
      </c>
      <c r="O370" s="28">
        <v>1.9698725376593309E-2</v>
      </c>
      <c r="P370" s="28">
        <v>1.158748551564409E-3</v>
      </c>
      <c r="Q370" s="28">
        <v>-3.4762456546928991E-3</v>
      </c>
      <c r="R370" s="28">
        <v>2.4333719582850619E-2</v>
      </c>
      <c r="S370" s="28">
        <v>-2.0857473928157559E-2</v>
      </c>
      <c r="T370" s="28"/>
      <c r="U370" s="27" t="s">
        <v>95</v>
      </c>
    </row>
    <row r="371" spans="1:21" s="22" customFormat="1" ht="16" customHeight="1">
      <c r="A371" s="22">
        <v>1726</v>
      </c>
      <c r="B371" s="25">
        <v>43969</v>
      </c>
      <c r="C371" s="22" t="s">
        <v>2</v>
      </c>
      <c r="D371" s="26" t="s">
        <v>572</v>
      </c>
      <c r="E371" s="26" t="s">
        <v>573</v>
      </c>
      <c r="F371" s="22" t="s">
        <v>65</v>
      </c>
      <c r="G371" s="22" t="s">
        <v>35</v>
      </c>
      <c r="K371" s="22" t="s">
        <v>78</v>
      </c>
      <c r="L371" s="28">
        <v>-7.0866141732283464E-2</v>
      </c>
      <c r="M371" s="28">
        <v>-5.905511811023622E-2</v>
      </c>
      <c r="N371" s="28">
        <v>-6.6929133858267723E-2</v>
      </c>
      <c r="O371" s="28">
        <v>-3.1496062992125977E-2</v>
      </c>
      <c r="P371" s="28">
        <v>-4.3307086614173228E-2</v>
      </c>
      <c r="Q371" s="28">
        <v>3.937007874015748E-2</v>
      </c>
      <c r="R371" s="28">
        <v>4.7244094488188983E-2</v>
      </c>
      <c r="S371" s="28">
        <v>-4.3307086614173228E-2</v>
      </c>
      <c r="T371" s="28"/>
      <c r="U371" s="27" t="s">
        <v>91</v>
      </c>
    </row>
    <row r="372" spans="1:21" s="22" customFormat="1" ht="16" customHeight="1">
      <c r="A372" s="22">
        <v>1727</v>
      </c>
      <c r="B372" s="25">
        <v>43969</v>
      </c>
      <c r="C372" s="22" t="s">
        <v>2</v>
      </c>
      <c r="D372" s="26" t="s">
        <v>545</v>
      </c>
      <c r="E372" s="26" t="s">
        <v>546</v>
      </c>
      <c r="F372" s="22" t="s">
        <v>65</v>
      </c>
      <c r="G372" s="22" t="s">
        <v>15</v>
      </c>
      <c r="K372" s="22">
        <v>84.9</v>
      </c>
      <c r="L372" s="28">
        <v>-3.5335689045937731E-3</v>
      </c>
      <c r="M372" s="28">
        <v>-4.7114252061249192E-3</v>
      </c>
      <c r="N372" s="28">
        <v>-2.473498233215558E-2</v>
      </c>
      <c r="O372" s="28">
        <v>-2.709069493521804E-2</v>
      </c>
      <c r="P372" s="28">
        <v>-5.41813898704359E-2</v>
      </c>
      <c r="Q372" s="28">
        <v>-1.1778563015312131E-2</v>
      </c>
      <c r="R372" s="28">
        <v>2.3557126030624261E-2</v>
      </c>
      <c r="S372" s="28">
        <v>-2.8268551236749179E-2</v>
      </c>
      <c r="T372" s="28"/>
      <c r="U372" s="27" t="s">
        <v>83</v>
      </c>
    </row>
    <row r="373" spans="1:21" s="22" customFormat="1" ht="16" customHeight="1">
      <c r="A373" s="22">
        <v>1767</v>
      </c>
      <c r="B373" s="25">
        <v>43970</v>
      </c>
      <c r="C373" s="22" t="s">
        <v>2</v>
      </c>
      <c r="D373" s="26" t="s">
        <v>646</v>
      </c>
      <c r="E373" s="26" t="s">
        <v>647</v>
      </c>
      <c r="F373" s="22" t="s">
        <v>77</v>
      </c>
      <c r="G373" s="22" t="s">
        <v>16</v>
      </c>
      <c r="I373" s="22" t="s">
        <v>72</v>
      </c>
      <c r="K373" s="22" t="s">
        <v>1027</v>
      </c>
      <c r="L373" s="28">
        <v>3.2786885245901641E-2</v>
      </c>
      <c r="M373" s="28">
        <v>0.1360655737704918</v>
      </c>
      <c r="N373" s="28">
        <v>0.1442622950819672</v>
      </c>
      <c r="O373" s="28">
        <v>0.13114754098360659</v>
      </c>
      <c r="P373" s="28">
        <v>7.8688524590163941E-2</v>
      </c>
      <c r="Q373" s="28">
        <v>0.1967213114754098</v>
      </c>
      <c r="R373" s="28">
        <v>0.2442622950819672</v>
      </c>
      <c r="S373" s="28">
        <v>0.4819672131147541</v>
      </c>
      <c r="T373" s="28"/>
      <c r="U373" s="27" t="s">
        <v>101</v>
      </c>
    </row>
    <row r="374" spans="1:21" s="22" customFormat="1" ht="16" customHeight="1">
      <c r="A374" s="22">
        <v>1768</v>
      </c>
      <c r="B374" s="25">
        <v>43970</v>
      </c>
      <c r="C374" s="22" t="s">
        <v>2</v>
      </c>
      <c r="D374" s="26" t="s">
        <v>1034</v>
      </c>
      <c r="E374" s="26" t="s">
        <v>1035</v>
      </c>
      <c r="F374" s="22" t="s">
        <v>77</v>
      </c>
      <c r="G374" s="22" t="s">
        <v>12</v>
      </c>
      <c r="K374" s="22" t="s">
        <v>323</v>
      </c>
      <c r="L374" s="28">
        <v>0.1</v>
      </c>
      <c r="M374" s="28">
        <v>0.15</v>
      </c>
      <c r="N374" s="28">
        <v>0.20555555555555549</v>
      </c>
      <c r="O374" s="28">
        <v>0.31111111111111112</v>
      </c>
      <c r="P374" s="28">
        <v>0.28888888888888892</v>
      </c>
      <c r="Q374" s="28">
        <v>0.31111111111111112</v>
      </c>
      <c r="R374" s="28">
        <v>0.44444444444444442</v>
      </c>
      <c r="S374" s="28">
        <v>0.55555555555555558</v>
      </c>
      <c r="T374" s="28"/>
      <c r="U374" s="27" t="s">
        <v>95</v>
      </c>
    </row>
    <row r="375" spans="1:21" s="22" customFormat="1" ht="16" customHeight="1">
      <c r="A375" s="22">
        <v>1769</v>
      </c>
      <c r="B375" s="25">
        <v>43970</v>
      </c>
      <c r="C375" s="22" t="s">
        <v>2</v>
      </c>
      <c r="D375" s="26" t="s">
        <v>991</v>
      </c>
      <c r="E375" s="26" t="s">
        <v>992</v>
      </c>
      <c r="F375" s="22" t="s">
        <v>77</v>
      </c>
      <c r="G375" s="22" t="s">
        <v>11</v>
      </c>
      <c r="I375" s="22" t="s">
        <v>72</v>
      </c>
      <c r="K375" s="22">
        <v>35.9</v>
      </c>
      <c r="L375" s="28">
        <v>5.5710306406686026E-3</v>
      </c>
      <c r="M375" s="28">
        <v>1.1142061281337009E-2</v>
      </c>
      <c r="N375" s="28">
        <v>8.7743732590529214E-2</v>
      </c>
      <c r="O375" s="28">
        <v>8.2172701949860802E-2</v>
      </c>
      <c r="P375" s="28">
        <v>0.1086350974930362</v>
      </c>
      <c r="Q375" s="28">
        <v>0.13091922005571041</v>
      </c>
      <c r="R375" s="28">
        <v>0.1364902506963788</v>
      </c>
      <c r="S375" s="28">
        <v>5.7103064066852491E-2</v>
      </c>
      <c r="T375" s="28"/>
      <c r="U375" s="27" t="s">
        <v>91</v>
      </c>
    </row>
    <row r="376" spans="1:21" s="22" customFormat="1" ht="16" customHeight="1">
      <c r="A376" s="22">
        <v>1770</v>
      </c>
      <c r="B376" s="25">
        <v>43970</v>
      </c>
      <c r="C376" s="22" t="s">
        <v>2</v>
      </c>
      <c r="D376" s="26" t="s">
        <v>84</v>
      </c>
      <c r="E376" s="26" t="s">
        <v>85</v>
      </c>
      <c r="F376" s="22" t="s">
        <v>65</v>
      </c>
      <c r="G376" s="22" t="s">
        <v>39</v>
      </c>
      <c r="H376" s="22" t="s">
        <v>86</v>
      </c>
      <c r="I376" s="22" t="s">
        <v>72</v>
      </c>
      <c r="J376" s="22" t="s">
        <v>51</v>
      </c>
      <c r="K376" s="22" t="s">
        <v>892</v>
      </c>
      <c r="L376" s="28">
        <v>-2.403846153846154E-2</v>
      </c>
      <c r="M376" s="28">
        <v>1.9230769230769228E-2</v>
      </c>
      <c r="N376" s="28">
        <v>2.403846153846154E-2</v>
      </c>
      <c r="O376" s="28">
        <v>1.9230769230769228E-2</v>
      </c>
      <c r="P376" s="28">
        <v>-1.442307692307692E-2</v>
      </c>
      <c r="Q376" s="28">
        <v>-2.8846153846153851E-2</v>
      </c>
      <c r="R376" s="28">
        <v>7.2115384615384609E-2</v>
      </c>
      <c r="S376" s="28">
        <v>-4.807692307692308E-3</v>
      </c>
      <c r="T376" s="28"/>
      <c r="U376" s="27" t="s">
        <v>79</v>
      </c>
    </row>
    <row r="377" spans="1:21" s="22" customFormat="1" ht="16" customHeight="1">
      <c r="A377" s="22">
        <v>1771</v>
      </c>
      <c r="B377" s="25">
        <v>43970</v>
      </c>
      <c r="C377" s="22" t="s">
        <v>2</v>
      </c>
      <c r="D377" s="26" t="s">
        <v>392</v>
      </c>
      <c r="E377" s="26" t="s">
        <v>393</v>
      </c>
      <c r="F377" s="22" t="s">
        <v>65</v>
      </c>
      <c r="G377" s="22" t="s">
        <v>16</v>
      </c>
      <c r="I377" s="22" t="s">
        <v>72</v>
      </c>
      <c r="K377" s="22" t="s">
        <v>1036</v>
      </c>
      <c r="L377" s="28">
        <v>3.7735849056603772E-2</v>
      </c>
      <c r="M377" s="28">
        <v>4.2452830188679243E-2</v>
      </c>
      <c r="N377" s="28">
        <v>9.9056603773584911E-2</v>
      </c>
      <c r="O377" s="28">
        <v>8.0188679245283015E-2</v>
      </c>
      <c r="P377" s="28">
        <v>0.1037735849056604</v>
      </c>
      <c r="Q377" s="28">
        <v>7.0754716981132074E-2</v>
      </c>
      <c r="R377" s="28">
        <v>5.6603773584905662E-2</v>
      </c>
      <c r="S377" s="28">
        <v>0.29245283018867918</v>
      </c>
      <c r="T377" s="28"/>
      <c r="U377" s="27" t="s">
        <v>66</v>
      </c>
    </row>
    <row r="378" spans="1:21" s="22" customFormat="1" ht="16" customHeight="1">
      <c r="A378" s="22">
        <v>1772</v>
      </c>
      <c r="B378" s="25">
        <v>43970</v>
      </c>
      <c r="C378" s="22" t="s">
        <v>2</v>
      </c>
      <c r="D378" s="26" t="s">
        <v>1037</v>
      </c>
      <c r="E378" s="26" t="s">
        <v>1038</v>
      </c>
      <c r="F378" s="22" t="s">
        <v>65</v>
      </c>
      <c r="G378" s="22" t="s">
        <v>16</v>
      </c>
      <c r="H378" s="22" t="s">
        <v>126</v>
      </c>
      <c r="I378" s="22" t="s">
        <v>72</v>
      </c>
      <c r="K378" s="22" t="s">
        <v>1039</v>
      </c>
      <c r="L378" s="28">
        <v>-2.54424778761062E-2</v>
      </c>
      <c r="M378" s="28">
        <v>2.2123893805309731E-2</v>
      </c>
      <c r="N378" s="28">
        <v>3.9823008849557522E-2</v>
      </c>
      <c r="O378" s="28">
        <v>2.7654867256637169E-2</v>
      </c>
      <c r="P378" s="28">
        <v>-2.2123893805309731E-2</v>
      </c>
      <c r="Q378" s="28">
        <v>2.4336283185840711E-2</v>
      </c>
      <c r="R378" s="28">
        <v>9.2920353982300891E-2</v>
      </c>
      <c r="S378" s="28">
        <v>8.9601769911504425E-2</v>
      </c>
      <c r="T378" s="28"/>
      <c r="U378" s="27" t="s">
        <v>87</v>
      </c>
    </row>
    <row r="379" spans="1:21" s="22" customFormat="1" ht="16" customHeight="1">
      <c r="A379" s="22">
        <v>1773</v>
      </c>
      <c r="B379" s="25">
        <v>43970</v>
      </c>
      <c r="C379" s="22" t="s">
        <v>2</v>
      </c>
      <c r="D379" s="26" t="s">
        <v>814</v>
      </c>
      <c r="E379" s="26" t="s">
        <v>815</v>
      </c>
      <c r="F379" s="22" t="s">
        <v>65</v>
      </c>
      <c r="G379" s="22" t="s">
        <v>37</v>
      </c>
      <c r="H379" s="22" t="s">
        <v>86</v>
      </c>
      <c r="I379" s="22" t="s">
        <v>72</v>
      </c>
      <c r="K379" s="22" t="s">
        <v>434</v>
      </c>
      <c r="L379" s="28">
        <v>-9.3023255813953157E-3</v>
      </c>
      <c r="M379" s="28">
        <v>3.4883720930232228E-3</v>
      </c>
      <c r="N379" s="28">
        <v>2.558139534883724E-2</v>
      </c>
      <c r="O379" s="28">
        <v>4.5348837209302391E-2</v>
      </c>
      <c r="P379" s="28">
        <v>3.9534883720930301E-2</v>
      </c>
      <c r="Q379" s="28">
        <v>3.2558139534883693E-2</v>
      </c>
      <c r="R379" s="28">
        <v>5.232558139534884E-2</v>
      </c>
      <c r="S379" s="28">
        <v>7.0930232558139475E-2</v>
      </c>
      <c r="T379" s="28"/>
      <c r="U379" s="27" t="s">
        <v>69</v>
      </c>
    </row>
    <row r="380" spans="1:21" s="22" customFormat="1" ht="16" customHeight="1">
      <c r="A380" s="22">
        <v>1774</v>
      </c>
      <c r="B380" s="25">
        <v>43970</v>
      </c>
      <c r="C380" s="22" t="s">
        <v>2</v>
      </c>
      <c r="D380" s="26" t="s">
        <v>541</v>
      </c>
      <c r="E380" s="26" t="s">
        <v>542</v>
      </c>
      <c r="F380" s="22" t="s">
        <v>65</v>
      </c>
      <c r="G380" s="22" t="s">
        <v>29</v>
      </c>
      <c r="K380" s="22">
        <v>13.85</v>
      </c>
      <c r="L380" s="28">
        <v>1.444043321299647E-2</v>
      </c>
      <c r="M380" s="28">
        <v>2.8880866425992809E-2</v>
      </c>
      <c r="N380" s="28">
        <v>2.527075812274366E-2</v>
      </c>
      <c r="O380" s="28">
        <v>2.1660649819494639E-2</v>
      </c>
      <c r="P380" s="28">
        <v>3.6101083032491492E-3</v>
      </c>
      <c r="Q380" s="28">
        <v>7.2202166064981692E-3</v>
      </c>
      <c r="R380" s="28">
        <v>2.527075812274366E-2</v>
      </c>
      <c r="S380" s="28">
        <v>3.6101083032491492E-3</v>
      </c>
      <c r="T380" s="28"/>
      <c r="U380" s="27" t="s">
        <v>82</v>
      </c>
    </row>
    <row r="381" spans="1:21" s="22" customFormat="1" ht="16" customHeight="1">
      <c r="A381" s="22">
        <v>1775</v>
      </c>
      <c r="B381" s="25">
        <v>43970</v>
      </c>
      <c r="C381" s="22" t="s">
        <v>2</v>
      </c>
      <c r="D381" s="26" t="s">
        <v>545</v>
      </c>
      <c r="E381" s="26" t="s">
        <v>546</v>
      </c>
      <c r="F381" s="22" t="s">
        <v>65</v>
      </c>
      <c r="G381" s="22" t="s">
        <v>15</v>
      </c>
      <c r="K381" s="22">
        <v>84.9</v>
      </c>
      <c r="L381" s="28">
        <v>-3.5335689045937731E-3</v>
      </c>
      <c r="M381" s="28">
        <v>-4.7114252061249192E-3</v>
      </c>
      <c r="N381" s="28">
        <v>-2.473498233215558E-2</v>
      </c>
      <c r="O381" s="28">
        <v>-2.709069493521804E-2</v>
      </c>
      <c r="P381" s="28">
        <v>-5.41813898704359E-2</v>
      </c>
      <c r="Q381" s="28">
        <v>-1.1778563015312131E-2</v>
      </c>
      <c r="R381" s="28">
        <v>2.3557126030624261E-2</v>
      </c>
      <c r="S381" s="28">
        <v>-2.8268551236749179E-2</v>
      </c>
      <c r="T381" s="28"/>
      <c r="U381" s="27" t="s">
        <v>83</v>
      </c>
    </row>
    <row r="382" spans="1:21" s="22" customFormat="1" ht="16" customHeight="1">
      <c r="A382" s="22">
        <v>1776</v>
      </c>
      <c r="B382" s="25">
        <v>43970</v>
      </c>
      <c r="C382" s="22" t="s">
        <v>2</v>
      </c>
      <c r="D382" s="26" t="s">
        <v>110</v>
      </c>
      <c r="E382" s="26" t="s">
        <v>111</v>
      </c>
      <c r="F382" s="22" t="s">
        <v>65</v>
      </c>
      <c r="G382" s="22" t="s">
        <v>38</v>
      </c>
      <c r="K382" s="22">
        <v>50.1</v>
      </c>
      <c r="L382" s="28">
        <v>1.9960079840319361E-2</v>
      </c>
      <c r="M382" s="28">
        <v>5.7884231536926123E-2</v>
      </c>
      <c r="N382" s="28">
        <v>4.5908183632734467E-2</v>
      </c>
      <c r="O382" s="28">
        <v>3.7924151696606748E-2</v>
      </c>
      <c r="P382" s="28">
        <v>2.5948103792415109E-2</v>
      </c>
      <c r="Q382" s="28">
        <v>6.9860279441117765E-2</v>
      </c>
      <c r="R382" s="28">
        <v>5.1896207584830358E-2</v>
      </c>
      <c r="S382" s="28">
        <v>-2.5948103792415259E-2</v>
      </c>
      <c r="T382" s="28"/>
      <c r="U382" s="27" t="s">
        <v>74</v>
      </c>
    </row>
    <row r="383" spans="1:21" s="22" customFormat="1" ht="16" customHeight="1">
      <c r="A383" s="22">
        <v>1806</v>
      </c>
      <c r="B383" s="25">
        <v>43971</v>
      </c>
      <c r="C383" s="22" t="s">
        <v>2</v>
      </c>
      <c r="D383" s="26" t="s">
        <v>319</v>
      </c>
      <c r="E383" s="26" t="s">
        <v>320</v>
      </c>
      <c r="F383" s="22" t="s">
        <v>77</v>
      </c>
      <c r="G383" s="22" t="s">
        <v>16</v>
      </c>
      <c r="K383" s="22">
        <v>227.5</v>
      </c>
      <c r="L383" s="28">
        <v>1.9780219780219779E-2</v>
      </c>
      <c r="M383" s="28">
        <v>8.1318681318681321E-2</v>
      </c>
      <c r="N383" s="28">
        <v>0.16043956043956051</v>
      </c>
      <c r="O383" s="28">
        <v>8.5714285714285715E-2</v>
      </c>
      <c r="P383" s="28">
        <v>6.3736263736263732E-2</v>
      </c>
      <c r="Q383" s="28">
        <v>5.7142857142857141E-2</v>
      </c>
      <c r="R383" s="28">
        <v>0.13406593406593409</v>
      </c>
      <c r="S383" s="28">
        <v>-8.7912087912087912E-3</v>
      </c>
      <c r="T383" s="28"/>
      <c r="U383" s="27" t="s">
        <v>69</v>
      </c>
    </row>
    <row r="384" spans="1:21" s="22" customFormat="1" ht="16" customHeight="1">
      <c r="A384" s="22">
        <v>1807</v>
      </c>
      <c r="B384" s="25">
        <v>43971</v>
      </c>
      <c r="C384" s="22" t="s">
        <v>2</v>
      </c>
      <c r="D384" s="26" t="s">
        <v>1028</v>
      </c>
      <c r="E384" s="26" t="s">
        <v>1029</v>
      </c>
      <c r="F384" s="22" t="s">
        <v>77</v>
      </c>
      <c r="G384" s="22" t="s">
        <v>30</v>
      </c>
      <c r="K384" s="22" t="s">
        <v>1042</v>
      </c>
      <c r="L384" s="28">
        <v>-3.4482758620689648E-2</v>
      </c>
      <c r="M384" s="28">
        <v>4.3103448275862068E-3</v>
      </c>
      <c r="N384" s="28">
        <v>0</v>
      </c>
      <c r="O384" s="28">
        <v>2.5862068965517241E-2</v>
      </c>
      <c r="P384" s="28">
        <v>-4.3103448275862068E-3</v>
      </c>
      <c r="Q384" s="28">
        <v>-5.6034482758620691E-2</v>
      </c>
      <c r="R384" s="28">
        <v>-4.3103448275862072E-2</v>
      </c>
      <c r="S384" s="28">
        <v>-0.1206896551724138</v>
      </c>
      <c r="T384" s="28"/>
      <c r="U384" s="27" t="s">
        <v>101</v>
      </c>
    </row>
    <row r="385" spans="1:21" s="22" customFormat="1" ht="16" customHeight="1">
      <c r="A385" s="22">
        <v>1808</v>
      </c>
      <c r="B385" s="25">
        <v>43971</v>
      </c>
      <c r="C385" s="22" t="s">
        <v>2</v>
      </c>
      <c r="D385" s="26" t="s">
        <v>646</v>
      </c>
      <c r="E385" s="26" t="s">
        <v>647</v>
      </c>
      <c r="F385" s="22" t="s">
        <v>77</v>
      </c>
      <c r="G385" s="22" t="s">
        <v>16</v>
      </c>
      <c r="I385" s="22" t="s">
        <v>72</v>
      </c>
      <c r="K385" s="22" t="s">
        <v>1043</v>
      </c>
      <c r="L385" s="28">
        <v>6.9444444444444448E-2</v>
      </c>
      <c r="M385" s="28">
        <v>7.716049382716049E-2</v>
      </c>
      <c r="N385" s="28">
        <v>6.4814814814814811E-2</v>
      </c>
      <c r="O385" s="28">
        <v>1.54320987654321E-2</v>
      </c>
      <c r="P385" s="28">
        <v>0.1157407407407407</v>
      </c>
      <c r="Q385" s="28">
        <v>0.23456790123456789</v>
      </c>
      <c r="R385" s="28">
        <v>0.22530864197530859</v>
      </c>
      <c r="S385" s="28">
        <v>0.4228395061728395</v>
      </c>
      <c r="T385" s="28"/>
      <c r="U385" s="27" t="s">
        <v>79</v>
      </c>
    </row>
    <row r="386" spans="1:21" s="22" customFormat="1" ht="16" customHeight="1">
      <c r="A386" s="22">
        <v>1809</v>
      </c>
      <c r="B386" s="25">
        <v>43971</v>
      </c>
      <c r="C386" s="22" t="s">
        <v>2</v>
      </c>
      <c r="D386" s="26" t="s">
        <v>1044</v>
      </c>
      <c r="E386" s="26" t="s">
        <v>1045</v>
      </c>
      <c r="F386" s="22" t="s">
        <v>65</v>
      </c>
      <c r="G386" s="22" t="s">
        <v>13</v>
      </c>
      <c r="H386" s="22" t="s">
        <v>86</v>
      </c>
      <c r="K386" s="22">
        <v>8.1999999999999993</v>
      </c>
      <c r="L386" s="28">
        <v>1.7073170731707391E-2</v>
      </c>
      <c r="M386" s="28">
        <v>1.585365853658546E-2</v>
      </c>
      <c r="N386" s="28">
        <v>3.048780487804878E-2</v>
      </c>
      <c r="O386" s="28">
        <v>4.8780487804879176E-3</v>
      </c>
      <c r="P386" s="28">
        <v>7.3170731707317676E-3</v>
      </c>
      <c r="Q386" s="28">
        <v>1.585365853658546E-2</v>
      </c>
      <c r="R386" s="28">
        <v>7.6829268292683023E-2</v>
      </c>
      <c r="S386" s="28">
        <v>3.1707317073170933E-2</v>
      </c>
      <c r="T386" s="28"/>
      <c r="U386" s="27" t="s">
        <v>95</v>
      </c>
    </row>
    <row r="387" spans="1:21" s="22" customFormat="1" ht="16" customHeight="1">
      <c r="A387" s="22">
        <v>1810</v>
      </c>
      <c r="B387" s="25">
        <v>43971</v>
      </c>
      <c r="C387" s="22" t="s">
        <v>2</v>
      </c>
      <c r="D387" s="26" t="s">
        <v>937</v>
      </c>
      <c r="E387" s="26" t="s">
        <v>938</v>
      </c>
      <c r="F387" s="22" t="s">
        <v>65</v>
      </c>
      <c r="G387" s="22" t="s">
        <v>16</v>
      </c>
      <c r="I387" s="22" t="s">
        <v>72</v>
      </c>
      <c r="K387" s="22">
        <v>37.1</v>
      </c>
      <c r="L387" s="28">
        <v>-8.0862533692723521E-3</v>
      </c>
      <c r="M387" s="28">
        <v>1.7520215633423139E-2</v>
      </c>
      <c r="N387" s="28">
        <v>3.5040431266846292E-2</v>
      </c>
      <c r="O387" s="28">
        <v>2.1563342318059221E-2</v>
      </c>
      <c r="P387" s="28">
        <v>1.2129380053908239E-2</v>
      </c>
      <c r="Q387" s="28">
        <v>4.5822102425875887E-2</v>
      </c>
      <c r="R387" s="28">
        <v>3.3692722371967652E-2</v>
      </c>
      <c r="S387" s="28">
        <v>-8.0862533692723521E-3</v>
      </c>
      <c r="T387" s="28"/>
      <c r="U387" s="27" t="s">
        <v>87</v>
      </c>
    </row>
    <row r="388" spans="1:21" s="22" customFormat="1" ht="16" customHeight="1">
      <c r="A388" s="22">
        <v>1811</v>
      </c>
      <c r="B388" s="25">
        <v>43971</v>
      </c>
      <c r="C388" s="22" t="s">
        <v>2</v>
      </c>
      <c r="D388" s="26" t="s">
        <v>545</v>
      </c>
      <c r="E388" s="26" t="s">
        <v>546</v>
      </c>
      <c r="F388" s="22" t="s">
        <v>65</v>
      </c>
      <c r="G388" s="22" t="s">
        <v>15</v>
      </c>
      <c r="K388" s="22">
        <v>86.4</v>
      </c>
      <c r="L388" s="28">
        <v>-2.19907407407408E-2</v>
      </c>
      <c r="M388" s="28">
        <v>-4.1666666666666761E-2</v>
      </c>
      <c r="N388" s="28">
        <v>-4.3981481481481607E-2</v>
      </c>
      <c r="O388" s="28">
        <v>-7.0601851851851943E-2</v>
      </c>
      <c r="P388" s="28">
        <v>-4.2824074074074098E-2</v>
      </c>
      <c r="Q388" s="28">
        <v>-3.0092592592592692E-2</v>
      </c>
      <c r="R388" s="28">
        <v>-3.472222222222353E-3</v>
      </c>
      <c r="S388" s="28">
        <v>-5.3240740740740838E-2</v>
      </c>
      <c r="T388" s="28"/>
      <c r="U388" s="27" t="s">
        <v>82</v>
      </c>
    </row>
    <row r="389" spans="1:21" s="22" customFormat="1" ht="16" customHeight="1">
      <c r="A389" s="22">
        <v>1812</v>
      </c>
      <c r="B389" s="25">
        <v>43971</v>
      </c>
      <c r="C389" s="22" t="s">
        <v>2</v>
      </c>
      <c r="D389" s="26" t="s">
        <v>215</v>
      </c>
      <c r="E389" s="26" t="s">
        <v>216</v>
      </c>
      <c r="F389" s="22" t="s">
        <v>65</v>
      </c>
      <c r="G389" s="22" t="s">
        <v>16</v>
      </c>
      <c r="H389" s="22" t="s">
        <v>86</v>
      </c>
      <c r="I389" s="22" t="s">
        <v>72</v>
      </c>
      <c r="J389" s="22" t="s">
        <v>51</v>
      </c>
      <c r="K389" s="22" t="s">
        <v>1046</v>
      </c>
      <c r="L389" s="28">
        <v>-5.0505050505050509E-3</v>
      </c>
      <c r="M389" s="28">
        <v>0</v>
      </c>
      <c r="N389" s="28">
        <v>2.777777777777778E-2</v>
      </c>
      <c r="O389" s="28">
        <v>2.525252525252525E-3</v>
      </c>
      <c r="P389" s="28">
        <v>2.2727272727272731E-2</v>
      </c>
      <c r="Q389" s="28">
        <v>5.3030303030303032E-2</v>
      </c>
      <c r="R389" s="28">
        <v>9.8484848484848481E-2</v>
      </c>
      <c r="S389" s="28">
        <v>6.5656565656565663E-2</v>
      </c>
      <c r="T389" s="28"/>
      <c r="U389" s="27" t="s">
        <v>83</v>
      </c>
    </row>
    <row r="390" spans="1:21" s="22" customFormat="1" ht="16" customHeight="1">
      <c r="A390" s="22">
        <v>1813</v>
      </c>
      <c r="B390" s="25">
        <v>43971</v>
      </c>
      <c r="C390" s="22" t="s">
        <v>2</v>
      </c>
      <c r="D390" s="26" t="s">
        <v>396</v>
      </c>
      <c r="E390" s="26" t="s">
        <v>397</v>
      </c>
      <c r="F390" s="22" t="s">
        <v>65</v>
      </c>
      <c r="G390" s="22" t="s">
        <v>21</v>
      </c>
      <c r="H390" s="22" t="s">
        <v>86</v>
      </c>
      <c r="I390" s="22" t="s">
        <v>72</v>
      </c>
      <c r="K390" s="22" t="s">
        <v>1047</v>
      </c>
      <c r="L390" s="28">
        <v>1.6E-2</v>
      </c>
      <c r="M390" s="28">
        <v>1.2E-2</v>
      </c>
      <c r="N390" s="28">
        <v>0.08</v>
      </c>
      <c r="O390" s="28">
        <v>0.08</v>
      </c>
      <c r="P390" s="28">
        <v>0.1</v>
      </c>
      <c r="Q390" s="28">
        <v>0.18</v>
      </c>
      <c r="R390" s="28">
        <v>0.308</v>
      </c>
      <c r="S390" s="28">
        <v>0.24399999999999999</v>
      </c>
      <c r="T390" s="28"/>
      <c r="U390" s="27" t="s">
        <v>91</v>
      </c>
    </row>
    <row r="391" spans="1:21" s="22" customFormat="1" ht="16" customHeight="1">
      <c r="A391" s="22">
        <v>1814</v>
      </c>
      <c r="B391" s="25">
        <v>43971</v>
      </c>
      <c r="C391" s="22" t="s">
        <v>2</v>
      </c>
      <c r="D391" s="26" t="s">
        <v>84</v>
      </c>
      <c r="E391" s="26" t="s">
        <v>85</v>
      </c>
      <c r="F391" s="22" t="s">
        <v>65</v>
      </c>
      <c r="G391" s="22" t="s">
        <v>39</v>
      </c>
      <c r="H391" s="22" t="s">
        <v>86</v>
      </c>
      <c r="I391" s="22" t="s">
        <v>72</v>
      </c>
      <c r="J391" s="22" t="s">
        <v>51</v>
      </c>
      <c r="K391" s="22" t="s">
        <v>1048</v>
      </c>
      <c r="L391" s="28">
        <v>9.5238095238095247E-3</v>
      </c>
      <c r="M391" s="28">
        <v>1.428571428571429E-2</v>
      </c>
      <c r="N391" s="28">
        <v>9.5238095238095247E-3</v>
      </c>
      <c r="O391" s="28">
        <v>-2.3809523809523812E-2</v>
      </c>
      <c r="P391" s="28">
        <v>-1.428571428571429E-2</v>
      </c>
      <c r="Q391" s="28">
        <v>-1.428571428571429E-2</v>
      </c>
      <c r="R391" s="28">
        <v>9.5238095238095247E-3</v>
      </c>
      <c r="S391" s="28">
        <v>-3.3333333333333333E-2</v>
      </c>
      <c r="T391" s="28"/>
      <c r="U391" s="27" t="s">
        <v>74</v>
      </c>
    </row>
    <row r="392" spans="1:21" s="22" customFormat="1" ht="16" customHeight="1">
      <c r="A392" s="22">
        <v>1815</v>
      </c>
      <c r="B392" s="25">
        <v>43971</v>
      </c>
      <c r="C392" s="22" t="s">
        <v>2</v>
      </c>
      <c r="D392" s="26" t="s">
        <v>1034</v>
      </c>
      <c r="E392" s="26" t="s">
        <v>1035</v>
      </c>
      <c r="F392" s="22" t="s">
        <v>77</v>
      </c>
      <c r="G392" s="22" t="s">
        <v>12</v>
      </c>
      <c r="K392" s="22" t="s">
        <v>1048</v>
      </c>
      <c r="L392" s="28">
        <v>-1.428571428571429E-2</v>
      </c>
      <c r="M392" s="28">
        <v>3.3333333333333333E-2</v>
      </c>
      <c r="N392" s="28">
        <v>0.1238095238095238</v>
      </c>
      <c r="O392" s="28">
        <v>0.10476190476190481</v>
      </c>
      <c r="P392" s="28">
        <v>0.1333333333333333</v>
      </c>
      <c r="Q392" s="28">
        <v>0.12857142857142859</v>
      </c>
      <c r="R392" s="28">
        <v>0.18095238095238089</v>
      </c>
      <c r="S392" s="28">
        <v>0.29523809523809519</v>
      </c>
      <c r="T392" s="28"/>
      <c r="U392" s="27" t="s">
        <v>66</v>
      </c>
    </row>
    <row r="393" spans="1:21" s="22" customFormat="1" ht="16" customHeight="1">
      <c r="A393" s="22">
        <v>1849</v>
      </c>
      <c r="B393" s="25">
        <v>43972</v>
      </c>
      <c r="C393" s="22" t="s">
        <v>2</v>
      </c>
      <c r="D393" s="26" t="s">
        <v>978</v>
      </c>
      <c r="E393" s="26" t="s">
        <v>979</v>
      </c>
      <c r="F393" s="22" t="s">
        <v>65</v>
      </c>
      <c r="G393" s="22" t="s">
        <v>15</v>
      </c>
      <c r="H393" s="22" t="s">
        <v>86</v>
      </c>
      <c r="K393" s="22">
        <v>49.1</v>
      </c>
      <c r="L393" s="28">
        <v>-5.0916496945010194E-3</v>
      </c>
      <c r="M393" s="28">
        <v>7.1283095723014547E-3</v>
      </c>
      <c r="N393" s="28">
        <v>-4.0733197556008724E-3</v>
      </c>
      <c r="O393" s="28">
        <v>-2.0366598778004362E-3</v>
      </c>
      <c r="P393" s="28">
        <v>0</v>
      </c>
      <c r="Q393" s="28">
        <v>7.1283095723014547E-3</v>
      </c>
      <c r="R393" s="28">
        <v>2.4439918533604801E-2</v>
      </c>
      <c r="S393" s="28">
        <v>1.8329938900203641E-2</v>
      </c>
      <c r="T393" s="28"/>
      <c r="U393" s="27" t="s">
        <v>87</v>
      </c>
    </row>
    <row r="394" spans="1:21" s="22" customFormat="1" ht="16" customHeight="1">
      <c r="A394" s="22">
        <v>1850</v>
      </c>
      <c r="B394" s="25">
        <v>43972</v>
      </c>
      <c r="C394" s="22" t="s">
        <v>2</v>
      </c>
      <c r="D394" s="26" t="s">
        <v>1044</v>
      </c>
      <c r="E394" s="26" t="s">
        <v>1045</v>
      </c>
      <c r="F394" s="22" t="s">
        <v>65</v>
      </c>
      <c r="G394" s="22" t="s">
        <v>13</v>
      </c>
      <c r="H394" s="22" t="s">
        <v>86</v>
      </c>
      <c r="K394" s="22">
        <v>8.6</v>
      </c>
      <c r="L394" s="28">
        <v>-3.1395348837209257E-2</v>
      </c>
      <c r="M394" s="28">
        <v>-1.744186046511632E-2</v>
      </c>
      <c r="N394" s="28">
        <v>-4.1860465116279007E-2</v>
      </c>
      <c r="O394" s="28">
        <v>-3.9534883720930218E-2</v>
      </c>
      <c r="P394" s="28">
        <v>-3.9534883720930218E-2</v>
      </c>
      <c r="Q394" s="28">
        <v>-3.3720930232558038E-2</v>
      </c>
      <c r="R394" s="28">
        <v>2.674418604651168E-2</v>
      </c>
      <c r="S394" s="28">
        <v>-1.3953488372092929E-2</v>
      </c>
      <c r="T394" s="28"/>
      <c r="U394" s="27" t="s">
        <v>83</v>
      </c>
    </row>
    <row r="395" spans="1:21" s="22" customFormat="1" ht="16" customHeight="1">
      <c r="A395" s="22">
        <v>1851</v>
      </c>
      <c r="B395" s="25">
        <v>43972</v>
      </c>
      <c r="C395" s="22" t="s">
        <v>2</v>
      </c>
      <c r="D395" s="26" t="s">
        <v>372</v>
      </c>
      <c r="E395" s="26" t="s">
        <v>373</v>
      </c>
      <c r="F395" s="22" t="s">
        <v>65</v>
      </c>
      <c r="G395" s="22" t="s">
        <v>23</v>
      </c>
      <c r="K395" s="22">
        <v>23.8</v>
      </c>
      <c r="L395" s="28">
        <v>-1.050420168067227E-2</v>
      </c>
      <c r="M395" s="28">
        <v>2.100840336134454E-2</v>
      </c>
      <c r="N395" s="28">
        <v>1.050420168067227E-2</v>
      </c>
      <c r="O395" s="28">
        <v>-1.470588235294124E-2</v>
      </c>
      <c r="P395" s="28">
        <v>4.201680672268818E-3</v>
      </c>
      <c r="Q395" s="28">
        <v>0</v>
      </c>
      <c r="R395" s="28">
        <v>-4.2016806722689672E-3</v>
      </c>
      <c r="S395" s="28">
        <v>2.100840336134484E-3</v>
      </c>
      <c r="T395" s="28"/>
      <c r="U395" s="27" t="s">
        <v>91</v>
      </c>
    </row>
    <row r="396" spans="1:21" s="22" customFormat="1" ht="16" customHeight="1">
      <c r="A396" s="22">
        <v>1852</v>
      </c>
      <c r="B396" s="25">
        <v>43972</v>
      </c>
      <c r="C396" s="22" t="s">
        <v>2</v>
      </c>
      <c r="D396" s="26" t="s">
        <v>1057</v>
      </c>
      <c r="E396" s="26" t="s">
        <v>1058</v>
      </c>
      <c r="F396" s="22" t="s">
        <v>65</v>
      </c>
      <c r="G396" s="22" t="s">
        <v>33</v>
      </c>
      <c r="H396" s="22" t="s">
        <v>86</v>
      </c>
      <c r="K396" s="22">
        <v>24.35</v>
      </c>
      <c r="L396" s="28">
        <v>-6.1601642710473149E-3</v>
      </c>
      <c r="M396" s="28">
        <v>-1.2320328542094481E-2</v>
      </c>
      <c r="N396" s="28">
        <v>-2.8747433264887181E-2</v>
      </c>
      <c r="O396" s="28">
        <v>4.1067761806980654E-3</v>
      </c>
      <c r="P396" s="28">
        <v>0</v>
      </c>
      <c r="Q396" s="28">
        <v>1.0266940451745379E-2</v>
      </c>
      <c r="R396" s="28">
        <v>4.5174537987679578E-2</v>
      </c>
      <c r="S396" s="28">
        <v>2.8747433264887028E-2</v>
      </c>
      <c r="T396" s="28"/>
      <c r="U396" s="27" t="s">
        <v>66</v>
      </c>
    </row>
    <row r="397" spans="1:21" s="22" customFormat="1" ht="16" customHeight="1">
      <c r="A397" s="22">
        <v>1853</v>
      </c>
      <c r="B397" s="25">
        <v>43972</v>
      </c>
      <c r="C397" s="22" t="s">
        <v>2</v>
      </c>
      <c r="D397" s="26" t="s">
        <v>829</v>
      </c>
      <c r="E397" s="26" t="s">
        <v>830</v>
      </c>
      <c r="F397" s="22" t="s">
        <v>77</v>
      </c>
      <c r="G397" s="22" t="s">
        <v>33</v>
      </c>
      <c r="K397" s="22" t="s">
        <v>1059</v>
      </c>
      <c r="L397" s="28">
        <v>1.384083044982699E-2</v>
      </c>
      <c r="M397" s="28">
        <v>4.8442906574394463E-2</v>
      </c>
      <c r="N397" s="28">
        <v>2.4221453287197232E-2</v>
      </c>
      <c r="O397" s="28">
        <v>1.2110726643598619E-2</v>
      </c>
      <c r="P397" s="28">
        <v>0</v>
      </c>
      <c r="Q397" s="28">
        <v>2.076124567474048E-2</v>
      </c>
      <c r="R397" s="28">
        <v>2.9411764705882349E-2</v>
      </c>
      <c r="S397" s="28">
        <v>1.9031141868512111E-2</v>
      </c>
      <c r="T397" s="28"/>
      <c r="U397" s="27" t="s">
        <v>95</v>
      </c>
    </row>
    <row r="398" spans="1:21" s="22" customFormat="1" ht="16" customHeight="1">
      <c r="A398" s="22">
        <v>1854</v>
      </c>
      <c r="B398" s="25">
        <v>43972</v>
      </c>
      <c r="C398" s="22" t="s">
        <v>2</v>
      </c>
      <c r="D398" s="26" t="s">
        <v>933</v>
      </c>
      <c r="E398" s="26" t="s">
        <v>934</v>
      </c>
      <c r="F398" s="22" t="s">
        <v>77</v>
      </c>
      <c r="G398" s="22" t="s">
        <v>38</v>
      </c>
      <c r="I398" s="22" t="s">
        <v>72</v>
      </c>
      <c r="K398" s="22">
        <v>74.2</v>
      </c>
      <c r="L398" s="28">
        <v>2.425876010781667E-2</v>
      </c>
      <c r="M398" s="28">
        <v>0.12668463611859829</v>
      </c>
      <c r="N398" s="28">
        <v>0.10107816711590301</v>
      </c>
      <c r="O398" s="28">
        <v>9.5687331536388059E-2</v>
      </c>
      <c r="P398" s="28">
        <v>0.105121293800539</v>
      </c>
      <c r="Q398" s="28">
        <v>0.15363881401617241</v>
      </c>
      <c r="R398" s="28">
        <v>0.11051212938005391</v>
      </c>
      <c r="S398" s="28">
        <v>0.14690026954177879</v>
      </c>
      <c r="T398" s="28"/>
      <c r="U398" s="27" t="s">
        <v>82</v>
      </c>
    </row>
    <row r="399" spans="1:21" s="22" customFormat="1" ht="16" customHeight="1">
      <c r="A399" s="22">
        <v>1855</v>
      </c>
      <c r="B399" s="25">
        <v>43972</v>
      </c>
      <c r="C399" s="22" t="s">
        <v>2</v>
      </c>
      <c r="D399" s="26" t="s">
        <v>984</v>
      </c>
      <c r="E399" s="26" t="s">
        <v>985</v>
      </c>
      <c r="F399" s="22" t="s">
        <v>77</v>
      </c>
      <c r="G399" s="22" t="s">
        <v>35</v>
      </c>
      <c r="K399" s="22" t="s">
        <v>1060</v>
      </c>
      <c r="L399" s="28">
        <v>2.6058631921824109E-2</v>
      </c>
      <c r="M399" s="28">
        <v>5.2117263843648211E-2</v>
      </c>
      <c r="N399" s="28">
        <v>5.2117263843648211E-2</v>
      </c>
      <c r="O399" s="28">
        <v>0.15635179153094461</v>
      </c>
      <c r="P399" s="28">
        <v>0.24104234527687299</v>
      </c>
      <c r="Q399" s="28">
        <v>0.24104234527687299</v>
      </c>
      <c r="R399" s="28">
        <v>0.24104234527687299</v>
      </c>
      <c r="S399" s="28">
        <v>0.27035830618892509</v>
      </c>
      <c r="T399" s="28"/>
      <c r="U399" s="27" t="s">
        <v>69</v>
      </c>
    </row>
    <row r="400" spans="1:21" s="22" customFormat="1" ht="16" customHeight="1">
      <c r="A400" s="22">
        <v>1856</v>
      </c>
      <c r="B400" s="25">
        <v>43972</v>
      </c>
      <c r="C400" s="22" t="s">
        <v>2</v>
      </c>
      <c r="D400" s="26" t="s">
        <v>1034</v>
      </c>
      <c r="E400" s="26" t="s">
        <v>1035</v>
      </c>
      <c r="F400" s="22" t="s">
        <v>77</v>
      </c>
      <c r="G400" s="22" t="s">
        <v>12</v>
      </c>
      <c r="K400" s="22" t="s">
        <v>1061</v>
      </c>
      <c r="L400" s="28">
        <v>2.358490566037736E-2</v>
      </c>
      <c r="M400" s="28">
        <v>0.1132075471698113</v>
      </c>
      <c r="N400" s="28">
        <v>9.4339622641509441E-2</v>
      </c>
      <c r="O400" s="28">
        <v>0.12264150943396231</v>
      </c>
      <c r="P400" s="28">
        <v>9.4339622641509441E-2</v>
      </c>
      <c r="Q400" s="28">
        <v>0.12264150943396231</v>
      </c>
      <c r="R400" s="28">
        <v>0.14150943396226409</v>
      </c>
      <c r="S400" s="28">
        <v>0.32075471698113212</v>
      </c>
      <c r="T400" s="28"/>
      <c r="U400" s="27" t="s">
        <v>74</v>
      </c>
    </row>
    <row r="401" spans="1:21" s="22" customFormat="1" ht="16" customHeight="1">
      <c r="A401" s="22">
        <v>1857</v>
      </c>
      <c r="B401" s="25">
        <v>43972</v>
      </c>
      <c r="C401" s="22" t="s">
        <v>2</v>
      </c>
      <c r="D401" s="26" t="s">
        <v>116</v>
      </c>
      <c r="E401" s="26" t="s">
        <v>117</v>
      </c>
      <c r="F401" s="22" t="s">
        <v>65</v>
      </c>
      <c r="G401" s="22" t="s">
        <v>12</v>
      </c>
      <c r="K401" s="22" t="s">
        <v>1062</v>
      </c>
      <c r="L401" s="28">
        <v>2.016129032258064E-3</v>
      </c>
      <c r="M401" s="28">
        <v>4.4354838709677422E-2</v>
      </c>
      <c r="N401" s="28">
        <v>-2.016129032258064E-3</v>
      </c>
      <c r="O401" s="28">
        <v>1.209677419354839E-2</v>
      </c>
      <c r="P401" s="28">
        <v>2.419354838709677E-2</v>
      </c>
      <c r="Q401" s="28">
        <v>3.2258064516129031E-2</v>
      </c>
      <c r="R401" s="28">
        <v>5.8467741935483868E-2</v>
      </c>
      <c r="S401" s="28">
        <v>0.1290322580645161</v>
      </c>
      <c r="T401" s="28"/>
      <c r="U401" s="27" t="s">
        <v>79</v>
      </c>
    </row>
    <row r="402" spans="1:21" s="22" customFormat="1" ht="16" customHeight="1">
      <c r="A402" s="22">
        <v>1858</v>
      </c>
      <c r="B402" s="25">
        <v>43972</v>
      </c>
      <c r="C402" s="22" t="s">
        <v>2</v>
      </c>
      <c r="D402" s="26" t="s">
        <v>402</v>
      </c>
      <c r="E402" s="26" t="s">
        <v>403</v>
      </c>
      <c r="F402" s="22" t="s">
        <v>77</v>
      </c>
      <c r="G402" s="22" t="s">
        <v>38</v>
      </c>
      <c r="I402" s="22" t="s">
        <v>72</v>
      </c>
      <c r="K402" s="22">
        <v>83.6</v>
      </c>
      <c r="L402" s="28">
        <v>4.0669856459330217E-2</v>
      </c>
      <c r="M402" s="28">
        <v>6.3397129186603007E-2</v>
      </c>
      <c r="N402" s="28">
        <v>3.8277511961722521E-2</v>
      </c>
      <c r="O402" s="28">
        <v>3.4688995215311068E-2</v>
      </c>
      <c r="P402" s="28">
        <v>1.794258373205742E-2</v>
      </c>
      <c r="Q402" s="28">
        <v>1.315789473684221E-2</v>
      </c>
      <c r="R402" s="28">
        <v>7.6555023923445042E-2</v>
      </c>
      <c r="S402" s="28">
        <v>5.3827751196172252E-2</v>
      </c>
      <c r="T402" s="28"/>
      <c r="U402" s="27" t="s">
        <v>101</v>
      </c>
    </row>
    <row r="403" spans="1:21" s="22" customFormat="1" ht="16" customHeight="1">
      <c r="A403" s="22">
        <v>1899</v>
      </c>
      <c r="B403" s="25">
        <v>43973</v>
      </c>
      <c r="C403" s="22" t="s">
        <v>2</v>
      </c>
      <c r="D403" s="26" t="s">
        <v>1028</v>
      </c>
      <c r="E403" s="26" t="s">
        <v>1029</v>
      </c>
      <c r="F403" s="22" t="s">
        <v>77</v>
      </c>
      <c r="G403" s="22" t="s">
        <v>30</v>
      </c>
      <c r="K403" s="22" t="s">
        <v>165</v>
      </c>
      <c r="L403" s="28">
        <v>-8.5470085470085479E-3</v>
      </c>
      <c r="M403" s="28">
        <v>1.7094017094017099E-2</v>
      </c>
      <c r="N403" s="28">
        <v>-1.282051282051282E-2</v>
      </c>
      <c r="O403" s="28">
        <v>-3.4188034188034191E-2</v>
      </c>
      <c r="P403" s="28">
        <v>-6.8376068376068383E-2</v>
      </c>
      <c r="Q403" s="28">
        <v>-5.9829059829059832E-2</v>
      </c>
      <c r="R403" s="28">
        <v>-0.12820512820512819</v>
      </c>
      <c r="S403" s="28">
        <v>-0.1153846153846154</v>
      </c>
      <c r="T403" s="28"/>
      <c r="U403" s="27" t="s">
        <v>79</v>
      </c>
    </row>
    <row r="404" spans="1:21" s="22" customFormat="1" ht="16" customHeight="1">
      <c r="A404" s="22">
        <v>1900</v>
      </c>
      <c r="B404" s="25">
        <v>43973</v>
      </c>
      <c r="C404" s="22" t="s">
        <v>2</v>
      </c>
      <c r="D404" s="26" t="s">
        <v>247</v>
      </c>
      <c r="E404" s="26" t="s">
        <v>248</v>
      </c>
      <c r="F404" s="22" t="s">
        <v>65</v>
      </c>
      <c r="G404" s="22" t="s">
        <v>39</v>
      </c>
      <c r="K404" s="22">
        <v>73.599999999999994</v>
      </c>
      <c r="L404" s="28">
        <v>7.2010869565217545E-2</v>
      </c>
      <c r="M404" s="28">
        <v>0.1073369565217392</v>
      </c>
      <c r="N404" s="28">
        <v>0.21739130434782611</v>
      </c>
      <c r="O404" s="28">
        <v>0.28396739130434789</v>
      </c>
      <c r="P404" s="28">
        <v>0.27717391304347838</v>
      </c>
      <c r="Q404" s="28">
        <v>0.31114130434782622</v>
      </c>
      <c r="R404" s="28">
        <v>0.41304347826086968</v>
      </c>
      <c r="S404" s="28">
        <v>0.36548913043478271</v>
      </c>
      <c r="T404" s="28"/>
      <c r="U404" s="27" t="s">
        <v>74</v>
      </c>
    </row>
    <row r="405" spans="1:21" s="22" customFormat="1" ht="16" customHeight="1">
      <c r="A405" s="22">
        <v>1901</v>
      </c>
      <c r="B405" s="25">
        <v>43973</v>
      </c>
      <c r="C405" s="22" t="s">
        <v>2</v>
      </c>
      <c r="D405" s="26" t="s">
        <v>417</v>
      </c>
      <c r="E405" s="26" t="s">
        <v>418</v>
      </c>
      <c r="F405" s="22" t="s">
        <v>65</v>
      </c>
      <c r="G405" s="22" t="s">
        <v>38</v>
      </c>
      <c r="H405" s="22" t="s">
        <v>86</v>
      </c>
      <c r="I405" s="22" t="s">
        <v>72</v>
      </c>
      <c r="K405" s="22">
        <v>138.5</v>
      </c>
      <c r="L405" s="28">
        <v>6.1371841155234648E-2</v>
      </c>
      <c r="M405" s="28">
        <v>3.2490974729241867E-2</v>
      </c>
      <c r="N405" s="28">
        <v>6.8592057761732855E-2</v>
      </c>
      <c r="O405" s="28">
        <v>0.1046931407942238</v>
      </c>
      <c r="P405" s="28">
        <v>9.7472924187725629E-2</v>
      </c>
      <c r="Q405" s="28">
        <v>9.0252707581227443E-2</v>
      </c>
      <c r="R405" s="28">
        <v>0.1191335740072202</v>
      </c>
      <c r="S405" s="28">
        <v>0.1407942238267148</v>
      </c>
      <c r="T405" s="28"/>
      <c r="U405" s="27" t="s">
        <v>91</v>
      </c>
    </row>
    <row r="406" spans="1:21" s="22" customFormat="1" ht="16" customHeight="1">
      <c r="A406" s="22">
        <v>1902</v>
      </c>
      <c r="B406" s="25">
        <v>43973</v>
      </c>
      <c r="C406" s="22" t="s">
        <v>2</v>
      </c>
      <c r="D406" s="26" t="s">
        <v>814</v>
      </c>
      <c r="E406" s="26" t="s">
        <v>815</v>
      </c>
      <c r="F406" s="22" t="s">
        <v>65</v>
      </c>
      <c r="G406" s="22" t="s">
        <v>37</v>
      </c>
      <c r="H406" s="22" t="s">
        <v>86</v>
      </c>
      <c r="I406" s="22" t="s">
        <v>72</v>
      </c>
      <c r="K406" s="22">
        <v>44.4</v>
      </c>
      <c r="L406" s="28">
        <v>1.2387387387387479E-2</v>
      </c>
      <c r="M406" s="28">
        <v>6.7567567567568534E-3</v>
      </c>
      <c r="N406" s="28">
        <v>1.126126126126222E-3</v>
      </c>
      <c r="O406" s="28">
        <v>2.2522522522522839E-3</v>
      </c>
      <c r="P406" s="28">
        <v>1.01351351351352E-2</v>
      </c>
      <c r="Q406" s="28">
        <v>3.0405405405405438E-2</v>
      </c>
      <c r="R406" s="28">
        <v>3.603603603603607E-2</v>
      </c>
      <c r="S406" s="28">
        <v>-5.7432432432432373E-2</v>
      </c>
      <c r="T406" s="28"/>
      <c r="U406" s="27" t="s">
        <v>87</v>
      </c>
    </row>
    <row r="407" spans="1:21" s="22" customFormat="1" ht="16" customHeight="1">
      <c r="A407" s="22">
        <v>1903</v>
      </c>
      <c r="B407" s="25">
        <v>43973</v>
      </c>
      <c r="C407" s="22" t="s">
        <v>2</v>
      </c>
      <c r="D407" s="26" t="s">
        <v>1073</v>
      </c>
      <c r="E407" s="26" t="s">
        <v>1074</v>
      </c>
      <c r="F407" s="22" t="s">
        <v>65</v>
      </c>
      <c r="G407" s="22" t="s">
        <v>21</v>
      </c>
      <c r="H407" s="22" t="s">
        <v>86</v>
      </c>
      <c r="K407" s="22">
        <v>33.65</v>
      </c>
      <c r="L407" s="28">
        <v>1.188707280832091E-2</v>
      </c>
      <c r="M407" s="28">
        <v>4.4576523031203148E-3</v>
      </c>
      <c r="N407" s="28">
        <v>1.188707280832091E-2</v>
      </c>
      <c r="O407" s="28">
        <v>1.7830609212481471E-2</v>
      </c>
      <c r="P407" s="28">
        <v>3.2689450222882659E-2</v>
      </c>
      <c r="Q407" s="28">
        <v>7.1322436849925661E-2</v>
      </c>
      <c r="R407" s="28">
        <v>0.17979197622585449</v>
      </c>
      <c r="S407" s="28">
        <v>0.15007429420505211</v>
      </c>
      <c r="T407" s="28"/>
      <c r="U407" s="27" t="s">
        <v>95</v>
      </c>
    </row>
    <row r="408" spans="1:21" s="22" customFormat="1" ht="16" customHeight="1">
      <c r="A408" s="22">
        <v>1904</v>
      </c>
      <c r="B408" s="25">
        <v>43973</v>
      </c>
      <c r="C408" s="22" t="s">
        <v>2</v>
      </c>
      <c r="D408" s="26" t="s">
        <v>396</v>
      </c>
      <c r="E408" s="26" t="s">
        <v>397</v>
      </c>
      <c r="F408" s="22" t="s">
        <v>65</v>
      </c>
      <c r="G408" s="22" t="s">
        <v>21</v>
      </c>
      <c r="H408" s="22" t="s">
        <v>86</v>
      </c>
      <c r="I408" s="22" t="s">
        <v>72</v>
      </c>
      <c r="K408" s="22">
        <v>128.5</v>
      </c>
      <c r="L408" s="28">
        <v>5.0583657587548639E-2</v>
      </c>
      <c r="M408" s="28">
        <v>5.0583657587548639E-2</v>
      </c>
      <c r="N408" s="28">
        <v>7.0038910505836577E-2</v>
      </c>
      <c r="O408" s="28">
        <v>0.1517509727626459</v>
      </c>
      <c r="P408" s="28">
        <v>0.16731517509727631</v>
      </c>
      <c r="Q408" s="28">
        <v>0.15953307392996111</v>
      </c>
      <c r="R408" s="28">
        <v>0.26848249027237348</v>
      </c>
      <c r="S408" s="28">
        <v>0.26459143968871601</v>
      </c>
      <c r="T408" s="28"/>
      <c r="U408" s="27" t="s">
        <v>82</v>
      </c>
    </row>
    <row r="409" spans="1:21" s="22" customFormat="1" ht="16" customHeight="1">
      <c r="A409" s="22">
        <v>1905</v>
      </c>
      <c r="B409" s="25">
        <v>43973</v>
      </c>
      <c r="C409" s="22" t="s">
        <v>2</v>
      </c>
      <c r="D409" s="26" t="s">
        <v>984</v>
      </c>
      <c r="E409" s="26" t="s">
        <v>985</v>
      </c>
      <c r="F409" s="22" t="s">
        <v>77</v>
      </c>
      <c r="G409" s="22" t="s">
        <v>35</v>
      </c>
      <c r="K409" s="22" t="s">
        <v>690</v>
      </c>
      <c r="L409" s="28">
        <v>9.3749999999999997E-3</v>
      </c>
      <c r="M409" s="28">
        <v>9.3749999999999997E-3</v>
      </c>
      <c r="N409" s="28">
        <v>0.109375</v>
      </c>
      <c r="O409" s="28">
        <v>0.19062499999999999</v>
      </c>
      <c r="P409" s="28">
        <v>0.18437500000000001</v>
      </c>
      <c r="Q409" s="28">
        <v>0.2109375</v>
      </c>
      <c r="R409" s="28">
        <v>0.19687499999999999</v>
      </c>
      <c r="S409" s="28">
        <v>0.27656249999999999</v>
      </c>
      <c r="T409" s="28"/>
      <c r="U409" s="27" t="s">
        <v>101</v>
      </c>
    </row>
    <row r="410" spans="1:21" s="22" customFormat="1" ht="16" customHeight="1">
      <c r="A410" s="22">
        <v>1906</v>
      </c>
      <c r="B410" s="25">
        <v>43973</v>
      </c>
      <c r="C410" s="22" t="s">
        <v>2</v>
      </c>
      <c r="D410" s="26" t="s">
        <v>176</v>
      </c>
      <c r="E410" s="26" t="s">
        <v>177</v>
      </c>
      <c r="F410" s="22" t="s">
        <v>65</v>
      </c>
      <c r="G410" s="22" t="s">
        <v>20</v>
      </c>
      <c r="K410" s="22" t="s">
        <v>414</v>
      </c>
      <c r="L410" s="28">
        <v>2.1428571428571429E-2</v>
      </c>
      <c r="M410" s="28">
        <v>2.1428571428571429E-2</v>
      </c>
      <c r="N410" s="28">
        <v>3.214285714285714E-2</v>
      </c>
      <c r="O410" s="28">
        <v>3.5714285714285712E-2</v>
      </c>
      <c r="P410" s="28">
        <v>7.1428571428571425E-2</v>
      </c>
      <c r="Q410" s="28">
        <v>0.13928571428571429</v>
      </c>
      <c r="R410" s="28">
        <v>0.2142857142857143</v>
      </c>
      <c r="S410" s="28">
        <v>0.16428571428571431</v>
      </c>
      <c r="T410" s="28"/>
      <c r="U410" s="27" t="s">
        <v>69</v>
      </c>
    </row>
    <row r="411" spans="1:21" s="22" customFormat="1" ht="16" customHeight="1">
      <c r="A411" s="22">
        <v>1907</v>
      </c>
      <c r="B411" s="25">
        <v>43973</v>
      </c>
      <c r="C411" s="22" t="s">
        <v>2</v>
      </c>
      <c r="D411" s="26" t="s">
        <v>1075</v>
      </c>
      <c r="E411" s="26" t="s">
        <v>1076</v>
      </c>
      <c r="F411" s="22" t="s">
        <v>65</v>
      </c>
      <c r="G411" s="22" t="s">
        <v>11</v>
      </c>
      <c r="K411" s="22">
        <v>97.5</v>
      </c>
      <c r="L411" s="28">
        <v>7.179487179487179E-2</v>
      </c>
      <c r="M411" s="28">
        <v>0.1025641025641026</v>
      </c>
      <c r="N411" s="28">
        <v>0.1948717948717949</v>
      </c>
      <c r="O411" s="28">
        <v>0.16923076923076921</v>
      </c>
      <c r="P411" s="28">
        <v>0.14871794871794869</v>
      </c>
      <c r="Q411" s="28">
        <v>0.27692307692307688</v>
      </c>
      <c r="R411" s="28">
        <v>0.22564102564102559</v>
      </c>
      <c r="S411" s="28">
        <v>0.11282051282051279</v>
      </c>
      <c r="T411" s="28"/>
      <c r="U411" s="27" t="s">
        <v>83</v>
      </c>
    </row>
    <row r="412" spans="1:21" s="22" customFormat="1" ht="16" customHeight="1">
      <c r="A412" s="22">
        <v>1908</v>
      </c>
      <c r="B412" s="25">
        <v>43973</v>
      </c>
      <c r="C412" s="22" t="s">
        <v>2</v>
      </c>
      <c r="D412" s="26" t="s">
        <v>319</v>
      </c>
      <c r="E412" s="26" t="s">
        <v>320</v>
      </c>
      <c r="F412" s="22" t="s">
        <v>77</v>
      </c>
      <c r="G412" s="22" t="s">
        <v>16</v>
      </c>
      <c r="K412" s="22" t="s">
        <v>1077</v>
      </c>
      <c r="L412" s="28">
        <v>7.3170731707317069E-2</v>
      </c>
      <c r="M412" s="28">
        <v>4.0650406504065036E-3</v>
      </c>
      <c r="N412" s="28">
        <v>-1.6260162601626021E-2</v>
      </c>
      <c r="O412" s="28">
        <v>-3.048780487804878E-2</v>
      </c>
      <c r="P412" s="28">
        <v>-2.6422764227642281E-2</v>
      </c>
      <c r="Q412" s="28">
        <v>-6.0975609756097563E-3</v>
      </c>
      <c r="R412" s="28">
        <v>1.2195121951219509E-2</v>
      </c>
      <c r="S412" s="28">
        <v>-3.4552845528455292E-2</v>
      </c>
      <c r="T412" s="28"/>
      <c r="U412" s="27" t="s">
        <v>66</v>
      </c>
    </row>
    <row r="413" spans="1:21" s="22" customFormat="1" ht="16" customHeight="1">
      <c r="A413" s="22">
        <v>1940</v>
      </c>
      <c r="B413" s="25">
        <v>43976</v>
      </c>
      <c r="C413" s="22" t="s">
        <v>2</v>
      </c>
      <c r="D413" s="26" t="s">
        <v>984</v>
      </c>
      <c r="E413" s="26" t="s">
        <v>985</v>
      </c>
      <c r="F413" s="22" t="s">
        <v>77</v>
      </c>
      <c r="G413" s="22" t="s">
        <v>35</v>
      </c>
      <c r="K413" s="22" t="s">
        <v>529</v>
      </c>
      <c r="L413" s="28">
        <v>7.9027355623100301E-2</v>
      </c>
      <c r="M413" s="28">
        <v>0.1580547112462006</v>
      </c>
      <c r="N413" s="28">
        <v>0.1519756838905775</v>
      </c>
      <c r="O413" s="28">
        <v>0.16565349544072949</v>
      </c>
      <c r="P413" s="28">
        <v>0.2416413373860182</v>
      </c>
      <c r="Q413" s="28">
        <v>0.1899696048632219</v>
      </c>
      <c r="R413" s="28">
        <v>0.20364741641337389</v>
      </c>
      <c r="S413" s="28">
        <v>0.20972644376899699</v>
      </c>
      <c r="T413" s="28"/>
      <c r="U413" s="27" t="s">
        <v>101</v>
      </c>
    </row>
    <row r="414" spans="1:21" s="22" customFormat="1" ht="16" customHeight="1">
      <c r="A414" s="22">
        <v>1941</v>
      </c>
      <c r="B414" s="25">
        <v>43976</v>
      </c>
      <c r="C414" s="22" t="s">
        <v>2</v>
      </c>
      <c r="D414" s="26" t="s">
        <v>1007</v>
      </c>
      <c r="E414" s="26" t="s">
        <v>1008</v>
      </c>
      <c r="F414" s="22" t="s">
        <v>77</v>
      </c>
      <c r="G414" s="22" t="s">
        <v>28</v>
      </c>
      <c r="K414" s="22">
        <v>53.3</v>
      </c>
      <c r="L414" s="28">
        <v>3.1894934333958777E-2</v>
      </c>
      <c r="M414" s="28">
        <v>1.5009380863039479E-2</v>
      </c>
      <c r="N414" s="28">
        <v>4.6904315196998128E-2</v>
      </c>
      <c r="O414" s="28">
        <v>7.6923076923076955E-2</v>
      </c>
      <c r="P414" s="28">
        <v>4.6904315196998128E-2</v>
      </c>
      <c r="Q414" s="28">
        <v>6.7542213883677329E-2</v>
      </c>
      <c r="R414" s="28">
        <v>-5.6285178236397219E-3</v>
      </c>
      <c r="S414" s="28">
        <v>2.814258911819888E-2</v>
      </c>
      <c r="T414" s="28"/>
      <c r="U414" s="27" t="s">
        <v>79</v>
      </c>
    </row>
    <row r="415" spans="1:21" s="22" customFormat="1" ht="16" customHeight="1">
      <c r="A415" s="22">
        <v>1942</v>
      </c>
      <c r="B415" s="25">
        <v>43976</v>
      </c>
      <c r="C415" s="22" t="s">
        <v>2</v>
      </c>
      <c r="D415" s="26" t="s">
        <v>176</v>
      </c>
      <c r="E415" s="26" t="s">
        <v>177</v>
      </c>
      <c r="F415" s="22" t="s">
        <v>65</v>
      </c>
      <c r="G415" s="22" t="s">
        <v>20</v>
      </c>
      <c r="K415" s="22">
        <v>146.5</v>
      </c>
      <c r="L415" s="28">
        <v>-1.36518771331058E-2</v>
      </c>
      <c r="M415" s="28">
        <v>-1.0238907849829349E-2</v>
      </c>
      <c r="N415" s="28">
        <v>2.3890784982935159E-2</v>
      </c>
      <c r="O415" s="28">
        <v>-3.071672354948805E-2</v>
      </c>
      <c r="P415" s="28">
        <v>2.3890784982935159E-2</v>
      </c>
      <c r="Q415" s="28">
        <v>0.10580204778157</v>
      </c>
      <c r="R415" s="28">
        <v>0.15017064846416381</v>
      </c>
      <c r="S415" s="28">
        <v>0.12627986348122869</v>
      </c>
      <c r="T415" s="28"/>
      <c r="U415" s="27" t="s">
        <v>74</v>
      </c>
    </row>
    <row r="416" spans="1:21" s="22" customFormat="1" ht="16" customHeight="1">
      <c r="A416" s="22">
        <v>1943</v>
      </c>
      <c r="B416" s="25">
        <v>43976</v>
      </c>
      <c r="C416" s="22" t="s">
        <v>2</v>
      </c>
      <c r="D416" s="26" t="s">
        <v>290</v>
      </c>
      <c r="E416" s="26" t="s">
        <v>291</v>
      </c>
      <c r="F416" s="22" t="s">
        <v>77</v>
      </c>
      <c r="G416" s="22" t="s">
        <v>39</v>
      </c>
      <c r="I416" s="22" t="s">
        <v>72</v>
      </c>
      <c r="K416" s="22" t="s">
        <v>1082</v>
      </c>
      <c r="L416" s="28">
        <v>1.136363636363636E-2</v>
      </c>
      <c r="M416" s="28">
        <v>2.75974025974026E-2</v>
      </c>
      <c r="N416" s="28">
        <v>2.75974025974026E-2</v>
      </c>
      <c r="O416" s="28">
        <v>6.1688311688311688E-2</v>
      </c>
      <c r="P416" s="28">
        <v>3.896103896103896E-2</v>
      </c>
      <c r="Q416" s="28">
        <v>9.2532467532467536E-2</v>
      </c>
      <c r="R416" s="28">
        <v>5.1948051948051951E-2</v>
      </c>
      <c r="S416" s="28">
        <v>6.4935064935064929E-2</v>
      </c>
      <c r="T416" s="28"/>
      <c r="U416" s="27" t="s">
        <v>82</v>
      </c>
    </row>
    <row r="417" spans="1:21" s="22" customFormat="1" ht="16" customHeight="1">
      <c r="A417" s="22">
        <v>1944</v>
      </c>
      <c r="B417" s="25">
        <v>43976</v>
      </c>
      <c r="C417" s="22" t="s">
        <v>2</v>
      </c>
      <c r="D417" s="26" t="s">
        <v>409</v>
      </c>
      <c r="E417" s="26" t="s">
        <v>410</v>
      </c>
      <c r="F417" s="22" t="s">
        <v>65</v>
      </c>
      <c r="G417" s="22" t="s">
        <v>27</v>
      </c>
      <c r="J417" s="22" t="s">
        <v>51</v>
      </c>
      <c r="K417" s="22" t="s">
        <v>357</v>
      </c>
      <c r="L417" s="28">
        <v>2.3611111111111149E-2</v>
      </c>
      <c r="M417" s="28">
        <v>1.388888888888889E-2</v>
      </c>
      <c r="N417" s="28">
        <v>4.1666666666666276E-3</v>
      </c>
      <c r="O417" s="28" t="s">
        <v>82</v>
      </c>
      <c r="P417" s="28">
        <v>5.5555555555556347E-3</v>
      </c>
      <c r="Q417" s="28">
        <v>3.750000000000004E-2</v>
      </c>
      <c r="R417" s="28">
        <v>1.5277777777777699E-2</v>
      </c>
      <c r="S417" s="28">
        <v>2.7777777777778169E-3</v>
      </c>
      <c r="T417" s="28"/>
      <c r="U417" s="27" t="s">
        <v>91</v>
      </c>
    </row>
    <row r="418" spans="1:21" s="22" customFormat="1" ht="16" customHeight="1">
      <c r="A418" s="22">
        <v>1945</v>
      </c>
      <c r="B418" s="25">
        <v>43976</v>
      </c>
      <c r="C418" s="22" t="s">
        <v>2</v>
      </c>
      <c r="D418" s="26" t="s">
        <v>1075</v>
      </c>
      <c r="E418" s="26" t="s">
        <v>1076</v>
      </c>
      <c r="F418" s="22" t="s">
        <v>65</v>
      </c>
      <c r="G418" s="22" t="s">
        <v>11</v>
      </c>
      <c r="K418" s="22" t="s">
        <v>73</v>
      </c>
      <c r="L418" s="28">
        <v>4.954954954954955E-2</v>
      </c>
      <c r="M418" s="28">
        <v>2.7027027027027029E-2</v>
      </c>
      <c r="N418" s="28">
        <v>9.0090090090090089E-3</v>
      </c>
      <c r="O418" s="28">
        <v>-1.8018018018018021E-2</v>
      </c>
      <c r="P418" s="28">
        <v>2.2522522522522521E-2</v>
      </c>
      <c r="Q418" s="28">
        <v>9.45945945945946E-2</v>
      </c>
      <c r="R418" s="28">
        <v>9.0090090090090089E-3</v>
      </c>
      <c r="S418" s="28">
        <v>0</v>
      </c>
      <c r="T418" s="28"/>
      <c r="U418" s="27" t="s">
        <v>83</v>
      </c>
    </row>
    <row r="419" spans="1:21" s="22" customFormat="1" ht="16" customHeight="1">
      <c r="A419" s="22">
        <v>1946</v>
      </c>
      <c r="B419" s="25">
        <v>43976</v>
      </c>
      <c r="C419" s="22" t="s">
        <v>2</v>
      </c>
      <c r="D419" s="26" t="s">
        <v>396</v>
      </c>
      <c r="E419" s="26" t="s">
        <v>397</v>
      </c>
      <c r="F419" s="22" t="s">
        <v>65</v>
      </c>
      <c r="G419" s="22" t="s">
        <v>21</v>
      </c>
      <c r="H419" s="22" t="s">
        <v>86</v>
      </c>
      <c r="I419" s="22" t="s">
        <v>72</v>
      </c>
      <c r="K419" s="22">
        <v>137.5</v>
      </c>
      <c r="L419" s="28">
        <v>0</v>
      </c>
      <c r="M419" s="28">
        <v>7.636363636363637E-2</v>
      </c>
      <c r="N419" s="28">
        <v>9.0909090909090912E-2</v>
      </c>
      <c r="O419" s="28">
        <v>5.4545454545454543E-2</v>
      </c>
      <c r="P419" s="28">
        <v>4.7272727272727272E-2</v>
      </c>
      <c r="Q419" s="28">
        <v>0.13818181818181821</v>
      </c>
      <c r="R419" s="28">
        <v>0.1236363636363636</v>
      </c>
      <c r="S419" s="28">
        <v>0.17818181818181819</v>
      </c>
      <c r="T419" s="28"/>
      <c r="U419" s="27" t="s">
        <v>69</v>
      </c>
    </row>
    <row r="420" spans="1:21" s="22" customFormat="1" ht="16" customHeight="1">
      <c r="A420" s="22">
        <v>1947</v>
      </c>
      <c r="B420" s="25">
        <v>43976</v>
      </c>
      <c r="C420" s="22" t="s">
        <v>2</v>
      </c>
      <c r="D420" s="26" t="s">
        <v>92</v>
      </c>
      <c r="E420" s="26" t="s">
        <v>93</v>
      </c>
      <c r="F420" s="22" t="s">
        <v>77</v>
      </c>
      <c r="G420" s="22" t="s">
        <v>32</v>
      </c>
      <c r="I420" s="22" t="s">
        <v>72</v>
      </c>
      <c r="K420" s="22" t="s">
        <v>1083</v>
      </c>
      <c r="L420" s="28">
        <v>-1.1673151750972759E-2</v>
      </c>
      <c r="M420" s="28">
        <v>9.727626459143969E-3</v>
      </c>
      <c r="N420" s="28">
        <v>-1.1673151750972759E-2</v>
      </c>
      <c r="O420" s="28" t="s">
        <v>82</v>
      </c>
      <c r="P420" s="28">
        <v>2.723735408560311E-2</v>
      </c>
      <c r="Q420" s="28">
        <v>0.10700389105058369</v>
      </c>
      <c r="R420" s="28">
        <v>-7.7821011673151752E-3</v>
      </c>
      <c r="S420" s="28">
        <v>6.6147859922178989E-2</v>
      </c>
      <c r="T420" s="28"/>
      <c r="U420" s="27" t="s">
        <v>87</v>
      </c>
    </row>
    <row r="421" spans="1:21" s="22" customFormat="1" ht="16" customHeight="1">
      <c r="A421" s="22">
        <v>1948</v>
      </c>
      <c r="B421" s="25">
        <v>43976</v>
      </c>
      <c r="C421" s="22" t="s">
        <v>2</v>
      </c>
      <c r="D421" s="26" t="s">
        <v>832</v>
      </c>
      <c r="E421" s="26" t="s">
        <v>833</v>
      </c>
      <c r="F421" s="22" t="s">
        <v>65</v>
      </c>
      <c r="G421" s="22" t="s">
        <v>12</v>
      </c>
      <c r="H421" s="22" t="s">
        <v>86</v>
      </c>
      <c r="J421" s="22" t="s">
        <v>51</v>
      </c>
      <c r="K421" s="22">
        <v>185.5</v>
      </c>
      <c r="L421" s="28">
        <v>-1.886792452830189E-2</v>
      </c>
      <c r="M421" s="28">
        <v>3.2345013477088951E-2</v>
      </c>
      <c r="N421" s="28">
        <v>2.964959568733154E-2</v>
      </c>
      <c r="O421" s="28" t="s">
        <v>82</v>
      </c>
      <c r="P421" s="28">
        <v>-2.4258760107816711E-2</v>
      </c>
      <c r="Q421" s="28">
        <v>1.078167115902965E-2</v>
      </c>
      <c r="R421" s="28">
        <v>8.0862533692722376E-3</v>
      </c>
      <c r="S421" s="28">
        <v>-3.5040431266846361E-2</v>
      </c>
      <c r="T421" s="28"/>
      <c r="U421" s="27" t="s">
        <v>95</v>
      </c>
    </row>
    <row r="422" spans="1:21" s="22" customFormat="1" ht="16" customHeight="1">
      <c r="A422" s="22">
        <v>1949</v>
      </c>
      <c r="B422" s="25">
        <v>43976</v>
      </c>
      <c r="C422" s="22" t="s">
        <v>2</v>
      </c>
      <c r="D422" s="26" t="s">
        <v>991</v>
      </c>
      <c r="E422" s="26" t="s">
        <v>992</v>
      </c>
      <c r="F422" s="22" t="s">
        <v>77</v>
      </c>
      <c r="G422" s="22" t="s">
        <v>11</v>
      </c>
      <c r="I422" s="22" t="s">
        <v>72</v>
      </c>
      <c r="K422" s="22">
        <v>40.6</v>
      </c>
      <c r="L422" s="28">
        <v>4.1871921182265903E-2</v>
      </c>
      <c r="M422" s="28">
        <v>2.709359605911333E-2</v>
      </c>
      <c r="N422" s="28">
        <v>2.463054187192118E-2</v>
      </c>
      <c r="O422" s="28">
        <v>-1.2315270935961641E-3</v>
      </c>
      <c r="P422" s="28">
        <v>0</v>
      </c>
      <c r="Q422" s="28">
        <v>4.9261083743841324E-3</v>
      </c>
      <c r="R422" s="28">
        <v>-6.5270935960591095E-2</v>
      </c>
      <c r="S422" s="28">
        <v>-2.4630541871921529E-3</v>
      </c>
      <c r="T422" s="28"/>
      <c r="U422" s="27" t="s">
        <v>66</v>
      </c>
    </row>
    <row r="423" spans="1:21" s="22" customFormat="1" ht="16" customHeight="1">
      <c r="A423" s="22">
        <v>1984</v>
      </c>
      <c r="B423" s="25">
        <v>43977</v>
      </c>
      <c r="C423" s="22" t="s">
        <v>2</v>
      </c>
      <c r="D423" s="26" t="s">
        <v>921</v>
      </c>
      <c r="E423" s="26" t="s">
        <v>922</v>
      </c>
      <c r="F423" s="22" t="s">
        <v>65</v>
      </c>
      <c r="G423" s="22" t="s">
        <v>27</v>
      </c>
      <c r="I423" s="22" t="s">
        <v>72</v>
      </c>
      <c r="K423" s="22">
        <v>43.2</v>
      </c>
      <c r="L423" s="28">
        <v>2.430555555555549E-2</v>
      </c>
      <c r="M423" s="28">
        <v>2.314814814814815E-2</v>
      </c>
      <c r="N423" s="28">
        <v>2.1990740740740641E-2</v>
      </c>
      <c r="O423" s="28">
        <v>1.273148148148141E-2</v>
      </c>
      <c r="P423" s="28">
        <v>-4.6296296296296953E-3</v>
      </c>
      <c r="Q423" s="28">
        <v>2.314814814814815E-2</v>
      </c>
      <c r="R423" s="28">
        <v>-2.19907407407408E-2</v>
      </c>
      <c r="S423" s="28">
        <v>-2.3148148148148481E-3</v>
      </c>
      <c r="T423" s="28"/>
      <c r="U423" s="27" t="s">
        <v>91</v>
      </c>
    </row>
    <row r="424" spans="1:21" s="22" customFormat="1" ht="16" customHeight="1">
      <c r="A424" s="22">
        <v>1985</v>
      </c>
      <c r="B424" s="25">
        <v>43977</v>
      </c>
      <c r="C424" s="22" t="s">
        <v>2</v>
      </c>
      <c r="D424" s="26" t="s">
        <v>646</v>
      </c>
      <c r="E424" s="26" t="s">
        <v>647</v>
      </c>
      <c r="F424" s="22" t="s">
        <v>77</v>
      </c>
      <c r="G424" s="22" t="s">
        <v>16</v>
      </c>
      <c r="I424" s="22" t="s">
        <v>72</v>
      </c>
      <c r="K424" s="22" t="s">
        <v>1090</v>
      </c>
      <c r="L424" s="28">
        <v>7.5892857142857137E-2</v>
      </c>
      <c r="M424" s="28">
        <v>3.5714285714285712E-2</v>
      </c>
      <c r="N424" s="28">
        <v>7.4404761904761904E-2</v>
      </c>
      <c r="O424" s="28">
        <v>8.7797619047619041E-2</v>
      </c>
      <c r="P424" s="28">
        <v>8.6309523809523808E-2</v>
      </c>
      <c r="Q424" s="28">
        <v>0.1294642857142857</v>
      </c>
      <c r="R424" s="28">
        <v>0.34523809523809518</v>
      </c>
      <c r="S424" s="28">
        <v>0.42261904761904762</v>
      </c>
      <c r="T424" s="28"/>
      <c r="U424" s="27" t="s">
        <v>82</v>
      </c>
    </row>
    <row r="425" spans="1:21" s="22" customFormat="1" ht="16" customHeight="1">
      <c r="A425" s="22">
        <v>1986</v>
      </c>
      <c r="B425" s="25">
        <v>43977</v>
      </c>
      <c r="C425" s="22" t="s">
        <v>2</v>
      </c>
      <c r="D425" s="26" t="s">
        <v>984</v>
      </c>
      <c r="E425" s="26" t="s">
        <v>985</v>
      </c>
      <c r="F425" s="22" t="s">
        <v>77</v>
      </c>
      <c r="G425" s="22" t="s">
        <v>35</v>
      </c>
      <c r="K425" s="22" t="s">
        <v>529</v>
      </c>
      <c r="L425" s="28">
        <v>7.9027355623100301E-2</v>
      </c>
      <c r="M425" s="28">
        <v>0.1580547112462006</v>
      </c>
      <c r="N425" s="28">
        <v>0.1519756838905775</v>
      </c>
      <c r="O425" s="28">
        <v>0.16565349544072949</v>
      </c>
      <c r="P425" s="28">
        <v>0.2416413373860182</v>
      </c>
      <c r="Q425" s="28">
        <v>0.1899696048632219</v>
      </c>
      <c r="R425" s="28">
        <v>0.20364741641337389</v>
      </c>
      <c r="S425" s="28">
        <v>0.20972644376899699</v>
      </c>
      <c r="T425" s="28"/>
      <c r="U425" s="27" t="s">
        <v>79</v>
      </c>
    </row>
    <row r="426" spans="1:21" s="22" customFormat="1" ht="16" customHeight="1">
      <c r="A426" s="22">
        <v>1987</v>
      </c>
      <c r="B426" s="25">
        <v>43977</v>
      </c>
      <c r="C426" s="22" t="s">
        <v>2</v>
      </c>
      <c r="D426" s="26" t="s">
        <v>176</v>
      </c>
      <c r="E426" s="26" t="s">
        <v>177</v>
      </c>
      <c r="F426" s="22" t="s">
        <v>65</v>
      </c>
      <c r="G426" s="22" t="s">
        <v>20</v>
      </c>
      <c r="K426" s="22">
        <v>146.5</v>
      </c>
      <c r="L426" s="28">
        <v>-1.36518771331058E-2</v>
      </c>
      <c r="M426" s="28">
        <v>-1.0238907849829349E-2</v>
      </c>
      <c r="N426" s="28">
        <v>2.3890784982935159E-2</v>
      </c>
      <c r="O426" s="28">
        <v>-3.071672354948805E-2</v>
      </c>
      <c r="P426" s="28">
        <v>2.3890784982935159E-2</v>
      </c>
      <c r="Q426" s="28">
        <v>0.10580204778157</v>
      </c>
      <c r="R426" s="28">
        <v>0.15017064846416381</v>
      </c>
      <c r="S426" s="28">
        <v>0.12627986348122869</v>
      </c>
      <c r="T426" s="28"/>
      <c r="U426" s="27" t="s">
        <v>95</v>
      </c>
    </row>
    <row r="427" spans="1:21" s="22" customFormat="1" ht="16" customHeight="1">
      <c r="A427" s="22">
        <v>1988</v>
      </c>
      <c r="B427" s="25">
        <v>43977</v>
      </c>
      <c r="C427" s="22" t="s">
        <v>2</v>
      </c>
      <c r="D427" s="26" t="s">
        <v>417</v>
      </c>
      <c r="E427" s="26" t="s">
        <v>418</v>
      </c>
      <c r="F427" s="22" t="s">
        <v>65</v>
      </c>
      <c r="G427" s="22" t="s">
        <v>38</v>
      </c>
      <c r="H427" s="22" t="s">
        <v>86</v>
      </c>
      <c r="I427" s="22" t="s">
        <v>72</v>
      </c>
      <c r="K427" s="22" t="s">
        <v>494</v>
      </c>
      <c r="L427" s="28">
        <v>2.0689655172413789E-2</v>
      </c>
      <c r="M427" s="28">
        <v>5.5172413793103448E-2</v>
      </c>
      <c r="N427" s="28">
        <v>4.8275862068965517E-2</v>
      </c>
      <c r="O427" s="28">
        <v>2.0689655172413789E-2</v>
      </c>
      <c r="P427" s="28">
        <v>1.7241379310344831E-2</v>
      </c>
      <c r="Q427" s="28">
        <v>2.0689655172413789E-2</v>
      </c>
      <c r="R427" s="28">
        <v>2.758620689655172E-2</v>
      </c>
      <c r="S427" s="28">
        <v>0.1103448275862069</v>
      </c>
      <c r="T427" s="28"/>
      <c r="U427" s="27" t="s">
        <v>87</v>
      </c>
    </row>
    <row r="428" spans="1:21" s="22" customFormat="1" ht="16" customHeight="1">
      <c r="A428" s="22">
        <v>1989</v>
      </c>
      <c r="B428" s="25">
        <v>43977</v>
      </c>
      <c r="C428" s="22" t="s">
        <v>2</v>
      </c>
      <c r="D428" s="26" t="s">
        <v>438</v>
      </c>
      <c r="E428" s="26" t="s">
        <v>439</v>
      </c>
      <c r="F428" s="22" t="s">
        <v>77</v>
      </c>
      <c r="G428" s="22" t="s">
        <v>28</v>
      </c>
      <c r="K428" s="22">
        <v>76.5</v>
      </c>
      <c r="L428" s="28">
        <v>5.2287581699346407E-2</v>
      </c>
      <c r="M428" s="28">
        <v>2.0915032679738491E-2</v>
      </c>
      <c r="N428" s="28">
        <v>2.4836601307189621E-2</v>
      </c>
      <c r="O428" s="28">
        <v>1.30718954248366E-2</v>
      </c>
      <c r="P428" s="28">
        <v>7.8431372549018861E-3</v>
      </c>
      <c r="Q428" s="28">
        <v>3.2679738562091512E-2</v>
      </c>
      <c r="R428" s="28">
        <v>-1.3071895424835861E-3</v>
      </c>
      <c r="S428" s="28">
        <v>-6.5359477124183009E-3</v>
      </c>
      <c r="T428" s="28"/>
      <c r="U428" s="27" t="s">
        <v>74</v>
      </c>
    </row>
    <row r="429" spans="1:21" s="22" customFormat="1" ht="16" customHeight="1">
      <c r="A429" s="22">
        <v>1990</v>
      </c>
      <c r="B429" s="25">
        <v>43977</v>
      </c>
      <c r="C429" s="22" t="s">
        <v>2</v>
      </c>
      <c r="D429" s="26" t="s">
        <v>247</v>
      </c>
      <c r="E429" s="26" t="s">
        <v>248</v>
      </c>
      <c r="F429" s="22" t="s">
        <v>65</v>
      </c>
      <c r="G429" s="22" t="s">
        <v>39</v>
      </c>
      <c r="K429" s="22">
        <v>87.5</v>
      </c>
      <c r="L429" s="28">
        <v>2.3999999999999931E-2</v>
      </c>
      <c r="M429" s="28">
        <v>0.08</v>
      </c>
      <c r="N429" s="28">
        <v>7.4285714285714288E-2</v>
      </c>
      <c r="O429" s="28">
        <v>7.4285714285714288E-2</v>
      </c>
      <c r="P429" s="28">
        <v>9.7142857142857142E-2</v>
      </c>
      <c r="Q429" s="28">
        <v>0.24571428571428569</v>
      </c>
      <c r="R429" s="28">
        <v>0.14057142857142849</v>
      </c>
      <c r="S429" s="28">
        <v>0.21714285714285711</v>
      </c>
      <c r="T429" s="28"/>
      <c r="U429" s="27" t="s">
        <v>69</v>
      </c>
    </row>
    <row r="430" spans="1:21" s="22" customFormat="1" ht="16" customHeight="1">
      <c r="A430" s="22">
        <v>1991</v>
      </c>
      <c r="B430" s="25">
        <v>43977</v>
      </c>
      <c r="C430" s="22" t="s">
        <v>2</v>
      </c>
      <c r="D430" s="26" t="s">
        <v>92</v>
      </c>
      <c r="E430" s="26" t="s">
        <v>93</v>
      </c>
      <c r="F430" s="22" t="s">
        <v>77</v>
      </c>
      <c r="G430" s="22" t="s">
        <v>32</v>
      </c>
      <c r="I430" s="22" t="s">
        <v>72</v>
      </c>
      <c r="K430" s="22" t="s">
        <v>1083</v>
      </c>
      <c r="L430" s="28">
        <v>-1.1673151750972759E-2</v>
      </c>
      <c r="M430" s="28">
        <v>9.727626459143969E-3</v>
      </c>
      <c r="N430" s="28">
        <v>-1.1673151750972759E-2</v>
      </c>
      <c r="O430" s="28" t="s">
        <v>82</v>
      </c>
      <c r="P430" s="28">
        <v>2.723735408560311E-2</v>
      </c>
      <c r="Q430" s="28">
        <v>0.10700389105058369</v>
      </c>
      <c r="R430" s="28">
        <v>-7.7821011673151752E-3</v>
      </c>
      <c r="S430" s="28">
        <v>6.6147859922178989E-2</v>
      </c>
      <c r="T430" s="28"/>
      <c r="U430" s="27" t="s">
        <v>101</v>
      </c>
    </row>
    <row r="431" spans="1:21" s="22" customFormat="1" ht="16" customHeight="1">
      <c r="A431" s="22">
        <v>1992</v>
      </c>
      <c r="B431" s="25">
        <v>43977</v>
      </c>
      <c r="C431" s="22" t="s">
        <v>2</v>
      </c>
      <c r="D431" s="26" t="s">
        <v>1075</v>
      </c>
      <c r="E431" s="26" t="s">
        <v>1076</v>
      </c>
      <c r="F431" s="22" t="s">
        <v>65</v>
      </c>
      <c r="G431" s="22" t="s">
        <v>11</v>
      </c>
      <c r="K431" s="22" t="s">
        <v>73</v>
      </c>
      <c r="L431" s="28">
        <v>4.954954954954955E-2</v>
      </c>
      <c r="M431" s="28">
        <v>2.7027027027027029E-2</v>
      </c>
      <c r="N431" s="28">
        <v>9.0090090090090089E-3</v>
      </c>
      <c r="O431" s="28">
        <v>-1.8018018018018021E-2</v>
      </c>
      <c r="P431" s="28">
        <v>2.2522522522522521E-2</v>
      </c>
      <c r="Q431" s="28">
        <v>9.45945945945946E-2</v>
      </c>
      <c r="R431" s="28">
        <v>9.0090090090090089E-3</v>
      </c>
      <c r="S431" s="28">
        <v>0</v>
      </c>
      <c r="T431" s="28"/>
      <c r="U431" s="27" t="s">
        <v>83</v>
      </c>
    </row>
    <row r="432" spans="1:21" s="22" customFormat="1" ht="16" customHeight="1">
      <c r="A432" s="22">
        <v>1993</v>
      </c>
      <c r="B432" s="25">
        <v>43977</v>
      </c>
      <c r="C432" s="22" t="s">
        <v>2</v>
      </c>
      <c r="D432" s="26" t="s">
        <v>157</v>
      </c>
      <c r="E432" s="26" t="s">
        <v>158</v>
      </c>
      <c r="F432" s="22" t="s">
        <v>65</v>
      </c>
      <c r="G432" s="22" t="s">
        <v>39</v>
      </c>
      <c r="H432" s="22" t="s">
        <v>86</v>
      </c>
      <c r="I432" s="22" t="s">
        <v>72</v>
      </c>
      <c r="K432" s="22">
        <v>62.6</v>
      </c>
      <c r="L432" s="28">
        <v>7.9872204472843447E-3</v>
      </c>
      <c r="M432" s="28">
        <v>1.43769968051118E-2</v>
      </c>
      <c r="N432" s="28">
        <v>-2.0766773162939369E-2</v>
      </c>
      <c r="O432" s="28">
        <v>-4.7923322683706068E-2</v>
      </c>
      <c r="P432" s="28">
        <v>-5.7507987220447303E-2</v>
      </c>
      <c r="Q432" s="28">
        <v>0.1038338658146964</v>
      </c>
      <c r="R432" s="28">
        <v>6.3897763578274532E-3</v>
      </c>
      <c r="S432" s="28">
        <v>6.3897763578274532E-3</v>
      </c>
      <c r="T432" s="28"/>
      <c r="U432" s="27" t="s">
        <v>66</v>
      </c>
    </row>
    <row r="433" spans="1:21" s="22" customFormat="1" ht="16" customHeight="1">
      <c r="A433" s="22">
        <v>2024</v>
      </c>
      <c r="B433" s="25">
        <v>43978</v>
      </c>
      <c r="C433" s="22" t="s">
        <v>2</v>
      </c>
      <c r="D433" s="26" t="s">
        <v>545</v>
      </c>
      <c r="E433" s="26" t="s">
        <v>546</v>
      </c>
      <c r="F433" s="22" t="s">
        <v>65</v>
      </c>
      <c r="G433" s="22" t="s">
        <v>15</v>
      </c>
      <c r="K433" s="22">
        <v>83.7</v>
      </c>
      <c r="L433" s="28">
        <v>-7.1684587813621086E-3</v>
      </c>
      <c r="M433" s="28">
        <v>2.747909199522099E-2</v>
      </c>
      <c r="N433" s="28">
        <v>1.194743130226933E-3</v>
      </c>
      <c r="O433" s="28">
        <v>2.3894862604540361E-3</v>
      </c>
      <c r="P433" s="28">
        <v>1.194743130226933E-3</v>
      </c>
      <c r="Q433" s="28">
        <v>2.8673835125447921E-2</v>
      </c>
      <c r="R433" s="28">
        <v>-2.270011947431309E-2</v>
      </c>
      <c r="S433" s="28">
        <v>9.557945041815976E-3</v>
      </c>
      <c r="T433" s="28"/>
      <c r="U433" s="27" t="s">
        <v>66</v>
      </c>
    </row>
    <row r="434" spans="1:21" s="22" customFormat="1" ht="16" customHeight="1">
      <c r="A434" s="22">
        <v>2025</v>
      </c>
      <c r="B434" s="25">
        <v>43978</v>
      </c>
      <c r="C434" s="22" t="s">
        <v>2</v>
      </c>
      <c r="D434" s="26" t="s">
        <v>250</v>
      </c>
      <c r="E434" s="26" t="s">
        <v>251</v>
      </c>
      <c r="F434" s="22" t="s">
        <v>77</v>
      </c>
      <c r="G434" s="22" t="s">
        <v>38</v>
      </c>
      <c r="K434" s="22">
        <v>96.1</v>
      </c>
      <c r="L434" s="28">
        <v>-9.3652445369405979E-3</v>
      </c>
      <c r="M434" s="28">
        <v>8.7408949011446468E-2</v>
      </c>
      <c r="N434" s="28">
        <v>0.1030176899063476</v>
      </c>
      <c r="O434" s="28">
        <v>5.6191467221644177E-2</v>
      </c>
      <c r="P434" s="28">
        <v>0.16024973985431851</v>
      </c>
      <c r="Q434" s="28">
        <v>7.700312174817904E-2</v>
      </c>
      <c r="R434" s="28">
        <v>3.017689906347561E-2</v>
      </c>
      <c r="S434" s="28">
        <v>0.113423517169615</v>
      </c>
      <c r="T434" s="28"/>
      <c r="U434" s="27" t="s">
        <v>82</v>
      </c>
    </row>
    <row r="435" spans="1:21" s="22" customFormat="1" ht="16" customHeight="1">
      <c r="A435" s="22">
        <v>2026</v>
      </c>
      <c r="B435" s="25">
        <v>43978</v>
      </c>
      <c r="C435" s="22" t="s">
        <v>2</v>
      </c>
      <c r="D435" s="26" t="s">
        <v>487</v>
      </c>
      <c r="E435" s="26" t="s">
        <v>488</v>
      </c>
      <c r="F435" s="22" t="s">
        <v>77</v>
      </c>
      <c r="G435" s="22" t="s">
        <v>35</v>
      </c>
      <c r="K435" s="22">
        <v>56.9</v>
      </c>
      <c r="L435" s="28">
        <v>1.75746924428825E-3</v>
      </c>
      <c r="M435" s="28">
        <v>0</v>
      </c>
      <c r="N435" s="28">
        <v>-1.75746924428825E-3</v>
      </c>
      <c r="O435" s="28">
        <v>7.0298769771528751E-3</v>
      </c>
      <c r="P435" s="28">
        <v>4.7451669595782127E-2</v>
      </c>
      <c r="Q435" s="28">
        <v>6.8541300527240751E-2</v>
      </c>
      <c r="R435" s="28">
        <v>2.2847100175746999E-2</v>
      </c>
      <c r="S435" s="28">
        <v>2.4604569420035121E-2</v>
      </c>
      <c r="T435" s="28"/>
      <c r="U435" s="27" t="s">
        <v>83</v>
      </c>
    </row>
    <row r="436" spans="1:21" s="22" customFormat="1" ht="16" customHeight="1">
      <c r="A436" s="22">
        <v>2027</v>
      </c>
      <c r="B436" s="25">
        <v>43978</v>
      </c>
      <c r="C436" s="22" t="s">
        <v>2</v>
      </c>
      <c r="D436" s="26" t="s">
        <v>955</v>
      </c>
      <c r="E436" s="26" t="s">
        <v>956</v>
      </c>
      <c r="F436" s="22" t="s">
        <v>65</v>
      </c>
      <c r="G436" s="22" t="s">
        <v>11</v>
      </c>
      <c r="K436" s="22" t="s">
        <v>1095</v>
      </c>
      <c r="L436" s="28">
        <v>5.1020408163265307E-2</v>
      </c>
      <c r="M436" s="28">
        <v>2.0408163265306121E-2</v>
      </c>
      <c r="N436" s="28">
        <v>4.7619047619047623E-2</v>
      </c>
      <c r="O436" s="28">
        <v>4.4217687074829932E-2</v>
      </c>
      <c r="P436" s="28">
        <v>9.5238095238095233E-2</v>
      </c>
      <c r="Q436" s="28">
        <v>2.0408163265306121E-2</v>
      </c>
      <c r="R436" s="28">
        <v>1.360544217687075E-2</v>
      </c>
      <c r="S436" s="28">
        <v>0.1224489795918367</v>
      </c>
      <c r="T436" s="28"/>
      <c r="U436" s="27" t="s">
        <v>79</v>
      </c>
    </row>
    <row r="437" spans="1:21" s="22" customFormat="1" ht="16" customHeight="1">
      <c r="A437" s="22">
        <v>2028</v>
      </c>
      <c r="B437" s="25">
        <v>43978</v>
      </c>
      <c r="C437" s="22" t="s">
        <v>2</v>
      </c>
      <c r="D437" s="26" t="s">
        <v>978</v>
      </c>
      <c r="E437" s="26" t="s">
        <v>979</v>
      </c>
      <c r="F437" s="22" t="s">
        <v>65</v>
      </c>
      <c r="G437" s="22" t="s">
        <v>15</v>
      </c>
      <c r="H437" s="22" t="s">
        <v>86</v>
      </c>
      <c r="K437" s="22">
        <v>49.1</v>
      </c>
      <c r="L437" s="28">
        <v>0</v>
      </c>
      <c r="M437" s="28">
        <v>3.0549898167005819E-3</v>
      </c>
      <c r="N437" s="28">
        <v>-2.0366598778004362E-3</v>
      </c>
      <c r="O437" s="28">
        <v>-4.0733197556008724E-3</v>
      </c>
      <c r="P437" s="28">
        <v>2.0366598778004362E-3</v>
      </c>
      <c r="Q437" s="28">
        <v>2.4439918533604801E-2</v>
      </c>
      <c r="R437" s="28">
        <v>-1.120162932790233E-2</v>
      </c>
      <c r="S437" s="28">
        <v>1.5274949083503049E-2</v>
      </c>
      <c r="T437" s="28"/>
      <c r="U437" s="27" t="s">
        <v>101</v>
      </c>
    </row>
    <row r="438" spans="1:21" s="22" customFormat="1" ht="16" customHeight="1">
      <c r="A438" s="22">
        <v>2029</v>
      </c>
      <c r="B438" s="25">
        <v>43978</v>
      </c>
      <c r="C438" s="22" t="s">
        <v>2</v>
      </c>
      <c r="D438" s="26" t="s">
        <v>372</v>
      </c>
      <c r="E438" s="26" t="s">
        <v>373</v>
      </c>
      <c r="F438" s="22" t="s">
        <v>65</v>
      </c>
      <c r="G438" s="22" t="s">
        <v>23</v>
      </c>
      <c r="K438" s="22">
        <v>23.65</v>
      </c>
      <c r="L438" s="28">
        <v>1.05708245243129E-2</v>
      </c>
      <c r="M438" s="28">
        <v>1.05708245243129E-2</v>
      </c>
      <c r="N438" s="28">
        <v>8.4566596194504372E-3</v>
      </c>
      <c r="O438" s="28">
        <v>-2.1141649048624588E-3</v>
      </c>
      <c r="P438" s="28">
        <v>1.268498942917551E-2</v>
      </c>
      <c r="Q438" s="28">
        <v>1.268498942917551E-2</v>
      </c>
      <c r="R438" s="28">
        <v>-3.1712473572938688E-2</v>
      </c>
      <c r="S438" s="28">
        <v>2.1141649048626089E-3</v>
      </c>
      <c r="T438" s="28"/>
      <c r="U438" s="27" t="s">
        <v>95</v>
      </c>
    </row>
    <row r="439" spans="1:21" s="22" customFormat="1" ht="16" customHeight="1">
      <c r="A439" s="22">
        <v>2030</v>
      </c>
      <c r="B439" s="25">
        <v>43978</v>
      </c>
      <c r="C439" s="22" t="s">
        <v>2</v>
      </c>
      <c r="D439" s="26" t="s">
        <v>1096</v>
      </c>
      <c r="E439" s="26" t="s">
        <v>1097</v>
      </c>
      <c r="F439" s="22" t="s">
        <v>77</v>
      </c>
      <c r="G439" s="22" t="s">
        <v>32</v>
      </c>
      <c r="I439" s="22" t="s">
        <v>72</v>
      </c>
      <c r="K439" s="22" t="s">
        <v>1098</v>
      </c>
      <c r="L439" s="28">
        <v>5.8333333333333327E-2</v>
      </c>
      <c r="M439" s="28">
        <v>0.12333333333333341</v>
      </c>
      <c r="N439" s="28">
        <v>0.1150000000000001</v>
      </c>
      <c r="O439" s="28">
        <v>0.20499999999999999</v>
      </c>
      <c r="P439" s="28">
        <v>0.25833333333333341</v>
      </c>
      <c r="Q439" s="28">
        <v>0.24500000000000011</v>
      </c>
      <c r="R439" s="28">
        <v>0.2599999999999999</v>
      </c>
      <c r="S439" s="28">
        <v>0.3116666666666667</v>
      </c>
      <c r="T439" s="28"/>
      <c r="U439" s="27" t="s">
        <v>69</v>
      </c>
    </row>
    <row r="440" spans="1:21" s="22" customFormat="1" ht="16" customHeight="1">
      <c r="A440" s="22">
        <v>2031</v>
      </c>
      <c r="B440" s="25">
        <v>43978</v>
      </c>
      <c r="C440" s="22" t="s">
        <v>2</v>
      </c>
      <c r="D440" s="26" t="s">
        <v>959</v>
      </c>
      <c r="E440" s="26" t="s">
        <v>960</v>
      </c>
      <c r="F440" s="22" t="s">
        <v>65</v>
      </c>
      <c r="G440" s="22" t="s">
        <v>32</v>
      </c>
      <c r="K440" s="22">
        <v>69.3</v>
      </c>
      <c r="L440" s="28">
        <v>5.7720057720058544E-3</v>
      </c>
      <c r="M440" s="28">
        <v>3.8961038961039002E-2</v>
      </c>
      <c r="N440" s="28">
        <v>1.4430014430015659E-3</v>
      </c>
      <c r="O440" s="28">
        <v>4.3290043290043302E-2</v>
      </c>
      <c r="P440" s="28">
        <v>4.3290043290043302E-2</v>
      </c>
      <c r="Q440" s="28">
        <v>8.3694083694083654E-2</v>
      </c>
      <c r="R440" s="28">
        <v>5.0505050505050497E-2</v>
      </c>
      <c r="S440" s="28">
        <v>5.3391053391053427E-2</v>
      </c>
      <c r="T440" s="28"/>
      <c r="U440" s="27" t="s">
        <v>74</v>
      </c>
    </row>
    <row r="441" spans="1:21" s="22" customFormat="1" ht="16" customHeight="1">
      <c r="A441" s="22">
        <v>2032</v>
      </c>
      <c r="B441" s="25">
        <v>43978</v>
      </c>
      <c r="C441" s="22" t="s">
        <v>2</v>
      </c>
      <c r="D441" s="26" t="s">
        <v>1073</v>
      </c>
      <c r="E441" s="26" t="s">
        <v>1074</v>
      </c>
      <c r="F441" s="22" t="s">
        <v>65</v>
      </c>
      <c r="G441" s="22" t="s">
        <v>21</v>
      </c>
      <c r="H441" s="22" t="s">
        <v>86</v>
      </c>
      <c r="K441" s="22">
        <v>34.15</v>
      </c>
      <c r="L441" s="28">
        <v>2.9282576866764688E-3</v>
      </c>
      <c r="M441" s="28">
        <v>1.7569546120058611E-2</v>
      </c>
      <c r="N441" s="28">
        <v>1.3177159590044009E-2</v>
      </c>
      <c r="O441" s="28">
        <v>1.4641288433383389E-3</v>
      </c>
      <c r="P441" s="28">
        <v>1.610541727672048E-2</v>
      </c>
      <c r="Q441" s="28">
        <v>0.12884333821376279</v>
      </c>
      <c r="R441" s="28">
        <v>9.9560761346998497E-2</v>
      </c>
      <c r="S441" s="28">
        <v>0.12884333821376279</v>
      </c>
      <c r="T441" s="28"/>
      <c r="U441" s="27" t="s">
        <v>87</v>
      </c>
    </row>
    <row r="442" spans="1:21" s="22" customFormat="1" ht="16" customHeight="1">
      <c r="A442" s="22">
        <v>2033</v>
      </c>
      <c r="B442" s="25">
        <v>43978</v>
      </c>
      <c r="C442" s="22" t="s">
        <v>2</v>
      </c>
      <c r="D442" s="26" t="s">
        <v>145</v>
      </c>
      <c r="E442" s="26" t="s">
        <v>146</v>
      </c>
      <c r="F442" s="22" t="s">
        <v>65</v>
      </c>
      <c r="G442" s="22" t="s">
        <v>19</v>
      </c>
      <c r="H442" s="22" t="s">
        <v>126</v>
      </c>
      <c r="I442" s="22" t="s">
        <v>72</v>
      </c>
      <c r="J442" s="22" t="s">
        <v>51</v>
      </c>
      <c r="K442" s="22" t="s">
        <v>1099</v>
      </c>
      <c r="L442" s="28">
        <v>4.5454545454546103E-3</v>
      </c>
      <c r="M442" s="28">
        <v>-6.8181818181817537E-3</v>
      </c>
      <c r="N442" s="28">
        <v>-1.7045454545454541E-2</v>
      </c>
      <c r="O442" s="28">
        <v>-1.022727272727279E-2</v>
      </c>
      <c r="P442" s="28">
        <v>2.2727272727273051E-3</v>
      </c>
      <c r="Q442" s="28">
        <v>2.61363636363636E-2</v>
      </c>
      <c r="R442" s="28">
        <v>-9.0909090909090592E-3</v>
      </c>
      <c r="S442" s="28">
        <v>-1.8181818181818118E-2</v>
      </c>
      <c r="T442" s="28"/>
      <c r="U442" s="27" t="s">
        <v>91</v>
      </c>
    </row>
    <row r="443" spans="1:21" s="22" customFormat="1" ht="16" customHeight="1">
      <c r="A443" s="22">
        <v>2063</v>
      </c>
      <c r="B443" s="25">
        <v>43979</v>
      </c>
      <c r="C443" s="22" t="s">
        <v>2</v>
      </c>
      <c r="D443" s="26" t="s">
        <v>978</v>
      </c>
      <c r="E443" s="26" t="s">
        <v>979</v>
      </c>
      <c r="F443" s="22" t="s">
        <v>65</v>
      </c>
      <c r="G443" s="22" t="s">
        <v>15</v>
      </c>
      <c r="H443" s="22" t="s">
        <v>86</v>
      </c>
      <c r="K443" s="22">
        <v>49.3</v>
      </c>
      <c r="L443" s="28">
        <v>-1.014198782961403E-3</v>
      </c>
      <c r="M443" s="28">
        <v>-6.0851926977687053E-3</v>
      </c>
      <c r="N443" s="28">
        <v>-8.1135902636916557E-3</v>
      </c>
      <c r="O443" s="28">
        <v>-2.0283975659228059E-3</v>
      </c>
      <c r="P443" s="28">
        <v>3.0425963488844971E-3</v>
      </c>
      <c r="Q443" s="28">
        <v>2.0283975659229209E-2</v>
      </c>
      <c r="R443" s="28">
        <v>1.419878296146051E-2</v>
      </c>
      <c r="S443" s="28">
        <v>1.419878296146051E-2</v>
      </c>
      <c r="T443" s="28"/>
      <c r="U443" s="27" t="s">
        <v>91</v>
      </c>
    </row>
    <row r="444" spans="1:21" s="22" customFormat="1" ht="16" customHeight="1">
      <c r="A444" s="22">
        <v>2064</v>
      </c>
      <c r="B444" s="25">
        <v>43979</v>
      </c>
      <c r="C444" s="22" t="s">
        <v>2</v>
      </c>
      <c r="D444" s="26" t="s">
        <v>937</v>
      </c>
      <c r="E444" s="26" t="s">
        <v>938</v>
      </c>
      <c r="F444" s="22" t="s">
        <v>65</v>
      </c>
      <c r="G444" s="22" t="s">
        <v>16</v>
      </c>
      <c r="I444" s="22" t="s">
        <v>72</v>
      </c>
      <c r="K444" s="22">
        <v>38.049999999999997</v>
      </c>
      <c r="L444" s="28">
        <v>-9.1984231274637139E-3</v>
      </c>
      <c r="M444" s="28">
        <v>-1.9710906701708279E-2</v>
      </c>
      <c r="N444" s="28">
        <v>-1.7082785808147139E-2</v>
      </c>
      <c r="O444" s="28">
        <v>1.9710906701708279E-2</v>
      </c>
      <c r="P444" s="28">
        <v>2.628120893561104E-2</v>
      </c>
      <c r="Q444" s="28">
        <v>6.5703022339027601E-3</v>
      </c>
      <c r="R444" s="28">
        <v>-1.0512483574244381E-2</v>
      </c>
      <c r="S444" s="28">
        <v>4.5992115637319322E-2</v>
      </c>
      <c r="T444" s="28"/>
      <c r="U444" s="27" t="s">
        <v>101</v>
      </c>
    </row>
    <row r="445" spans="1:21" s="22" customFormat="1" ht="16" customHeight="1">
      <c r="A445" s="22">
        <v>2065</v>
      </c>
      <c r="B445" s="25">
        <v>43979</v>
      </c>
      <c r="C445" s="22" t="s">
        <v>2</v>
      </c>
      <c r="D445" s="26" t="s">
        <v>972</v>
      </c>
      <c r="E445" s="26" t="s">
        <v>973</v>
      </c>
      <c r="F445" s="22" t="s">
        <v>65</v>
      </c>
      <c r="G445" s="22" t="s">
        <v>39</v>
      </c>
      <c r="H445" s="22" t="s">
        <v>126</v>
      </c>
      <c r="I445" s="22" t="s">
        <v>72</v>
      </c>
      <c r="K445" s="22">
        <v>48.3</v>
      </c>
      <c r="L445" s="28">
        <v>7.2463768115942316E-3</v>
      </c>
      <c r="M445" s="28">
        <v>-2.070393374741083E-3</v>
      </c>
      <c r="N445" s="28">
        <v>-4.1407867494823126E-3</v>
      </c>
      <c r="O445" s="28">
        <v>1.1387163561076691E-2</v>
      </c>
      <c r="P445" s="28">
        <v>9.3167701863354629E-3</v>
      </c>
      <c r="Q445" s="28">
        <v>4.7619047619047707E-2</v>
      </c>
      <c r="R445" s="28">
        <v>5.7971014492753707E-2</v>
      </c>
      <c r="S445" s="28">
        <v>-1.863354037267078E-2</v>
      </c>
      <c r="T445" s="28"/>
      <c r="U445" s="27" t="s">
        <v>69</v>
      </c>
    </row>
    <row r="446" spans="1:21" s="22" customFormat="1" ht="16" customHeight="1">
      <c r="A446" s="22">
        <v>2066</v>
      </c>
      <c r="B446" s="25">
        <v>43979</v>
      </c>
      <c r="C446" s="22" t="s">
        <v>2</v>
      </c>
      <c r="D446" s="26" t="s">
        <v>572</v>
      </c>
      <c r="E446" s="26" t="s">
        <v>573</v>
      </c>
      <c r="F446" s="22" t="s">
        <v>65</v>
      </c>
      <c r="G446" s="22" t="s">
        <v>35</v>
      </c>
      <c r="K446" s="22" t="s">
        <v>834</v>
      </c>
      <c r="L446" s="28">
        <v>-7.8125E-3</v>
      </c>
      <c r="M446" s="28">
        <v>1.171875E-2</v>
      </c>
      <c r="N446" s="28">
        <v>3.125E-2</v>
      </c>
      <c r="O446" s="28">
        <v>4.6875E-2</v>
      </c>
      <c r="P446" s="28">
        <v>1.5625E-2</v>
      </c>
      <c r="Q446" s="28">
        <v>0</v>
      </c>
      <c r="R446" s="28">
        <v>-5.078125E-2</v>
      </c>
      <c r="S446" s="28">
        <v>-3.90625E-2</v>
      </c>
      <c r="T446" s="28"/>
      <c r="U446" s="27" t="s">
        <v>95</v>
      </c>
    </row>
    <row r="447" spans="1:21" s="22" customFormat="1" ht="16" customHeight="1">
      <c r="A447" s="22">
        <v>2067</v>
      </c>
      <c r="B447" s="25">
        <v>43979</v>
      </c>
      <c r="C447" s="22" t="s">
        <v>2</v>
      </c>
      <c r="D447" s="26" t="s">
        <v>1104</v>
      </c>
      <c r="E447" s="26" t="s">
        <v>1105</v>
      </c>
      <c r="F447" s="22" t="s">
        <v>65</v>
      </c>
      <c r="G447" s="22" t="s">
        <v>13</v>
      </c>
      <c r="I447" s="22" t="s">
        <v>72</v>
      </c>
      <c r="K447" s="22">
        <v>38.6</v>
      </c>
      <c r="L447" s="28">
        <v>1.813471502590662E-2</v>
      </c>
      <c r="M447" s="28">
        <v>-3.886010362694264E-3</v>
      </c>
      <c r="N447" s="28">
        <v>-2.3316062176165761E-2</v>
      </c>
      <c r="O447" s="28">
        <v>-7.772020725388711E-3</v>
      </c>
      <c r="P447" s="28">
        <v>-1.1658031088082971E-2</v>
      </c>
      <c r="Q447" s="28">
        <v>-2.5906735751295702E-3</v>
      </c>
      <c r="R447" s="28">
        <v>-2.7202072538860211E-2</v>
      </c>
      <c r="S447" s="28">
        <v>-5.3108808290155553E-2</v>
      </c>
      <c r="T447" s="28"/>
      <c r="U447" s="27" t="s">
        <v>74</v>
      </c>
    </row>
    <row r="448" spans="1:21" s="22" customFormat="1" ht="16" customHeight="1">
      <c r="A448" s="22">
        <v>2068</v>
      </c>
      <c r="B448" s="25">
        <v>43979</v>
      </c>
      <c r="C448" s="22" t="s">
        <v>2</v>
      </c>
      <c r="D448" s="26" t="s">
        <v>814</v>
      </c>
      <c r="E448" s="26" t="s">
        <v>815</v>
      </c>
      <c r="F448" s="22" t="s">
        <v>65</v>
      </c>
      <c r="G448" s="22" t="s">
        <v>37</v>
      </c>
      <c r="H448" s="22" t="s">
        <v>86</v>
      </c>
      <c r="I448" s="22" t="s">
        <v>72</v>
      </c>
      <c r="K448" s="22">
        <v>44.85</v>
      </c>
      <c r="L448" s="28">
        <v>0</v>
      </c>
      <c r="M448" s="28">
        <v>-2.2296544035674791E-3</v>
      </c>
      <c r="N448" s="28">
        <v>-1.0033444816053569E-2</v>
      </c>
      <c r="O448" s="28">
        <v>4.4593088071347986E-3</v>
      </c>
      <c r="P448" s="28">
        <v>1.5607580824972029E-2</v>
      </c>
      <c r="Q448" s="28">
        <v>2.2296544035674468E-2</v>
      </c>
      <c r="R448" s="28">
        <v>-6.3545150501672268E-2</v>
      </c>
      <c r="S448" s="28">
        <v>-8.5841694537346747E-2</v>
      </c>
      <c r="T448" s="28"/>
      <c r="U448" s="27" t="s">
        <v>79</v>
      </c>
    </row>
    <row r="449" spans="1:21" s="22" customFormat="1" ht="16" customHeight="1">
      <c r="A449" s="22">
        <v>2069</v>
      </c>
      <c r="B449" s="25">
        <v>43979</v>
      </c>
      <c r="C449" s="22" t="s">
        <v>2</v>
      </c>
      <c r="D449" s="26" t="s">
        <v>290</v>
      </c>
      <c r="E449" s="26" t="s">
        <v>291</v>
      </c>
      <c r="F449" s="22" t="s">
        <v>77</v>
      </c>
      <c r="G449" s="22" t="s">
        <v>39</v>
      </c>
      <c r="I449" s="22" t="s">
        <v>72</v>
      </c>
      <c r="K449" s="22" t="s">
        <v>1106</v>
      </c>
      <c r="L449" s="28">
        <v>-1.401869158878505E-2</v>
      </c>
      <c r="M449" s="28">
        <v>1.8691588785046731E-2</v>
      </c>
      <c r="N449" s="28">
        <v>-3.1152647975077881E-3</v>
      </c>
      <c r="O449" s="28">
        <v>1.8691588785046731E-2</v>
      </c>
      <c r="P449" s="28">
        <v>2.803738317757009E-2</v>
      </c>
      <c r="Q449" s="28">
        <v>2.9595015576323991E-2</v>
      </c>
      <c r="R449" s="28">
        <v>1.090342679127726E-2</v>
      </c>
      <c r="S449" s="28">
        <v>1.2461059190031151E-2</v>
      </c>
      <c r="T449" s="28"/>
      <c r="U449" s="27" t="s">
        <v>66</v>
      </c>
    </row>
    <row r="450" spans="1:21" s="22" customFormat="1" ht="16" customHeight="1">
      <c r="A450" s="22">
        <v>2070</v>
      </c>
      <c r="B450" s="25">
        <v>43979</v>
      </c>
      <c r="C450" s="22" t="s">
        <v>2</v>
      </c>
      <c r="D450" s="26" t="s">
        <v>176</v>
      </c>
      <c r="E450" s="26" t="s">
        <v>177</v>
      </c>
      <c r="F450" s="22" t="s">
        <v>65</v>
      </c>
      <c r="G450" s="22" t="s">
        <v>20</v>
      </c>
      <c r="K450" s="22" t="s">
        <v>494</v>
      </c>
      <c r="L450" s="28">
        <v>3.4482758620689648E-2</v>
      </c>
      <c r="M450" s="28">
        <v>-2.0689655172413789E-2</v>
      </c>
      <c r="N450" s="28">
        <v>3.4482758620689648E-2</v>
      </c>
      <c r="O450" s="28">
        <v>3.448275862068965E-3</v>
      </c>
      <c r="P450" s="28">
        <v>0</v>
      </c>
      <c r="Q450" s="28">
        <v>0.19655172413793101</v>
      </c>
      <c r="R450" s="28">
        <v>0.14827586206896551</v>
      </c>
      <c r="S450" s="28">
        <v>0.1827586206896552</v>
      </c>
      <c r="T450" s="28"/>
      <c r="U450" s="27" t="s">
        <v>82</v>
      </c>
    </row>
    <row r="451" spans="1:21" s="22" customFormat="1" ht="16" customHeight="1">
      <c r="A451" s="22">
        <v>2071</v>
      </c>
      <c r="B451" s="25">
        <v>43979</v>
      </c>
      <c r="C451" s="22" t="s">
        <v>2</v>
      </c>
      <c r="D451" s="26" t="s">
        <v>688</v>
      </c>
      <c r="E451" s="26" t="s">
        <v>689</v>
      </c>
      <c r="F451" s="22" t="s">
        <v>65</v>
      </c>
      <c r="G451" s="22" t="s">
        <v>38</v>
      </c>
      <c r="H451" s="22" t="s">
        <v>86</v>
      </c>
      <c r="K451" s="22">
        <v>82.1</v>
      </c>
      <c r="L451" s="28">
        <v>2.1924482338611589E-2</v>
      </c>
      <c r="M451" s="28">
        <v>2.1924482338611589E-2</v>
      </c>
      <c r="N451" s="28">
        <v>4.7503045066991538E-2</v>
      </c>
      <c r="O451" s="28">
        <v>7.7953714981729677E-2</v>
      </c>
      <c r="P451" s="28">
        <v>7.6735688185140219E-2</v>
      </c>
      <c r="Q451" s="28">
        <v>5.9683313032886799E-2</v>
      </c>
      <c r="R451" s="28">
        <v>4.7503045066991538E-2</v>
      </c>
      <c r="S451" s="28">
        <v>3.775883069427538E-2</v>
      </c>
      <c r="T451" s="28"/>
      <c r="U451" s="27" t="s">
        <v>83</v>
      </c>
    </row>
    <row r="452" spans="1:21" s="22" customFormat="1" ht="16" customHeight="1">
      <c r="A452" s="22">
        <v>2072</v>
      </c>
      <c r="B452" s="25">
        <v>43979</v>
      </c>
      <c r="C452" s="22" t="s">
        <v>2</v>
      </c>
      <c r="D452" s="26" t="s">
        <v>355</v>
      </c>
      <c r="E452" s="26" t="s">
        <v>356</v>
      </c>
      <c r="F452" s="22" t="s">
        <v>77</v>
      </c>
      <c r="G452" s="22" t="s">
        <v>26</v>
      </c>
      <c r="K452" s="22">
        <v>96.9</v>
      </c>
      <c r="L452" s="28">
        <v>3.1991744066047413E-2</v>
      </c>
      <c r="M452" s="28">
        <v>-3.9215686274509921E-2</v>
      </c>
      <c r="N452" s="28">
        <v>-1.1351909184726609E-2</v>
      </c>
      <c r="O452" s="28">
        <v>-7.2239422084623608E-3</v>
      </c>
      <c r="P452" s="28">
        <v>-3.7151702786377798E-2</v>
      </c>
      <c r="Q452" s="28">
        <v>-4.4375644994840147E-2</v>
      </c>
      <c r="R452" s="28">
        <v>-2.9927760577915428E-2</v>
      </c>
      <c r="S452" s="28">
        <v>-6.0887512899896863E-2</v>
      </c>
      <c r="T452" s="28"/>
      <c r="U452" s="27" t="s">
        <v>87</v>
      </c>
    </row>
    <row r="453" spans="1:21" s="22" customFormat="1" ht="16" customHeight="1">
      <c r="A453" s="22">
        <v>2103</v>
      </c>
      <c r="B453" s="25">
        <v>43983</v>
      </c>
      <c r="C453" s="22" t="s">
        <v>2</v>
      </c>
      <c r="D453" s="26" t="s">
        <v>1034</v>
      </c>
      <c r="E453" s="26" t="s">
        <v>1035</v>
      </c>
      <c r="F453" s="22" t="s">
        <v>77</v>
      </c>
      <c r="G453" s="22" t="s">
        <v>12</v>
      </c>
      <c r="K453" s="22" t="s">
        <v>1111</v>
      </c>
      <c r="L453" s="28">
        <v>-1.2500000000000001E-2</v>
      </c>
      <c r="M453" s="28">
        <v>-8.3333333333333332E-3</v>
      </c>
      <c r="N453" s="28">
        <v>5.8333333333333327E-2</v>
      </c>
      <c r="O453" s="28">
        <v>0.05</v>
      </c>
      <c r="P453" s="28">
        <v>8.3333333333333329E-2</v>
      </c>
      <c r="Q453" s="28">
        <v>0.16666666666666671</v>
      </c>
      <c r="R453" s="28">
        <v>0.25</v>
      </c>
      <c r="S453" s="28"/>
      <c r="T453" s="28"/>
      <c r="U453" s="27" t="s">
        <v>83</v>
      </c>
    </row>
    <row r="454" spans="1:21" s="22" customFormat="1" ht="16" customHeight="1">
      <c r="A454" s="22">
        <v>2104</v>
      </c>
      <c r="B454" s="25">
        <v>43983</v>
      </c>
      <c r="C454" s="22" t="s">
        <v>2</v>
      </c>
      <c r="D454" s="26" t="s">
        <v>339</v>
      </c>
      <c r="E454" s="26" t="s">
        <v>340</v>
      </c>
      <c r="F454" s="22" t="s">
        <v>65</v>
      </c>
      <c r="G454" s="22" t="s">
        <v>12</v>
      </c>
      <c r="K454" s="22" t="s">
        <v>1112</v>
      </c>
      <c r="L454" s="28">
        <v>5.6179775280898866E-3</v>
      </c>
      <c r="M454" s="28">
        <v>-4.49438202247191E-2</v>
      </c>
      <c r="N454" s="28">
        <v>-1.6853932584269659E-2</v>
      </c>
      <c r="O454" s="28" t="s">
        <v>82</v>
      </c>
      <c r="P454" s="28">
        <v>5.6179775280898866E-3</v>
      </c>
      <c r="Q454" s="28">
        <v>-2.8089887640449441E-2</v>
      </c>
      <c r="R454" s="28">
        <v>-5.8988764044943819E-2</v>
      </c>
      <c r="S454" s="28"/>
      <c r="T454" s="28"/>
      <c r="U454" s="27" t="s">
        <v>66</v>
      </c>
    </row>
    <row r="455" spans="1:21" s="22" customFormat="1" ht="16" customHeight="1">
      <c r="A455" s="22">
        <v>2105</v>
      </c>
      <c r="B455" s="25">
        <v>43983</v>
      </c>
      <c r="C455" s="22" t="s">
        <v>2</v>
      </c>
      <c r="D455" s="26" t="s">
        <v>1075</v>
      </c>
      <c r="E455" s="26" t="s">
        <v>1076</v>
      </c>
      <c r="F455" s="22" t="s">
        <v>65</v>
      </c>
      <c r="G455" s="22" t="s">
        <v>11</v>
      </c>
      <c r="K455" s="22" t="s">
        <v>970</v>
      </c>
      <c r="L455" s="28">
        <v>8.6956521739130436E-3</v>
      </c>
      <c r="M455" s="28">
        <v>6.9565217391304349E-2</v>
      </c>
      <c r="N455" s="28">
        <v>8.2608695652173908E-2</v>
      </c>
      <c r="O455" s="28">
        <v>4.7826086956521741E-2</v>
      </c>
      <c r="P455" s="28">
        <v>5.6521739130434782E-2</v>
      </c>
      <c r="Q455" s="28">
        <v>-2.6086956521739129E-2</v>
      </c>
      <c r="R455" s="28">
        <v>-3.4782608695652167E-2</v>
      </c>
      <c r="S455" s="28"/>
      <c r="T455" s="28"/>
      <c r="U455" s="27" t="s">
        <v>101</v>
      </c>
    </row>
    <row r="456" spans="1:21" s="22" customFormat="1" ht="16" customHeight="1">
      <c r="A456" s="22">
        <v>2106</v>
      </c>
      <c r="B456" s="25">
        <v>43983</v>
      </c>
      <c r="C456" s="22" t="s">
        <v>2</v>
      </c>
      <c r="D456" s="26" t="s">
        <v>646</v>
      </c>
      <c r="E456" s="26" t="s">
        <v>647</v>
      </c>
      <c r="F456" s="22" t="s">
        <v>77</v>
      </c>
      <c r="G456" s="22" t="s">
        <v>16</v>
      </c>
      <c r="I456" s="22" t="s">
        <v>72</v>
      </c>
      <c r="K456" s="22" t="s">
        <v>1113</v>
      </c>
      <c r="L456" s="28">
        <v>6.1007957559681698E-2</v>
      </c>
      <c r="M456" s="28">
        <v>3.4482758620689648E-2</v>
      </c>
      <c r="N456" s="28">
        <v>2.9177718832891251E-2</v>
      </c>
      <c r="O456" s="28">
        <v>7.9575596816976128E-3</v>
      </c>
      <c r="P456" s="28">
        <v>6.6312997347480109E-3</v>
      </c>
      <c r="Q456" s="28">
        <v>0.19893899204244031</v>
      </c>
      <c r="R456" s="28">
        <v>0.26790450928381959</v>
      </c>
      <c r="S456" s="28"/>
      <c r="T456" s="28"/>
      <c r="U456" s="27" t="s">
        <v>79</v>
      </c>
    </row>
    <row r="457" spans="1:21" s="22" customFormat="1" ht="16" customHeight="1">
      <c r="A457" s="22">
        <v>2107</v>
      </c>
      <c r="B457" s="25">
        <v>43983</v>
      </c>
      <c r="C457" s="22" t="s">
        <v>2</v>
      </c>
      <c r="D457" s="26" t="s">
        <v>194</v>
      </c>
      <c r="E457" s="26" t="s">
        <v>195</v>
      </c>
      <c r="F457" s="22" t="s">
        <v>65</v>
      </c>
      <c r="G457" s="22" t="s">
        <v>38</v>
      </c>
      <c r="H457" s="22" t="s">
        <v>86</v>
      </c>
      <c r="I457" s="22" t="s">
        <v>72</v>
      </c>
      <c r="K457" s="22" t="s">
        <v>935</v>
      </c>
      <c r="L457" s="28">
        <v>1.3636363636363639E-2</v>
      </c>
      <c r="M457" s="28">
        <v>2.7272727272727271E-2</v>
      </c>
      <c r="N457" s="28">
        <v>0.05</v>
      </c>
      <c r="O457" s="28">
        <v>7.2727272727272724E-2</v>
      </c>
      <c r="P457" s="28">
        <v>7.2727272727272724E-2</v>
      </c>
      <c r="Q457" s="28">
        <v>4.0909090909090909E-2</v>
      </c>
      <c r="R457" s="28">
        <v>9.0909090909090912E-2</v>
      </c>
      <c r="S457" s="28"/>
      <c r="T457" s="28"/>
      <c r="U457" s="27" t="s">
        <v>91</v>
      </c>
    </row>
    <row r="458" spans="1:21" s="22" customFormat="1" ht="16" customHeight="1">
      <c r="A458" s="22">
        <v>2108</v>
      </c>
      <c r="B458" s="25">
        <v>43983</v>
      </c>
      <c r="C458" s="22" t="s">
        <v>2</v>
      </c>
      <c r="D458" s="26" t="s">
        <v>170</v>
      </c>
      <c r="E458" s="26" t="s">
        <v>171</v>
      </c>
      <c r="F458" s="22" t="s">
        <v>65</v>
      </c>
      <c r="G458" s="22" t="s">
        <v>13</v>
      </c>
      <c r="H458" s="22" t="s">
        <v>86</v>
      </c>
      <c r="I458" s="22" t="s">
        <v>72</v>
      </c>
      <c r="K458" s="22">
        <v>11.05</v>
      </c>
      <c r="L458" s="28">
        <v>1.357466063348403E-2</v>
      </c>
      <c r="M458" s="28">
        <v>1.8099547511312149E-2</v>
      </c>
      <c r="N458" s="28">
        <v>2.2624434389140271E-2</v>
      </c>
      <c r="O458" s="28">
        <v>1.8099547511312149E-2</v>
      </c>
      <c r="P458" s="28">
        <v>3.1674208144796337E-2</v>
      </c>
      <c r="Q458" s="28">
        <v>-1.8099547511312309E-2</v>
      </c>
      <c r="R458" s="28">
        <v>-2.2624434389140271E-2</v>
      </c>
      <c r="S458" s="28"/>
      <c r="T458" s="28"/>
      <c r="U458" s="27" t="s">
        <v>95</v>
      </c>
    </row>
    <row r="459" spans="1:21" s="22" customFormat="1" ht="16" customHeight="1">
      <c r="A459" s="22">
        <v>2109</v>
      </c>
      <c r="B459" s="25">
        <v>43983</v>
      </c>
      <c r="C459" s="22" t="s">
        <v>2</v>
      </c>
      <c r="D459" s="26" t="s">
        <v>937</v>
      </c>
      <c r="E459" s="26" t="s">
        <v>938</v>
      </c>
      <c r="F459" s="22" t="s">
        <v>65</v>
      </c>
      <c r="G459" s="22" t="s">
        <v>16</v>
      </c>
      <c r="I459" s="22" t="s">
        <v>72</v>
      </c>
      <c r="K459" s="22">
        <v>37.9</v>
      </c>
      <c r="L459" s="28">
        <v>2.3746701846965659E-2</v>
      </c>
      <c r="M459" s="28">
        <v>3.0343007915567249E-2</v>
      </c>
      <c r="N459" s="28">
        <v>1.187335092348293E-2</v>
      </c>
      <c r="O459" s="28">
        <v>5.2770448548813418E-3</v>
      </c>
      <c r="P459" s="28">
        <v>1.05540897097625E-2</v>
      </c>
      <c r="Q459" s="28">
        <v>-2.3746701846965659E-2</v>
      </c>
      <c r="R459" s="28">
        <v>6.5963060686015833E-3</v>
      </c>
      <c r="S459" s="28"/>
      <c r="T459" s="28"/>
      <c r="U459" s="27" t="s">
        <v>74</v>
      </c>
    </row>
    <row r="460" spans="1:21" s="22" customFormat="1" ht="16" customHeight="1">
      <c r="A460" s="22">
        <v>2110</v>
      </c>
      <c r="B460" s="25">
        <v>43983</v>
      </c>
      <c r="C460" s="22" t="s">
        <v>2</v>
      </c>
      <c r="D460" s="26" t="s">
        <v>1114</v>
      </c>
      <c r="E460" s="26" t="s">
        <v>1115</v>
      </c>
      <c r="F460" s="22" t="s">
        <v>65</v>
      </c>
      <c r="G460" s="22" t="s">
        <v>26</v>
      </c>
      <c r="K460" s="22" t="s">
        <v>1116</v>
      </c>
      <c r="L460" s="28">
        <v>-3.4722222222222217E-2</v>
      </c>
      <c r="M460" s="28">
        <v>-4.0277777777777857E-2</v>
      </c>
      <c r="N460" s="28">
        <v>-3.3333333333333409E-2</v>
      </c>
      <c r="O460" s="28">
        <v>-1.388888888888889E-2</v>
      </c>
      <c r="P460" s="28">
        <v>-6.9444444444444441E-3</v>
      </c>
      <c r="Q460" s="28">
        <v>5.2777777777777743E-2</v>
      </c>
      <c r="R460" s="28">
        <v>9.1666666666666591E-2</v>
      </c>
      <c r="S460" s="28"/>
      <c r="T460" s="28"/>
      <c r="U460" s="27" t="s">
        <v>87</v>
      </c>
    </row>
    <row r="461" spans="1:21" s="22" customFormat="1" ht="16" customHeight="1">
      <c r="A461" s="22">
        <v>2111</v>
      </c>
      <c r="B461" s="25">
        <v>43983</v>
      </c>
      <c r="C461" s="22" t="s">
        <v>2</v>
      </c>
      <c r="D461" s="26" t="s">
        <v>1096</v>
      </c>
      <c r="E461" s="26" t="s">
        <v>1097</v>
      </c>
      <c r="F461" s="22" t="s">
        <v>77</v>
      </c>
      <c r="G461" s="22" t="s">
        <v>32</v>
      </c>
      <c r="I461" s="22" t="s">
        <v>72</v>
      </c>
      <c r="K461" s="22">
        <v>74.5</v>
      </c>
      <c r="L461" s="28">
        <v>1.342281879194631E-2</v>
      </c>
      <c r="M461" s="28">
        <v>-3.3557046979865772E-2</v>
      </c>
      <c r="N461" s="28">
        <v>-6.0402684563758392E-2</v>
      </c>
      <c r="O461" s="28">
        <v>1.342281879194554E-3</v>
      </c>
      <c r="P461" s="28">
        <v>4.8322147651006633E-2</v>
      </c>
      <c r="Q461" s="28">
        <v>-7.6510067114093999E-2</v>
      </c>
      <c r="R461" s="28">
        <v>6.7114093959731544E-2</v>
      </c>
      <c r="S461" s="28"/>
      <c r="T461" s="28"/>
      <c r="U461" s="27" t="s">
        <v>82</v>
      </c>
    </row>
    <row r="462" spans="1:21" s="22" customFormat="1" ht="16" customHeight="1">
      <c r="A462" s="22">
        <v>2112</v>
      </c>
      <c r="B462" s="25">
        <v>43983</v>
      </c>
      <c r="C462" s="22" t="s">
        <v>2</v>
      </c>
      <c r="D462" s="26" t="s">
        <v>953</v>
      </c>
      <c r="E462" s="26" t="s">
        <v>954</v>
      </c>
      <c r="F462" s="22" t="s">
        <v>65</v>
      </c>
      <c r="G462" s="22" t="s">
        <v>20</v>
      </c>
      <c r="K462" s="22" t="s">
        <v>249</v>
      </c>
      <c r="L462" s="28">
        <v>-9.2307692307691432E-3</v>
      </c>
      <c r="M462" s="28">
        <v>-1.384615384615393E-2</v>
      </c>
      <c r="N462" s="28">
        <v>-4.6153846153845716E-3</v>
      </c>
      <c r="O462" s="28">
        <v>2.6153846153846201E-2</v>
      </c>
      <c r="P462" s="28">
        <v>3.692307692307701E-2</v>
      </c>
      <c r="Q462" s="28">
        <v>-1.5384615384615391E-2</v>
      </c>
      <c r="R462" s="28">
        <v>-1.5384615384614511E-3</v>
      </c>
      <c r="S462" s="28"/>
      <c r="T462" s="28"/>
      <c r="U462" s="27" t="s">
        <v>69</v>
      </c>
    </row>
    <row r="463" spans="1:21" s="22" customFormat="1" ht="16" customHeight="1">
      <c r="A463" s="22">
        <v>2149</v>
      </c>
      <c r="B463" s="25">
        <v>43984</v>
      </c>
      <c r="C463" s="22" t="s">
        <v>2</v>
      </c>
      <c r="D463" s="26" t="s">
        <v>170</v>
      </c>
      <c r="E463" s="26" t="s">
        <v>171</v>
      </c>
      <c r="F463" s="22" t="s">
        <v>65</v>
      </c>
      <c r="G463" s="22" t="s">
        <v>13</v>
      </c>
      <c r="H463" s="22" t="s">
        <v>86</v>
      </c>
      <c r="I463" s="22" t="s">
        <v>72</v>
      </c>
      <c r="K463" s="22">
        <v>11.05</v>
      </c>
      <c r="L463" s="28">
        <v>1.357466063348403E-2</v>
      </c>
      <c r="M463" s="28">
        <v>1.8099547511312149E-2</v>
      </c>
      <c r="N463" s="28">
        <v>2.2624434389140271E-2</v>
      </c>
      <c r="O463" s="28">
        <v>1.8099547511312149E-2</v>
      </c>
      <c r="P463" s="28">
        <v>3.1674208144796337E-2</v>
      </c>
      <c r="Q463" s="28">
        <v>-1.8099547511312309E-2</v>
      </c>
      <c r="R463" s="28">
        <v>-2.2624434389140271E-2</v>
      </c>
      <c r="S463" s="28"/>
      <c r="T463" s="28"/>
      <c r="U463" s="27" t="s">
        <v>95</v>
      </c>
    </row>
    <row r="464" spans="1:21" s="22" customFormat="1" ht="16" customHeight="1">
      <c r="A464" s="22">
        <v>2150</v>
      </c>
      <c r="B464" s="25">
        <v>43984</v>
      </c>
      <c r="C464" s="22" t="s">
        <v>2</v>
      </c>
      <c r="D464" s="26" t="s">
        <v>290</v>
      </c>
      <c r="E464" s="26" t="s">
        <v>291</v>
      </c>
      <c r="F464" s="22" t="s">
        <v>77</v>
      </c>
      <c r="G464" s="22" t="s">
        <v>39</v>
      </c>
      <c r="I464" s="22" t="s">
        <v>72</v>
      </c>
      <c r="K464" s="22" t="s">
        <v>690</v>
      </c>
      <c r="L464" s="28">
        <v>2.1874999999999999E-2</v>
      </c>
      <c r="M464" s="28">
        <v>3.125E-2</v>
      </c>
      <c r="N464" s="28">
        <v>4.8437500000000001E-2</v>
      </c>
      <c r="O464" s="28">
        <v>4.6875E-2</v>
      </c>
      <c r="P464" s="28">
        <v>5.1562499999999997E-2</v>
      </c>
      <c r="Q464" s="28">
        <v>1.2500000000000001E-2</v>
      </c>
      <c r="R464" s="28">
        <v>2.5000000000000001E-2</v>
      </c>
      <c r="S464" s="28"/>
      <c r="T464" s="28"/>
      <c r="U464" s="27" t="s">
        <v>69</v>
      </c>
    </row>
    <row r="465" spans="1:21" s="22" customFormat="1" ht="16" customHeight="1">
      <c r="A465" s="22">
        <v>2151</v>
      </c>
      <c r="B465" s="25">
        <v>43984</v>
      </c>
      <c r="C465" s="22" t="s">
        <v>2</v>
      </c>
      <c r="D465" s="26" t="s">
        <v>145</v>
      </c>
      <c r="E465" s="26" t="s">
        <v>146</v>
      </c>
      <c r="F465" s="22" t="s">
        <v>65</v>
      </c>
      <c r="G465" s="22" t="s">
        <v>19</v>
      </c>
      <c r="H465" s="22" t="s">
        <v>126</v>
      </c>
      <c r="I465" s="22" t="s">
        <v>72</v>
      </c>
      <c r="J465" s="22" t="s">
        <v>51</v>
      </c>
      <c r="K465" s="22">
        <v>43.8</v>
      </c>
      <c r="L465" s="28">
        <v>6.8493150684932483E-3</v>
      </c>
      <c r="M465" s="28">
        <v>1.3698630136986341E-2</v>
      </c>
      <c r="N465" s="28">
        <v>3.1963470319634833E-2</v>
      </c>
      <c r="O465" s="28">
        <v>2.0547945205479579E-2</v>
      </c>
      <c r="P465" s="28">
        <v>3.1963470319634833E-2</v>
      </c>
      <c r="Q465" s="28">
        <v>5.7077625570776261E-3</v>
      </c>
      <c r="R465" s="28">
        <v>-7.990867579908547E-3</v>
      </c>
      <c r="S465" s="28"/>
      <c r="T465" s="28"/>
      <c r="U465" s="27" t="s">
        <v>91</v>
      </c>
    </row>
    <row r="466" spans="1:21" s="22" customFormat="1" ht="16" customHeight="1">
      <c r="A466" s="22">
        <v>2152</v>
      </c>
      <c r="B466" s="25">
        <v>43984</v>
      </c>
      <c r="C466" s="22" t="s">
        <v>2</v>
      </c>
      <c r="D466" s="26" t="s">
        <v>972</v>
      </c>
      <c r="E466" s="26" t="s">
        <v>973</v>
      </c>
      <c r="F466" s="22" t="s">
        <v>65</v>
      </c>
      <c r="G466" s="22" t="s">
        <v>39</v>
      </c>
      <c r="H466" s="22" t="s">
        <v>126</v>
      </c>
      <c r="I466" s="22" t="s">
        <v>72</v>
      </c>
      <c r="K466" s="22">
        <v>48.7</v>
      </c>
      <c r="L466" s="28">
        <v>3.080082135523585E-3</v>
      </c>
      <c r="M466" s="28">
        <v>1.026694045174479E-3</v>
      </c>
      <c r="N466" s="28">
        <v>1.745379876796703E-2</v>
      </c>
      <c r="O466" s="28">
        <v>2.3613963039014339E-2</v>
      </c>
      <c r="P466" s="28">
        <v>3.4907597535934212E-2</v>
      </c>
      <c r="Q466" s="28">
        <v>4.3121149897330478E-2</v>
      </c>
      <c r="R466" s="28">
        <v>7.5975359342915716E-2</v>
      </c>
      <c r="S466" s="28"/>
      <c r="T466" s="28"/>
      <c r="U466" s="27" t="s">
        <v>83</v>
      </c>
    </row>
    <row r="467" spans="1:21" s="22" customFormat="1" ht="16" customHeight="1">
      <c r="A467" s="22">
        <v>2153</v>
      </c>
      <c r="B467" s="25">
        <v>43984</v>
      </c>
      <c r="C467" s="22" t="s">
        <v>2</v>
      </c>
      <c r="D467" s="26" t="s">
        <v>572</v>
      </c>
      <c r="E467" s="26" t="s">
        <v>573</v>
      </c>
      <c r="F467" s="22" t="s">
        <v>65</v>
      </c>
      <c r="G467" s="22" t="s">
        <v>35</v>
      </c>
      <c r="K467" s="22" t="s">
        <v>1123</v>
      </c>
      <c r="L467" s="28">
        <v>1.515151515151515E-2</v>
      </c>
      <c r="M467" s="28">
        <v>-1.515151515151515E-2</v>
      </c>
      <c r="N467" s="28">
        <v>-1.515151515151515E-2</v>
      </c>
      <c r="O467" s="28">
        <v>2.2727272727272731E-2</v>
      </c>
      <c r="P467" s="28">
        <v>7.575757575757576E-3</v>
      </c>
      <c r="Q467" s="28">
        <v>-7.9545454545454544E-2</v>
      </c>
      <c r="R467" s="28">
        <v>-8.3333333333333329E-2</v>
      </c>
      <c r="S467" s="28"/>
      <c r="T467" s="28"/>
      <c r="U467" s="27" t="s">
        <v>82</v>
      </c>
    </row>
    <row r="468" spans="1:21" s="22" customFormat="1" ht="16" customHeight="1">
      <c r="A468" s="22">
        <v>2154</v>
      </c>
      <c r="B468" s="25">
        <v>43984</v>
      </c>
      <c r="C468" s="22" t="s">
        <v>2</v>
      </c>
      <c r="D468" s="26" t="s">
        <v>421</v>
      </c>
      <c r="E468" s="26" t="s">
        <v>422</v>
      </c>
      <c r="F468" s="22" t="s">
        <v>77</v>
      </c>
      <c r="G468" s="22" t="s">
        <v>30</v>
      </c>
      <c r="K468" s="22" t="s">
        <v>1124</v>
      </c>
      <c r="L468" s="28">
        <v>1.943462897526502E-2</v>
      </c>
      <c r="M468" s="28">
        <v>3.0035335689045931E-2</v>
      </c>
      <c r="N468" s="28">
        <v>2.6501766784452301E-2</v>
      </c>
      <c r="O468" s="28">
        <v>5.8303886925795051E-2</v>
      </c>
      <c r="P468" s="28">
        <v>6.1837455830388688E-2</v>
      </c>
      <c r="Q468" s="28">
        <v>6.1837455830388688E-2</v>
      </c>
      <c r="R468" s="28">
        <v>0.28445229681978801</v>
      </c>
      <c r="S468" s="28"/>
      <c r="T468" s="28"/>
      <c r="U468" s="27" t="s">
        <v>87</v>
      </c>
    </row>
    <row r="469" spans="1:21" s="22" customFormat="1" ht="16" customHeight="1">
      <c r="A469" s="22">
        <v>2155</v>
      </c>
      <c r="B469" s="25">
        <v>43984</v>
      </c>
      <c r="C469" s="22" t="s">
        <v>2</v>
      </c>
      <c r="D469" s="26" t="s">
        <v>1034</v>
      </c>
      <c r="E469" s="26" t="s">
        <v>1035</v>
      </c>
      <c r="F469" s="22" t="s">
        <v>77</v>
      </c>
      <c r="G469" s="22" t="s">
        <v>12</v>
      </c>
      <c r="K469" s="22" t="s">
        <v>1111</v>
      </c>
      <c r="L469" s="28">
        <v>-1.2500000000000001E-2</v>
      </c>
      <c r="M469" s="28">
        <v>-8.3333333333333332E-3</v>
      </c>
      <c r="N469" s="28">
        <v>5.8333333333333327E-2</v>
      </c>
      <c r="O469" s="28">
        <v>0.05</v>
      </c>
      <c r="P469" s="28">
        <v>8.3333333333333329E-2</v>
      </c>
      <c r="Q469" s="28">
        <v>0.16666666666666671</v>
      </c>
      <c r="R469" s="28">
        <v>0.25</v>
      </c>
      <c r="S469" s="28"/>
      <c r="T469" s="28"/>
      <c r="U469" s="27" t="s">
        <v>101</v>
      </c>
    </row>
    <row r="470" spans="1:21" s="22" customFormat="1" ht="16" customHeight="1">
      <c r="A470" s="22">
        <v>2156</v>
      </c>
      <c r="B470" s="25">
        <v>43984</v>
      </c>
      <c r="C470" s="22" t="s">
        <v>2</v>
      </c>
      <c r="D470" s="26" t="s">
        <v>763</v>
      </c>
      <c r="E470" s="26" t="s">
        <v>764</v>
      </c>
      <c r="F470" s="22" t="s">
        <v>77</v>
      </c>
      <c r="G470" s="22" t="s">
        <v>16</v>
      </c>
      <c r="K470" s="22">
        <v>82.9</v>
      </c>
      <c r="L470" s="28">
        <v>2.7744270205066309E-2</v>
      </c>
      <c r="M470" s="28">
        <v>1.326899879372731E-2</v>
      </c>
      <c r="N470" s="28">
        <v>3.6188178528347402E-2</v>
      </c>
      <c r="O470" s="28">
        <v>4.3425814234016813E-2</v>
      </c>
      <c r="P470" s="28">
        <v>4.7044632086851522E-2</v>
      </c>
      <c r="Q470" s="28">
        <v>-1.6887816646562189E-2</v>
      </c>
      <c r="R470" s="28">
        <v>1.326899879372731E-2</v>
      </c>
      <c r="S470" s="28"/>
      <c r="T470" s="28"/>
      <c r="U470" s="27" t="s">
        <v>66</v>
      </c>
    </row>
    <row r="471" spans="1:21" s="22" customFormat="1" ht="16" customHeight="1">
      <c r="A471" s="22">
        <v>2157</v>
      </c>
      <c r="B471" s="25">
        <v>43984</v>
      </c>
      <c r="C471" s="22" t="s">
        <v>2</v>
      </c>
      <c r="D471" s="26" t="s">
        <v>1125</v>
      </c>
      <c r="E471" s="26" t="s">
        <v>1126</v>
      </c>
      <c r="F471" s="22" t="s">
        <v>65</v>
      </c>
      <c r="G471" s="22" t="s">
        <v>17</v>
      </c>
      <c r="K471" s="22">
        <v>13.55</v>
      </c>
      <c r="L471" s="28">
        <v>2.5830258302582999E-2</v>
      </c>
      <c r="M471" s="28">
        <v>3.3210332103320979E-2</v>
      </c>
      <c r="N471" s="28">
        <v>0.11439114391143899</v>
      </c>
      <c r="O471" s="28">
        <v>7.7490774907748999E-2</v>
      </c>
      <c r="P471" s="28">
        <v>0.1291512915129151</v>
      </c>
      <c r="Q471" s="28">
        <v>7.3800738007380073E-2</v>
      </c>
      <c r="R471" s="28">
        <v>5.1660516605165997E-2</v>
      </c>
      <c r="S471" s="28"/>
      <c r="T471" s="28"/>
      <c r="U471" s="27" t="s">
        <v>79</v>
      </c>
    </row>
    <row r="472" spans="1:21" s="22" customFormat="1" ht="16" customHeight="1">
      <c r="A472" s="22">
        <v>2158</v>
      </c>
      <c r="B472" s="25">
        <v>43984</v>
      </c>
      <c r="C472" s="22" t="s">
        <v>2</v>
      </c>
      <c r="D472" s="26" t="s">
        <v>192</v>
      </c>
      <c r="E472" s="26" t="s">
        <v>193</v>
      </c>
      <c r="F472" s="22" t="s">
        <v>65</v>
      </c>
      <c r="G472" s="22" t="s">
        <v>38</v>
      </c>
      <c r="I472" s="22" t="s">
        <v>72</v>
      </c>
      <c r="K472" s="22">
        <v>136.5</v>
      </c>
      <c r="L472" s="28">
        <v>5.8608058608058608E-2</v>
      </c>
      <c r="M472" s="28">
        <v>6.95970695970696E-2</v>
      </c>
      <c r="N472" s="28">
        <v>8.4249084249084255E-2</v>
      </c>
      <c r="O472" s="28">
        <v>5.4945054945054937E-2</v>
      </c>
      <c r="P472" s="28">
        <v>5.128205128205128E-2</v>
      </c>
      <c r="Q472" s="28">
        <v>1.465201465201465E-2</v>
      </c>
      <c r="R472" s="28">
        <v>5.4945054945054937E-2</v>
      </c>
      <c r="S472" s="28"/>
      <c r="T472" s="28"/>
      <c r="U472" s="27" t="s">
        <v>74</v>
      </c>
    </row>
    <row r="473" spans="1:21" s="22" customFormat="1" ht="16" customHeight="1">
      <c r="A473" s="22">
        <v>2194</v>
      </c>
      <c r="B473" s="25">
        <v>43985</v>
      </c>
      <c r="C473" s="22" t="s">
        <v>2</v>
      </c>
      <c r="D473" s="26" t="s">
        <v>194</v>
      </c>
      <c r="E473" s="26" t="s">
        <v>195</v>
      </c>
      <c r="F473" s="22" t="s">
        <v>65</v>
      </c>
      <c r="G473" s="22" t="s">
        <v>38</v>
      </c>
      <c r="H473" s="22" t="s">
        <v>86</v>
      </c>
      <c r="I473" s="22" t="s">
        <v>72</v>
      </c>
      <c r="K473" s="22">
        <v>113.5</v>
      </c>
      <c r="L473" s="28">
        <v>-4.4052863436123352E-3</v>
      </c>
      <c r="M473" s="28">
        <v>1.7621145374449341E-2</v>
      </c>
      <c r="N473" s="28">
        <v>3.9647577092511023E-2</v>
      </c>
      <c r="O473" s="28">
        <v>3.9647577092511023E-2</v>
      </c>
      <c r="P473" s="28">
        <v>5.7268722466960353E-2</v>
      </c>
      <c r="Q473" s="28">
        <v>-4.4052863436123352E-3</v>
      </c>
      <c r="R473" s="28">
        <v>4.8458149779735678E-2</v>
      </c>
      <c r="S473" s="28"/>
      <c r="T473" s="28"/>
      <c r="U473" s="27" t="s">
        <v>79</v>
      </c>
    </row>
    <row r="474" spans="1:21" s="22" customFormat="1" ht="16" customHeight="1">
      <c r="A474" s="22">
        <v>2195</v>
      </c>
      <c r="B474" s="25">
        <v>43985</v>
      </c>
      <c r="C474" s="22" t="s">
        <v>2</v>
      </c>
      <c r="D474" s="26" t="s">
        <v>478</v>
      </c>
      <c r="E474" s="26" t="s">
        <v>479</v>
      </c>
      <c r="F474" s="22" t="s">
        <v>65</v>
      </c>
      <c r="G474" s="22" t="s">
        <v>39</v>
      </c>
      <c r="H474" s="22" t="s">
        <v>86</v>
      </c>
      <c r="I474" s="22" t="s">
        <v>72</v>
      </c>
      <c r="K474" s="22">
        <v>24.75</v>
      </c>
      <c r="L474" s="28">
        <v>6.0606060606060034E-3</v>
      </c>
      <c r="M474" s="28">
        <v>2.02020202020202E-2</v>
      </c>
      <c r="N474" s="28">
        <v>2.626262626262621E-2</v>
      </c>
      <c r="O474" s="28">
        <v>3.03030303030303E-2</v>
      </c>
      <c r="P474" s="28">
        <v>3.6363636363636313E-2</v>
      </c>
      <c r="Q474" s="28">
        <v>1.6161616161616099E-2</v>
      </c>
      <c r="R474" s="28">
        <v>5.0505050505050497E-2</v>
      </c>
      <c r="S474" s="28"/>
      <c r="T474" s="28"/>
      <c r="U474" s="27" t="s">
        <v>87</v>
      </c>
    </row>
    <row r="475" spans="1:21" s="22" customFormat="1" ht="16" customHeight="1">
      <c r="A475" s="22">
        <v>2196</v>
      </c>
      <c r="B475" s="25">
        <v>43985</v>
      </c>
      <c r="C475" s="22" t="s">
        <v>2</v>
      </c>
      <c r="D475" s="26" t="s">
        <v>417</v>
      </c>
      <c r="E475" s="26" t="s">
        <v>418</v>
      </c>
      <c r="F475" s="22" t="s">
        <v>65</v>
      </c>
      <c r="G475" s="22" t="s">
        <v>38</v>
      </c>
      <c r="H475" s="22" t="s">
        <v>86</v>
      </c>
      <c r="I475" s="22" t="s">
        <v>72</v>
      </c>
      <c r="K475" s="22" t="s">
        <v>708</v>
      </c>
      <c r="L475" s="28">
        <v>-1.324503311258278E-2</v>
      </c>
      <c r="M475" s="28">
        <v>0</v>
      </c>
      <c r="N475" s="28">
        <v>6.6225165562913907E-3</v>
      </c>
      <c r="O475" s="28">
        <v>-1.986754966887417E-2</v>
      </c>
      <c r="P475" s="28">
        <v>-1.6556291390728482E-2</v>
      </c>
      <c r="Q475" s="28">
        <v>-9.9337748344370865E-3</v>
      </c>
      <c r="R475" s="28">
        <v>5.2980132450331133E-2</v>
      </c>
      <c r="S475" s="28"/>
      <c r="T475" s="28"/>
      <c r="U475" s="27" t="s">
        <v>83</v>
      </c>
    </row>
    <row r="476" spans="1:21" s="22" customFormat="1" ht="16" customHeight="1">
      <c r="A476" s="22">
        <v>2197</v>
      </c>
      <c r="B476" s="25">
        <v>43985</v>
      </c>
      <c r="C476" s="22" t="s">
        <v>2</v>
      </c>
      <c r="D476" s="26" t="s">
        <v>372</v>
      </c>
      <c r="E476" s="26" t="s">
        <v>373</v>
      </c>
      <c r="F476" s="22" t="s">
        <v>65</v>
      </c>
      <c r="G476" s="22" t="s">
        <v>23</v>
      </c>
      <c r="K476" s="22" t="s">
        <v>1135</v>
      </c>
      <c r="L476" s="28">
        <v>-8.3333333333333037E-3</v>
      </c>
      <c r="M476" s="28">
        <v>-2.0833333333333628E-3</v>
      </c>
      <c r="N476" s="28">
        <v>-1.6666666666666611E-2</v>
      </c>
      <c r="O476" s="28">
        <v>-1.041666666666667E-2</v>
      </c>
      <c r="P476" s="28">
        <v>-2.0833333333333628E-3</v>
      </c>
      <c r="Q476" s="28">
        <v>-4.5833333333333393E-2</v>
      </c>
      <c r="R476" s="28">
        <v>-1.250000000000003E-2</v>
      </c>
      <c r="S476" s="28"/>
      <c r="T476" s="28"/>
      <c r="U476" s="27" t="s">
        <v>69</v>
      </c>
    </row>
    <row r="477" spans="1:21" s="22" customFormat="1" ht="16" customHeight="1">
      <c r="A477" s="22">
        <v>2198</v>
      </c>
      <c r="B477" s="25">
        <v>43985</v>
      </c>
      <c r="C477" s="22" t="s">
        <v>2</v>
      </c>
      <c r="D477" s="26" t="s">
        <v>170</v>
      </c>
      <c r="E477" s="26" t="s">
        <v>171</v>
      </c>
      <c r="F477" s="22" t="s">
        <v>65</v>
      </c>
      <c r="G477" s="22" t="s">
        <v>13</v>
      </c>
      <c r="H477" s="22" t="s">
        <v>86</v>
      </c>
      <c r="I477" s="22" t="s">
        <v>72</v>
      </c>
      <c r="K477" s="22">
        <v>11.25</v>
      </c>
      <c r="L477" s="28">
        <v>0</v>
      </c>
      <c r="M477" s="28">
        <v>4.4444444444445078E-3</v>
      </c>
      <c r="N477" s="28">
        <v>0</v>
      </c>
      <c r="O477" s="28">
        <v>1.3333333333333371E-2</v>
      </c>
      <c r="P477" s="28">
        <v>8.8888888888888577E-3</v>
      </c>
      <c r="Q477" s="28">
        <v>-4.4444444444444453E-2</v>
      </c>
      <c r="R477" s="28">
        <v>-4.4444444444444453E-2</v>
      </c>
      <c r="S477" s="28"/>
      <c r="T477" s="28"/>
      <c r="U477" s="27" t="s">
        <v>66</v>
      </c>
    </row>
    <row r="478" spans="1:21" s="22" customFormat="1" ht="16" customHeight="1">
      <c r="A478" s="22">
        <v>2199</v>
      </c>
      <c r="B478" s="25">
        <v>43985</v>
      </c>
      <c r="C478" s="22" t="s">
        <v>2</v>
      </c>
      <c r="D478" s="26" t="s">
        <v>814</v>
      </c>
      <c r="E478" s="26" t="s">
        <v>815</v>
      </c>
      <c r="F478" s="22" t="s">
        <v>65</v>
      </c>
      <c r="G478" s="22" t="s">
        <v>37</v>
      </c>
      <c r="H478" s="22" t="s">
        <v>86</v>
      </c>
      <c r="I478" s="22" t="s">
        <v>72</v>
      </c>
      <c r="K478" s="22">
        <v>45.4</v>
      </c>
      <c r="L478" s="28">
        <v>3.30396475770922E-3</v>
      </c>
      <c r="M478" s="28">
        <v>7.7092511013216172E-3</v>
      </c>
      <c r="N478" s="28">
        <v>2.2026431718061988E-3</v>
      </c>
      <c r="O478" s="28">
        <v>-3.30396475770922E-3</v>
      </c>
      <c r="P478" s="28">
        <v>7.7092511013216172E-3</v>
      </c>
      <c r="Q478" s="28">
        <v>1.5418502202643229E-2</v>
      </c>
      <c r="R478" s="28">
        <v>-0.1002202643171806</v>
      </c>
      <c r="S478" s="28"/>
      <c r="T478" s="28"/>
      <c r="U478" s="27" t="s">
        <v>82</v>
      </c>
    </row>
    <row r="479" spans="1:21" s="22" customFormat="1" ht="16" customHeight="1">
      <c r="A479" s="22">
        <v>2200</v>
      </c>
      <c r="B479" s="25">
        <v>43985</v>
      </c>
      <c r="C479" s="22" t="s">
        <v>2</v>
      </c>
      <c r="D479" s="26" t="s">
        <v>890</v>
      </c>
      <c r="E479" s="26" t="s">
        <v>891</v>
      </c>
      <c r="F479" s="22" t="s">
        <v>65</v>
      </c>
      <c r="G479" s="22" t="s">
        <v>38</v>
      </c>
      <c r="H479" s="22" t="s">
        <v>86</v>
      </c>
      <c r="I479" s="22" t="s">
        <v>72</v>
      </c>
      <c r="K479" s="22">
        <v>123.5</v>
      </c>
      <c r="L479" s="28">
        <v>1.2145748987854249E-2</v>
      </c>
      <c r="M479" s="28">
        <v>4.4534412955465577E-2</v>
      </c>
      <c r="N479" s="28">
        <v>6.4777327935222673E-2</v>
      </c>
      <c r="O479" s="28">
        <v>4.8582995951416998E-2</v>
      </c>
      <c r="P479" s="28">
        <v>7.6923076923076927E-2</v>
      </c>
      <c r="Q479" s="28">
        <v>6.8825910931174086E-2</v>
      </c>
      <c r="R479" s="28">
        <v>8.5020242914979755E-2</v>
      </c>
      <c r="S479" s="28"/>
      <c r="T479" s="28"/>
      <c r="U479" s="27" t="s">
        <v>91</v>
      </c>
    </row>
    <row r="480" spans="1:21" s="22" customFormat="1" ht="16" customHeight="1">
      <c r="A480" s="22">
        <v>2201</v>
      </c>
      <c r="B480" s="25">
        <v>43985</v>
      </c>
      <c r="C480" s="22" t="s">
        <v>2</v>
      </c>
      <c r="D480" s="26" t="s">
        <v>192</v>
      </c>
      <c r="E480" s="26" t="s">
        <v>193</v>
      </c>
      <c r="F480" s="22" t="s">
        <v>65</v>
      </c>
      <c r="G480" s="22" t="s">
        <v>38</v>
      </c>
      <c r="I480" s="22" t="s">
        <v>72</v>
      </c>
      <c r="K480" s="22">
        <v>144.5</v>
      </c>
      <c r="L480" s="28">
        <v>1.038062283737024E-2</v>
      </c>
      <c r="M480" s="28">
        <v>2.4221453287197232E-2</v>
      </c>
      <c r="N480" s="28">
        <v>-3.4602076124567479E-3</v>
      </c>
      <c r="O480" s="28">
        <v>-6.920415224913495E-3</v>
      </c>
      <c r="P480" s="28">
        <v>-1.384083044982699E-2</v>
      </c>
      <c r="Q480" s="28">
        <v>-4.1522491349480967E-2</v>
      </c>
      <c r="R480" s="28">
        <v>2.076124567474048E-2</v>
      </c>
      <c r="S480" s="28"/>
      <c r="T480" s="28"/>
      <c r="U480" s="27" t="s">
        <v>95</v>
      </c>
    </row>
    <row r="481" spans="1:21" s="22" customFormat="1" ht="16" customHeight="1">
      <c r="A481" s="22">
        <v>2202</v>
      </c>
      <c r="B481" s="25">
        <v>43985</v>
      </c>
      <c r="C481" s="22" t="s">
        <v>2</v>
      </c>
      <c r="D481" s="26" t="s">
        <v>993</v>
      </c>
      <c r="E481" s="26" t="s">
        <v>994</v>
      </c>
      <c r="F481" s="22" t="s">
        <v>65</v>
      </c>
      <c r="G481" s="22" t="s">
        <v>39</v>
      </c>
      <c r="H481" s="22" t="s">
        <v>126</v>
      </c>
      <c r="I481" s="22" t="s">
        <v>72</v>
      </c>
      <c r="K481" s="22">
        <v>210.5</v>
      </c>
      <c r="L481" s="28">
        <v>1.66270783847981E-2</v>
      </c>
      <c r="M481" s="28">
        <v>2.8503562945368169E-2</v>
      </c>
      <c r="N481" s="28">
        <v>3.0878859857482181E-2</v>
      </c>
      <c r="O481" s="28">
        <v>4.0380047505938238E-2</v>
      </c>
      <c r="P481" s="28">
        <v>4.5130641330166268E-2</v>
      </c>
      <c r="Q481" s="28">
        <v>6.8883610451306407E-2</v>
      </c>
      <c r="R481" s="28">
        <v>0.163895486935867</v>
      </c>
      <c r="S481" s="28"/>
      <c r="T481" s="28"/>
      <c r="U481" s="27" t="s">
        <v>101</v>
      </c>
    </row>
    <row r="482" spans="1:21" s="22" customFormat="1" ht="16" customHeight="1">
      <c r="A482" s="22">
        <v>2203</v>
      </c>
      <c r="B482" s="25">
        <v>43985</v>
      </c>
      <c r="C482" s="22" t="s">
        <v>2</v>
      </c>
      <c r="D482" s="26" t="s">
        <v>1075</v>
      </c>
      <c r="E482" s="26" t="s">
        <v>1076</v>
      </c>
      <c r="F482" s="22" t="s">
        <v>65</v>
      </c>
      <c r="G482" s="22" t="s">
        <v>11</v>
      </c>
      <c r="K482" s="22" t="s">
        <v>165</v>
      </c>
      <c r="L482" s="28">
        <v>5.128205128205128E-2</v>
      </c>
      <c r="M482" s="28">
        <v>6.4102564102564097E-2</v>
      </c>
      <c r="N482" s="28">
        <v>2.9914529914529919E-2</v>
      </c>
      <c r="O482" s="28">
        <v>3.8461538461538457E-2</v>
      </c>
      <c r="P482" s="28">
        <v>3.4188034188034191E-2</v>
      </c>
      <c r="Q482" s="28">
        <v>-4.7008547008547008E-2</v>
      </c>
      <c r="R482" s="28">
        <v>-5.5555555555555552E-2</v>
      </c>
      <c r="S482" s="28"/>
      <c r="T482" s="28"/>
      <c r="U482" s="27" t="s">
        <v>74</v>
      </c>
    </row>
    <row r="483" spans="1:21" s="22" customFormat="1" ht="16" customHeight="1">
      <c r="A483" s="22">
        <v>2245</v>
      </c>
      <c r="B483" s="25">
        <v>43986</v>
      </c>
      <c r="C483" s="22" t="s">
        <v>2</v>
      </c>
      <c r="D483" s="26" t="s">
        <v>1142</v>
      </c>
      <c r="E483" s="26" t="s">
        <v>1143</v>
      </c>
      <c r="F483" s="22" t="s">
        <v>65</v>
      </c>
      <c r="G483" s="22" t="s">
        <v>20</v>
      </c>
      <c r="K483" s="22" t="s">
        <v>1144</v>
      </c>
      <c r="L483" s="28">
        <v>7.3800738007380072E-3</v>
      </c>
      <c r="M483" s="28">
        <v>2.0295202952029519E-2</v>
      </c>
      <c r="N483" s="28">
        <v>1.8450184501845018E-2</v>
      </c>
      <c r="O483" s="28">
        <v>2.3985239852398529E-2</v>
      </c>
      <c r="P483" s="28">
        <v>2.583025830258303E-2</v>
      </c>
      <c r="Q483" s="28">
        <v>-5.5350553505535052E-3</v>
      </c>
      <c r="R483" s="28">
        <v>-1.107011070110701E-2</v>
      </c>
      <c r="S483" s="28"/>
      <c r="T483" s="28"/>
      <c r="U483" s="27" t="s">
        <v>87</v>
      </c>
    </row>
    <row r="484" spans="1:21" s="22" customFormat="1" ht="16" customHeight="1">
      <c r="A484" s="22">
        <v>2246</v>
      </c>
      <c r="B484" s="25">
        <v>43986</v>
      </c>
      <c r="C484" s="22" t="s">
        <v>2</v>
      </c>
      <c r="D484" s="26" t="s">
        <v>194</v>
      </c>
      <c r="E484" s="26" t="s">
        <v>195</v>
      </c>
      <c r="F484" s="22" t="s">
        <v>65</v>
      </c>
      <c r="G484" s="22" t="s">
        <v>38</v>
      </c>
      <c r="H484" s="22" t="s">
        <v>86</v>
      </c>
      <c r="I484" s="22" t="s">
        <v>72</v>
      </c>
      <c r="K484" s="22">
        <v>115.5</v>
      </c>
      <c r="L484" s="28">
        <v>0</v>
      </c>
      <c r="M484" s="28">
        <v>2.1645021645021641E-2</v>
      </c>
      <c r="N484" s="28">
        <v>2.1645021645021641E-2</v>
      </c>
      <c r="O484" s="28">
        <v>3.896103896103896E-2</v>
      </c>
      <c r="P484" s="28">
        <v>1.298701298701299E-2</v>
      </c>
      <c r="Q484" s="28">
        <v>4.329004329004329E-3</v>
      </c>
      <c r="R484" s="28">
        <v>2.1645021645021641E-2</v>
      </c>
      <c r="S484" s="28"/>
      <c r="T484" s="28"/>
      <c r="U484" s="27" t="s">
        <v>95</v>
      </c>
    </row>
    <row r="485" spans="1:21" s="22" customFormat="1" ht="16" customHeight="1">
      <c r="A485" s="22">
        <v>2247</v>
      </c>
      <c r="B485" s="25">
        <v>43986</v>
      </c>
      <c r="C485" s="22" t="s">
        <v>2</v>
      </c>
      <c r="D485" s="26" t="s">
        <v>898</v>
      </c>
      <c r="E485" s="26" t="s">
        <v>899</v>
      </c>
      <c r="F485" s="22" t="s">
        <v>65</v>
      </c>
      <c r="G485" s="22" t="s">
        <v>12</v>
      </c>
      <c r="H485" s="22" t="s">
        <v>86</v>
      </c>
      <c r="K485" s="22" t="s">
        <v>1145</v>
      </c>
      <c r="L485" s="28">
        <v>-1.0373443983402489E-2</v>
      </c>
      <c r="M485" s="28">
        <v>2.0746887966804979E-3</v>
      </c>
      <c r="N485" s="28">
        <v>4.5643153526970952E-2</v>
      </c>
      <c r="O485" s="28">
        <v>1.659751037344398E-2</v>
      </c>
      <c r="P485" s="28">
        <v>3.5269709543568457E-2</v>
      </c>
      <c r="Q485" s="28">
        <v>6.0165975103734441E-2</v>
      </c>
      <c r="R485" s="28">
        <v>6.6390041493775934E-2</v>
      </c>
      <c r="S485" s="28"/>
      <c r="T485" s="28"/>
      <c r="U485" s="27" t="s">
        <v>69</v>
      </c>
    </row>
    <row r="486" spans="1:21" s="22" customFormat="1" ht="16" customHeight="1">
      <c r="A486" s="22">
        <v>2248</v>
      </c>
      <c r="B486" s="25">
        <v>43986</v>
      </c>
      <c r="C486" s="22" t="s">
        <v>2</v>
      </c>
      <c r="D486" s="26" t="s">
        <v>243</v>
      </c>
      <c r="E486" s="26" t="s">
        <v>244</v>
      </c>
      <c r="F486" s="22" t="s">
        <v>65</v>
      </c>
      <c r="G486" s="22" t="s">
        <v>22</v>
      </c>
      <c r="H486" s="22" t="s">
        <v>86</v>
      </c>
      <c r="K486" s="22">
        <v>114.5</v>
      </c>
      <c r="L486" s="28">
        <v>2.620087336244541E-2</v>
      </c>
      <c r="M486" s="28">
        <v>6.5502183406113537E-2</v>
      </c>
      <c r="N486" s="28">
        <v>5.6768558951965073E-2</v>
      </c>
      <c r="O486" s="28">
        <v>3.4934497816593878E-2</v>
      </c>
      <c r="P486" s="28">
        <v>4.8034934497816588E-2</v>
      </c>
      <c r="Q486" s="28">
        <v>-6.5502183406113537E-2</v>
      </c>
      <c r="R486" s="28">
        <v>-0.10043668122270739</v>
      </c>
      <c r="S486" s="28"/>
      <c r="T486" s="28"/>
      <c r="U486" s="27" t="s">
        <v>101</v>
      </c>
    </row>
    <row r="487" spans="1:21" s="22" customFormat="1" ht="16" customHeight="1">
      <c r="A487" s="22">
        <v>2249</v>
      </c>
      <c r="B487" s="25">
        <v>43986</v>
      </c>
      <c r="C487" s="22" t="s">
        <v>2</v>
      </c>
      <c r="D487" s="26" t="s">
        <v>176</v>
      </c>
      <c r="E487" s="26" t="s">
        <v>177</v>
      </c>
      <c r="F487" s="22" t="s">
        <v>65</v>
      </c>
      <c r="G487" s="22" t="s">
        <v>20</v>
      </c>
      <c r="K487" s="22">
        <v>149.5</v>
      </c>
      <c r="L487" s="28">
        <v>6.6889632107023408E-2</v>
      </c>
      <c r="M487" s="28">
        <v>8.6956521739130432E-2</v>
      </c>
      <c r="N487" s="28">
        <v>8.3612040133779264E-2</v>
      </c>
      <c r="O487" s="28">
        <v>5.6856187290969903E-2</v>
      </c>
      <c r="P487" s="28">
        <v>0.16053511705685619</v>
      </c>
      <c r="Q487" s="28">
        <v>0.11371237458193981</v>
      </c>
      <c r="R487" s="28">
        <v>0.14715719063545149</v>
      </c>
      <c r="S487" s="28"/>
      <c r="T487" s="28"/>
      <c r="U487" s="27" t="s">
        <v>66</v>
      </c>
    </row>
    <row r="488" spans="1:21" s="22" customFormat="1" ht="16" customHeight="1">
      <c r="A488" s="22">
        <v>2250</v>
      </c>
      <c r="B488" s="25">
        <v>43986</v>
      </c>
      <c r="C488" s="22" t="s">
        <v>2</v>
      </c>
      <c r="D488" s="26" t="s">
        <v>888</v>
      </c>
      <c r="E488" s="26" t="s">
        <v>889</v>
      </c>
      <c r="F488" s="22" t="s">
        <v>65</v>
      </c>
      <c r="G488" s="22" t="s">
        <v>16</v>
      </c>
      <c r="K488" s="22">
        <v>77.599999999999994</v>
      </c>
      <c r="L488" s="28">
        <v>1.417525773195887E-2</v>
      </c>
      <c r="M488" s="28">
        <v>2.7061855670103201E-2</v>
      </c>
      <c r="N488" s="28">
        <v>3.7371134020618632E-2</v>
      </c>
      <c r="O488" s="28">
        <v>7.7319587628867084E-3</v>
      </c>
      <c r="P488" s="28">
        <v>2.5773195876289028E-3</v>
      </c>
      <c r="Q488" s="28">
        <v>3.9948453608247537E-2</v>
      </c>
      <c r="R488" s="28">
        <v>5.0257731958762958E-2</v>
      </c>
      <c r="S488" s="28"/>
      <c r="T488" s="28"/>
      <c r="U488" s="27" t="s">
        <v>91</v>
      </c>
    </row>
    <row r="489" spans="1:21" s="22" customFormat="1" ht="16" customHeight="1">
      <c r="A489" s="22">
        <v>2251</v>
      </c>
      <c r="B489" s="25">
        <v>43986</v>
      </c>
      <c r="C489" s="22" t="s">
        <v>2</v>
      </c>
      <c r="D489" s="26" t="s">
        <v>959</v>
      </c>
      <c r="E489" s="26" t="s">
        <v>960</v>
      </c>
      <c r="F489" s="22" t="s">
        <v>65</v>
      </c>
      <c r="G489" s="22" t="s">
        <v>32</v>
      </c>
      <c r="K489" s="22">
        <v>71.8</v>
      </c>
      <c r="L489" s="28">
        <v>-8.3565459610027062E-3</v>
      </c>
      <c r="M489" s="28">
        <v>4.0389972144846881E-2</v>
      </c>
      <c r="N489" s="28">
        <v>3.0640668523676921E-2</v>
      </c>
      <c r="O489" s="28">
        <v>4.5961002785515293E-2</v>
      </c>
      <c r="P489" s="28">
        <v>6.2674094707520889E-2</v>
      </c>
      <c r="Q489" s="28">
        <v>2.7855153203342621E-2</v>
      </c>
      <c r="R489" s="28">
        <v>3.7604456824512578E-2</v>
      </c>
      <c r="S489" s="28"/>
      <c r="T489" s="28"/>
      <c r="U489" s="27" t="s">
        <v>74</v>
      </c>
    </row>
    <row r="490" spans="1:21" s="22" customFormat="1" ht="16" customHeight="1">
      <c r="A490" s="22">
        <v>2252</v>
      </c>
      <c r="B490" s="25">
        <v>43986</v>
      </c>
      <c r="C490" s="22" t="s">
        <v>2</v>
      </c>
      <c r="D490" s="26" t="s">
        <v>1146</v>
      </c>
      <c r="E490" s="26" t="s">
        <v>1147</v>
      </c>
      <c r="F490" s="22" t="s">
        <v>77</v>
      </c>
      <c r="G490" s="22" t="s">
        <v>26</v>
      </c>
      <c r="K490" s="22" t="s">
        <v>1148</v>
      </c>
      <c r="L490" s="28">
        <v>7.4025974025974065E-2</v>
      </c>
      <c r="M490" s="28">
        <v>8.4415584415584416E-2</v>
      </c>
      <c r="N490" s="28">
        <v>7.4025974025974065E-2</v>
      </c>
      <c r="O490" s="28">
        <v>3.3766233766233687E-2</v>
      </c>
      <c r="P490" s="28">
        <v>0.1025974025974027</v>
      </c>
      <c r="Q490" s="28">
        <v>2.077922077922071E-2</v>
      </c>
      <c r="R490" s="28">
        <v>-5.1948051948052694E-3</v>
      </c>
      <c r="S490" s="28"/>
      <c r="T490" s="28"/>
      <c r="U490" s="27" t="s">
        <v>82</v>
      </c>
    </row>
    <row r="491" spans="1:21" s="22" customFormat="1" ht="16" customHeight="1">
      <c r="A491" s="22">
        <v>2253</v>
      </c>
      <c r="B491" s="25">
        <v>43986</v>
      </c>
      <c r="C491" s="22" t="s">
        <v>2</v>
      </c>
      <c r="D491" s="26" t="s">
        <v>993</v>
      </c>
      <c r="E491" s="26" t="s">
        <v>994</v>
      </c>
      <c r="F491" s="22" t="s">
        <v>65</v>
      </c>
      <c r="G491" s="22" t="s">
        <v>39</v>
      </c>
      <c r="H491" s="22" t="s">
        <v>126</v>
      </c>
      <c r="I491" s="22" t="s">
        <v>72</v>
      </c>
      <c r="K491" s="22" t="s">
        <v>1149</v>
      </c>
      <c r="L491" s="28">
        <v>2.3148148148148151E-3</v>
      </c>
      <c r="M491" s="28">
        <v>4.6296296296296294E-3</v>
      </c>
      <c r="N491" s="28">
        <v>1.388888888888889E-2</v>
      </c>
      <c r="O491" s="28">
        <v>1.8518518518518521E-2</v>
      </c>
      <c r="P491" s="28">
        <v>2.0833333333333329E-2</v>
      </c>
      <c r="Q491" s="28">
        <v>6.4814814814814811E-2</v>
      </c>
      <c r="R491" s="28">
        <v>0.14120370370370369</v>
      </c>
      <c r="S491" s="28"/>
      <c r="T491" s="28"/>
      <c r="U491" s="27" t="s">
        <v>83</v>
      </c>
    </row>
    <row r="492" spans="1:21" s="22" customFormat="1" ht="16" customHeight="1">
      <c r="A492" s="22">
        <v>2254</v>
      </c>
      <c r="B492" s="25">
        <v>43986</v>
      </c>
      <c r="C492" s="22" t="s">
        <v>2</v>
      </c>
      <c r="D492" s="26" t="s">
        <v>478</v>
      </c>
      <c r="E492" s="26" t="s">
        <v>479</v>
      </c>
      <c r="F492" s="22" t="s">
        <v>65</v>
      </c>
      <c r="G492" s="22" t="s">
        <v>39</v>
      </c>
      <c r="H492" s="22" t="s">
        <v>86</v>
      </c>
      <c r="I492" s="22" t="s">
        <v>72</v>
      </c>
      <c r="K492" s="22">
        <v>25.15</v>
      </c>
      <c r="L492" s="28">
        <v>3.9761431411531383E-3</v>
      </c>
      <c r="M492" s="28">
        <v>9.9403578528827041E-3</v>
      </c>
      <c r="N492" s="28">
        <v>1.391650099403584E-2</v>
      </c>
      <c r="O492" s="28">
        <v>1.9880715705765412E-2</v>
      </c>
      <c r="P492" s="28">
        <v>3.9761431411530823E-2</v>
      </c>
      <c r="Q492" s="28">
        <v>2.584493041749512E-2</v>
      </c>
      <c r="R492" s="28">
        <v>2.982107355864811E-2</v>
      </c>
      <c r="S492" s="28"/>
      <c r="T492" s="28"/>
      <c r="U492" s="27" t="s">
        <v>79</v>
      </c>
    </row>
    <row r="493" spans="1:21" s="22" customFormat="1" ht="16" customHeight="1">
      <c r="A493" s="22">
        <v>2292</v>
      </c>
      <c r="B493" s="25">
        <v>43987</v>
      </c>
      <c r="C493" s="22" t="s">
        <v>2</v>
      </c>
      <c r="D493" s="26" t="s">
        <v>1156</v>
      </c>
      <c r="E493" s="26" t="s">
        <v>1157</v>
      </c>
      <c r="F493" s="22" t="s">
        <v>65</v>
      </c>
      <c r="G493" s="22" t="s">
        <v>32</v>
      </c>
      <c r="K493" s="22" t="s">
        <v>1158</v>
      </c>
      <c r="L493" s="28">
        <v>7.0469798657718116E-2</v>
      </c>
      <c r="M493" s="28">
        <v>9.7315436241610737E-2</v>
      </c>
      <c r="N493" s="28">
        <v>6.7114093959731544E-2</v>
      </c>
      <c r="O493" s="28">
        <v>0.12751677852348989</v>
      </c>
      <c r="P493" s="28">
        <v>0.13422818791946309</v>
      </c>
      <c r="Q493" s="28">
        <v>0.2348993288590604</v>
      </c>
      <c r="R493" s="28">
        <v>0.17785234899328861</v>
      </c>
      <c r="S493" s="28"/>
      <c r="T493" s="28"/>
      <c r="U493" s="27" t="s">
        <v>95</v>
      </c>
    </row>
    <row r="494" spans="1:21" s="22" customFormat="1" ht="16" customHeight="1">
      <c r="A494" s="22">
        <v>2293</v>
      </c>
      <c r="B494" s="25">
        <v>43987</v>
      </c>
      <c r="C494" s="22" t="s">
        <v>2</v>
      </c>
      <c r="D494" s="26" t="s">
        <v>478</v>
      </c>
      <c r="E494" s="26" t="s">
        <v>479</v>
      </c>
      <c r="F494" s="22" t="s">
        <v>65</v>
      </c>
      <c r="G494" s="22" t="s">
        <v>39</v>
      </c>
      <c r="H494" s="22" t="s">
        <v>86</v>
      </c>
      <c r="I494" s="22" t="s">
        <v>72</v>
      </c>
      <c r="K494" s="22">
        <v>25.35</v>
      </c>
      <c r="L494" s="28">
        <v>1.9723865877710909E-3</v>
      </c>
      <c r="M494" s="28">
        <v>5.917159763313553E-3</v>
      </c>
      <c r="N494" s="28">
        <v>1.1834319526627109E-2</v>
      </c>
      <c r="O494" s="28">
        <v>3.1558185404339127E-2</v>
      </c>
      <c r="P494" s="28">
        <v>2.7613412228796819E-2</v>
      </c>
      <c r="Q494" s="28">
        <v>2.3668639053254351E-2</v>
      </c>
      <c r="R494" s="28">
        <v>1.380670611439834E-2</v>
      </c>
      <c r="S494" s="28"/>
      <c r="T494" s="28"/>
      <c r="U494" s="27" t="s">
        <v>74</v>
      </c>
    </row>
    <row r="495" spans="1:21" s="22" customFormat="1" ht="16" customHeight="1">
      <c r="A495" s="22">
        <v>2294</v>
      </c>
      <c r="B495" s="25">
        <v>43987</v>
      </c>
      <c r="C495" s="22" t="s">
        <v>2</v>
      </c>
      <c r="D495" s="26" t="s">
        <v>621</v>
      </c>
      <c r="E495" s="26" t="s">
        <v>622</v>
      </c>
      <c r="F495" s="22" t="s">
        <v>77</v>
      </c>
      <c r="G495" s="22" t="s">
        <v>16</v>
      </c>
      <c r="I495" s="22" t="s">
        <v>72</v>
      </c>
      <c r="K495" s="22">
        <v>279.5</v>
      </c>
      <c r="L495" s="28">
        <v>-5.3667262969588547E-3</v>
      </c>
      <c r="M495" s="28">
        <v>-5.3667262969588547E-3</v>
      </c>
      <c r="N495" s="28">
        <v>8.9445438282647581E-3</v>
      </c>
      <c r="O495" s="28">
        <v>8.9445438282647581E-3</v>
      </c>
      <c r="P495" s="28">
        <v>5.3667262969588549E-2</v>
      </c>
      <c r="Q495" s="28">
        <v>5.008944543828265E-2</v>
      </c>
      <c r="R495" s="28">
        <v>5.5456171735241512E-2</v>
      </c>
      <c r="S495" s="28"/>
      <c r="T495" s="28"/>
      <c r="U495" s="27" t="s">
        <v>69</v>
      </c>
    </row>
    <row r="496" spans="1:21" s="22" customFormat="1" ht="16" customHeight="1">
      <c r="A496" s="22">
        <v>2295</v>
      </c>
      <c r="B496" s="25">
        <v>43987</v>
      </c>
      <c r="C496" s="22" t="s">
        <v>2</v>
      </c>
      <c r="D496" s="26" t="s">
        <v>166</v>
      </c>
      <c r="E496" s="26" t="s">
        <v>167</v>
      </c>
      <c r="F496" s="22" t="s">
        <v>65</v>
      </c>
      <c r="G496" s="22" t="s">
        <v>39</v>
      </c>
      <c r="H496" s="22" t="s">
        <v>86</v>
      </c>
      <c r="I496" s="22" t="s">
        <v>72</v>
      </c>
      <c r="K496" s="22">
        <v>29.85</v>
      </c>
      <c r="L496" s="28">
        <v>0</v>
      </c>
      <c r="M496" s="28">
        <v>-1.675041876046925E-3</v>
      </c>
      <c r="N496" s="28">
        <v>2.0100502512562742E-2</v>
      </c>
      <c r="O496" s="28">
        <v>4.3551088777219332E-2</v>
      </c>
      <c r="P496" s="28">
        <v>5.3601340033500762E-2</v>
      </c>
      <c r="Q496" s="28">
        <v>8.0402010050251202E-2</v>
      </c>
      <c r="R496" s="28">
        <v>0.1943048576214404</v>
      </c>
      <c r="S496" s="28"/>
      <c r="T496" s="28"/>
      <c r="U496" s="27" t="s">
        <v>83</v>
      </c>
    </row>
    <row r="497" spans="1:21" s="22" customFormat="1" ht="16" customHeight="1">
      <c r="A497" s="22">
        <v>2296</v>
      </c>
      <c r="B497" s="25">
        <v>43987</v>
      </c>
      <c r="C497" s="22" t="s">
        <v>2</v>
      </c>
      <c r="D497" s="26" t="s">
        <v>355</v>
      </c>
      <c r="E497" s="26" t="s">
        <v>356</v>
      </c>
      <c r="F497" s="22" t="s">
        <v>77</v>
      </c>
      <c r="G497" s="22" t="s">
        <v>26</v>
      </c>
      <c r="K497" s="22">
        <v>95.5</v>
      </c>
      <c r="L497" s="28">
        <v>4.1884816753927304E-3</v>
      </c>
      <c r="M497" s="28">
        <v>-4.1884816753927304E-3</v>
      </c>
      <c r="N497" s="28">
        <v>-1.8848167539266981E-2</v>
      </c>
      <c r="O497" s="28">
        <v>-3.0366492146596921E-2</v>
      </c>
      <c r="P497" s="28">
        <v>-4.6073298429319433E-2</v>
      </c>
      <c r="Q497" s="28">
        <v>-1.5706806282722509E-2</v>
      </c>
      <c r="R497" s="28">
        <v>-3.5602094240837753E-2</v>
      </c>
      <c r="S497" s="28"/>
      <c r="T497" s="28"/>
      <c r="U497" s="27" t="s">
        <v>82</v>
      </c>
    </row>
    <row r="498" spans="1:21" s="22" customFormat="1" ht="16" customHeight="1">
      <c r="A498" s="22">
        <v>2297</v>
      </c>
      <c r="B498" s="25">
        <v>43987</v>
      </c>
      <c r="C498" s="22" t="s">
        <v>2</v>
      </c>
      <c r="D498" s="26" t="s">
        <v>243</v>
      </c>
      <c r="E498" s="26" t="s">
        <v>244</v>
      </c>
      <c r="F498" s="22" t="s">
        <v>65</v>
      </c>
      <c r="G498" s="22" t="s">
        <v>22</v>
      </c>
      <c r="H498" s="22" t="s">
        <v>86</v>
      </c>
      <c r="K498" s="22" t="s">
        <v>1111</v>
      </c>
      <c r="L498" s="28">
        <v>1.666666666666667E-2</v>
      </c>
      <c r="M498" s="28">
        <v>8.3333333333333332E-3</v>
      </c>
      <c r="N498" s="28">
        <v>-1.2500000000000001E-2</v>
      </c>
      <c r="O498" s="28" t="s">
        <v>82</v>
      </c>
      <c r="P498" s="28">
        <v>-1.666666666666667E-2</v>
      </c>
      <c r="Q498" s="28">
        <v>-9.166666666666666E-2</v>
      </c>
      <c r="R498" s="28">
        <v>-0.1583333333333333</v>
      </c>
      <c r="S498" s="28"/>
      <c r="T498" s="28"/>
      <c r="U498" s="27" t="s">
        <v>66</v>
      </c>
    </row>
    <row r="499" spans="1:21" s="22" customFormat="1" ht="16" customHeight="1">
      <c r="A499" s="22">
        <v>2298</v>
      </c>
      <c r="B499" s="25">
        <v>43987</v>
      </c>
      <c r="C499" s="22" t="s">
        <v>2</v>
      </c>
      <c r="D499" s="26" t="s">
        <v>396</v>
      </c>
      <c r="E499" s="26" t="s">
        <v>397</v>
      </c>
      <c r="F499" s="22" t="s">
        <v>65</v>
      </c>
      <c r="G499" s="22" t="s">
        <v>21</v>
      </c>
      <c r="H499" s="22" t="s">
        <v>86</v>
      </c>
      <c r="I499" s="22" t="s">
        <v>72</v>
      </c>
      <c r="K499" s="22" t="s">
        <v>838</v>
      </c>
      <c r="L499" s="28">
        <v>0.02</v>
      </c>
      <c r="M499" s="28">
        <v>4.3333333333333328E-2</v>
      </c>
      <c r="N499" s="28">
        <v>0.09</v>
      </c>
      <c r="O499" s="28">
        <v>8.3333333333333329E-2</v>
      </c>
      <c r="P499" s="28">
        <v>8.666666666666667E-2</v>
      </c>
      <c r="Q499" s="28">
        <v>8.3333333333333329E-2</v>
      </c>
      <c r="R499" s="28">
        <v>0.06</v>
      </c>
      <c r="S499" s="28"/>
      <c r="T499" s="28"/>
      <c r="U499" s="27" t="s">
        <v>79</v>
      </c>
    </row>
    <row r="500" spans="1:21" s="22" customFormat="1" ht="16" customHeight="1">
      <c r="A500" s="22">
        <v>2299</v>
      </c>
      <c r="B500" s="25">
        <v>43987</v>
      </c>
      <c r="C500" s="22" t="s">
        <v>2</v>
      </c>
      <c r="D500" s="26" t="s">
        <v>953</v>
      </c>
      <c r="E500" s="26" t="s">
        <v>954</v>
      </c>
      <c r="F500" s="22" t="s">
        <v>65</v>
      </c>
      <c r="G500" s="22" t="s">
        <v>20</v>
      </c>
      <c r="K500" s="22">
        <v>65.5</v>
      </c>
      <c r="L500" s="28">
        <v>1.832061068702294E-2</v>
      </c>
      <c r="M500" s="28">
        <v>2.9007633587786349E-2</v>
      </c>
      <c r="N500" s="28">
        <v>1.374045801526726E-2</v>
      </c>
      <c r="O500" s="28">
        <v>1.679389312977091E-2</v>
      </c>
      <c r="P500" s="28">
        <v>-3.0534351145038601E-3</v>
      </c>
      <c r="Q500" s="28">
        <v>-1.5267175572518221E-3</v>
      </c>
      <c r="R500" s="28">
        <v>-2.7480916030534309E-2</v>
      </c>
      <c r="S500" s="28"/>
      <c r="T500" s="28"/>
      <c r="U500" s="27" t="s">
        <v>101</v>
      </c>
    </row>
    <row r="501" spans="1:21" s="22" customFormat="1" ht="16" customHeight="1">
      <c r="A501" s="22">
        <v>2300</v>
      </c>
      <c r="B501" s="25">
        <v>43987</v>
      </c>
      <c r="C501" s="22" t="s">
        <v>2</v>
      </c>
      <c r="D501" s="26" t="s">
        <v>1091</v>
      </c>
      <c r="E501" s="26" t="s">
        <v>1092</v>
      </c>
      <c r="F501" s="22" t="s">
        <v>65</v>
      </c>
      <c r="G501" s="22" t="s">
        <v>20</v>
      </c>
      <c r="K501" s="22" t="s">
        <v>1159</v>
      </c>
      <c r="L501" s="28">
        <v>-1.4563106796116511E-2</v>
      </c>
      <c r="M501" s="28">
        <v>-3.0097087378640721E-2</v>
      </c>
      <c r="N501" s="28">
        <v>-1.9417475728155342E-2</v>
      </c>
      <c r="O501" s="28">
        <v>-1.4563106796116511E-2</v>
      </c>
      <c r="P501" s="28">
        <v>-9.7087378640776691E-3</v>
      </c>
      <c r="Q501" s="28">
        <v>-8.7378640776699032E-2</v>
      </c>
      <c r="R501" s="28">
        <v>-9.0291262135922298E-2</v>
      </c>
      <c r="S501" s="28"/>
      <c r="T501" s="28"/>
      <c r="U501" s="27" t="s">
        <v>91</v>
      </c>
    </row>
    <row r="502" spans="1:21" s="22" customFormat="1" ht="16" customHeight="1">
      <c r="A502" s="22">
        <v>2301</v>
      </c>
      <c r="B502" s="25">
        <v>43987</v>
      </c>
      <c r="C502" s="22" t="s">
        <v>2</v>
      </c>
      <c r="D502" s="26" t="s">
        <v>890</v>
      </c>
      <c r="E502" s="26" t="s">
        <v>891</v>
      </c>
      <c r="F502" s="22" t="s">
        <v>65</v>
      </c>
      <c r="G502" s="22" t="s">
        <v>38</v>
      </c>
      <c r="H502" s="22" t="s">
        <v>86</v>
      </c>
      <c r="I502" s="22" t="s">
        <v>72</v>
      </c>
      <c r="K502" s="22" t="s">
        <v>1160</v>
      </c>
      <c r="L502" s="28">
        <v>3.8167938931297708E-3</v>
      </c>
      <c r="M502" s="28">
        <v>-1.1450381679389309E-2</v>
      </c>
      <c r="N502" s="28">
        <v>1.526717557251908E-2</v>
      </c>
      <c r="O502" s="28">
        <v>5.3435114503816793E-2</v>
      </c>
      <c r="P502" s="28">
        <v>3.4351145038167941E-2</v>
      </c>
      <c r="Q502" s="28">
        <v>7.6335877862595417E-3</v>
      </c>
      <c r="R502" s="28">
        <v>1.9083969465648859E-2</v>
      </c>
      <c r="S502" s="28"/>
      <c r="T502" s="28"/>
      <c r="U502" s="27" t="s">
        <v>87</v>
      </c>
    </row>
    <row r="503" spans="1:21" s="22" customFormat="1" ht="16" customHeight="1">
      <c r="A503" s="22">
        <v>2337</v>
      </c>
      <c r="B503" s="25">
        <v>43990</v>
      </c>
      <c r="C503" s="22" t="s">
        <v>2</v>
      </c>
      <c r="D503" s="26" t="s">
        <v>402</v>
      </c>
      <c r="E503" s="26" t="s">
        <v>403</v>
      </c>
      <c r="F503" s="22" t="s">
        <v>77</v>
      </c>
      <c r="G503" s="22" t="s">
        <v>38</v>
      </c>
      <c r="I503" s="22" t="s">
        <v>72</v>
      </c>
      <c r="K503" s="22" t="s">
        <v>1175</v>
      </c>
      <c r="L503" s="28">
        <v>-1.1827956989247251E-2</v>
      </c>
      <c r="M503" s="28">
        <v>-3.2258064516129031E-2</v>
      </c>
      <c r="N503" s="28">
        <v>-1.6129032258064519E-2</v>
      </c>
      <c r="O503" s="28">
        <v>-2.473118279569889E-2</v>
      </c>
      <c r="P503" s="28">
        <v>-3.7634408602150539E-2</v>
      </c>
      <c r="Q503" s="28">
        <v>-6.8817204301075324E-2</v>
      </c>
      <c r="R503" s="28"/>
      <c r="S503" s="28"/>
      <c r="T503" s="28"/>
      <c r="U503" s="27" t="s">
        <v>74</v>
      </c>
    </row>
    <row r="504" spans="1:21" s="22" customFormat="1" ht="16" customHeight="1">
      <c r="A504" s="22">
        <v>2338</v>
      </c>
      <c r="B504" s="25">
        <v>43990</v>
      </c>
      <c r="C504" s="22" t="s">
        <v>2</v>
      </c>
      <c r="D504" s="26" t="s">
        <v>930</v>
      </c>
      <c r="E504" s="26" t="s">
        <v>931</v>
      </c>
      <c r="F504" s="22" t="s">
        <v>77</v>
      </c>
      <c r="G504" s="22" t="s">
        <v>16</v>
      </c>
      <c r="K504" s="22">
        <v>82.1</v>
      </c>
      <c r="L504" s="28">
        <v>6.5773447015834416E-2</v>
      </c>
      <c r="M504" s="28">
        <v>4.8721071863581003E-2</v>
      </c>
      <c r="N504" s="28">
        <v>3.1668696711327757E-2</v>
      </c>
      <c r="O504" s="28">
        <v>7.3081607795372544E-3</v>
      </c>
      <c r="P504" s="28">
        <v>-1.3398294762484711E-2</v>
      </c>
      <c r="Q504" s="28">
        <v>-9.7442143727161663E-3</v>
      </c>
      <c r="R504" s="28"/>
      <c r="S504" s="28"/>
      <c r="T504" s="28"/>
      <c r="U504" s="27" t="s">
        <v>83</v>
      </c>
    </row>
    <row r="505" spans="1:21" s="22" customFormat="1" ht="16" customHeight="1">
      <c r="A505" s="22">
        <v>2339</v>
      </c>
      <c r="B505" s="25">
        <v>43990</v>
      </c>
      <c r="C505" s="22" t="s">
        <v>2</v>
      </c>
      <c r="D505" s="26" t="s">
        <v>444</v>
      </c>
      <c r="E505" s="26" t="s">
        <v>445</v>
      </c>
      <c r="F505" s="22" t="s">
        <v>77</v>
      </c>
      <c r="G505" s="22" t="s">
        <v>34</v>
      </c>
      <c r="K505" s="22">
        <v>94.3</v>
      </c>
      <c r="L505" s="28">
        <v>0</v>
      </c>
      <c r="M505" s="28">
        <v>2.757158006362681E-2</v>
      </c>
      <c r="N505" s="28">
        <v>4.2417815482503254E-3</v>
      </c>
      <c r="O505" s="28">
        <v>-4.9840933191940648E-2</v>
      </c>
      <c r="P505" s="28">
        <v>-3.4994697773064659E-2</v>
      </c>
      <c r="Q505" s="28">
        <v>-6.4687168610816484E-2</v>
      </c>
      <c r="R505" s="28"/>
      <c r="S505" s="28"/>
      <c r="T505" s="28"/>
      <c r="U505" s="27" t="s">
        <v>95</v>
      </c>
    </row>
    <row r="506" spans="1:21" s="22" customFormat="1" ht="16" customHeight="1">
      <c r="A506" s="22">
        <v>2340</v>
      </c>
      <c r="B506" s="25">
        <v>43990</v>
      </c>
      <c r="C506" s="22" t="s">
        <v>2</v>
      </c>
      <c r="D506" s="26" t="s">
        <v>224</v>
      </c>
      <c r="E506" s="26" t="s">
        <v>225</v>
      </c>
      <c r="F506" s="22" t="s">
        <v>65</v>
      </c>
      <c r="G506" s="22" t="s">
        <v>12</v>
      </c>
      <c r="K506" s="22" t="s">
        <v>1176</v>
      </c>
      <c r="L506" s="28">
        <v>3.2110091743119268E-2</v>
      </c>
      <c r="M506" s="28">
        <v>3.669724770642202E-2</v>
      </c>
      <c r="N506" s="28">
        <v>1.834862385321101E-2</v>
      </c>
      <c r="O506" s="28">
        <v>-2.2935779816513759E-2</v>
      </c>
      <c r="P506" s="28">
        <v>-1.3761467889908259E-2</v>
      </c>
      <c r="Q506" s="28">
        <v>-4.5871559633027534E-3</v>
      </c>
      <c r="R506" s="28"/>
      <c r="S506" s="28"/>
      <c r="T506" s="28"/>
      <c r="U506" s="27" t="s">
        <v>82</v>
      </c>
    </row>
    <row r="507" spans="1:21" s="22" customFormat="1" ht="16" customHeight="1">
      <c r="A507" s="22">
        <v>2341</v>
      </c>
      <c r="B507" s="25">
        <v>43990</v>
      </c>
      <c r="C507" s="22" t="s">
        <v>2</v>
      </c>
      <c r="D507" s="26" t="s">
        <v>250</v>
      </c>
      <c r="E507" s="26" t="s">
        <v>251</v>
      </c>
      <c r="F507" s="22" t="s">
        <v>77</v>
      </c>
      <c r="G507" s="22" t="s">
        <v>38</v>
      </c>
      <c r="K507" s="22" t="s">
        <v>1061</v>
      </c>
      <c r="L507" s="28">
        <v>-2.358490566037736E-2</v>
      </c>
      <c r="M507" s="28">
        <v>-4.2452830188679243E-2</v>
      </c>
      <c r="N507" s="28">
        <v>-2.8301886792452831E-2</v>
      </c>
      <c r="O507" s="28">
        <v>-6.6037735849056603E-2</v>
      </c>
      <c r="P507" s="28">
        <v>-8.4905660377358486E-2</v>
      </c>
      <c r="Q507" s="28">
        <v>-9.433962264150943E-3</v>
      </c>
      <c r="R507" s="28"/>
      <c r="S507" s="28"/>
      <c r="T507" s="28"/>
      <c r="U507" s="27" t="s">
        <v>91</v>
      </c>
    </row>
    <row r="508" spans="1:21" s="22" customFormat="1" ht="16" customHeight="1">
      <c r="A508" s="22">
        <v>2342</v>
      </c>
      <c r="B508" s="25">
        <v>43990</v>
      </c>
      <c r="C508" s="22" t="s">
        <v>2</v>
      </c>
      <c r="D508" s="26" t="s">
        <v>290</v>
      </c>
      <c r="E508" s="26" t="s">
        <v>291</v>
      </c>
      <c r="F508" s="22" t="s">
        <v>77</v>
      </c>
      <c r="G508" s="22" t="s">
        <v>39</v>
      </c>
      <c r="I508" s="22" t="s">
        <v>72</v>
      </c>
      <c r="K508" s="22">
        <v>339.5</v>
      </c>
      <c r="L508" s="28">
        <v>-1.4727540500736381E-3</v>
      </c>
      <c r="M508" s="28">
        <v>-2.6509572901325482E-2</v>
      </c>
      <c r="N508" s="28">
        <v>-4.2709867452135487E-2</v>
      </c>
      <c r="O508" s="28">
        <v>-4.4182621502209127E-2</v>
      </c>
      <c r="P508" s="28">
        <v>-4.5655375552282773E-2</v>
      </c>
      <c r="Q508" s="28">
        <v>-3.3873343151693658E-2</v>
      </c>
      <c r="R508" s="28"/>
      <c r="S508" s="28"/>
      <c r="T508" s="28"/>
      <c r="U508" s="27" t="s">
        <v>87</v>
      </c>
    </row>
    <row r="509" spans="1:21" s="22" customFormat="1" ht="16" customHeight="1">
      <c r="A509" s="22">
        <v>2343</v>
      </c>
      <c r="B509" s="25">
        <v>43990</v>
      </c>
      <c r="C509" s="22" t="s">
        <v>2</v>
      </c>
      <c r="D509" s="26" t="s">
        <v>1016</v>
      </c>
      <c r="E509" s="26" t="s">
        <v>1017</v>
      </c>
      <c r="F509" s="22" t="s">
        <v>77</v>
      </c>
      <c r="G509" s="22" t="s">
        <v>16</v>
      </c>
      <c r="I509" s="22" t="s">
        <v>72</v>
      </c>
      <c r="K509" s="22">
        <v>74.900000000000006</v>
      </c>
      <c r="L509" s="28">
        <v>1.201602136181564E-2</v>
      </c>
      <c r="M509" s="28">
        <v>1.201602136181564E-2</v>
      </c>
      <c r="N509" s="28">
        <v>3.0707610146862439E-2</v>
      </c>
      <c r="O509" s="28">
        <v>3.0707610146862439E-2</v>
      </c>
      <c r="P509" s="28">
        <v>1.0680907877169519E-2</v>
      </c>
      <c r="Q509" s="28">
        <v>2.803738317757002E-2</v>
      </c>
      <c r="R509" s="28"/>
      <c r="S509" s="28"/>
      <c r="T509" s="28"/>
      <c r="U509" s="27" t="s">
        <v>101</v>
      </c>
    </row>
    <row r="510" spans="1:21" s="22" customFormat="1" ht="16" customHeight="1">
      <c r="A510" s="22">
        <v>2344</v>
      </c>
      <c r="B510" s="25">
        <v>43990</v>
      </c>
      <c r="C510" s="22" t="s">
        <v>2</v>
      </c>
      <c r="D510" s="26" t="s">
        <v>1114</v>
      </c>
      <c r="E510" s="26" t="s">
        <v>1115</v>
      </c>
      <c r="F510" s="22" t="s">
        <v>65</v>
      </c>
      <c r="G510" s="22" t="s">
        <v>26</v>
      </c>
      <c r="K510" s="22">
        <v>35.75</v>
      </c>
      <c r="L510" s="28">
        <v>2.937062937062929E-2</v>
      </c>
      <c r="M510" s="28">
        <v>1.5384615384615309E-2</v>
      </c>
      <c r="N510" s="28">
        <v>2.2377622377622301E-2</v>
      </c>
      <c r="O510" s="28">
        <v>4.7552447552447627E-2</v>
      </c>
      <c r="P510" s="28">
        <v>6.0139860139860099E-2</v>
      </c>
      <c r="Q510" s="28">
        <v>9.9300699300699222E-2</v>
      </c>
      <c r="R510" s="28"/>
      <c r="S510" s="28"/>
      <c r="T510" s="28"/>
      <c r="U510" s="27" t="s">
        <v>66</v>
      </c>
    </row>
    <row r="511" spans="1:21" s="22" customFormat="1" ht="16" customHeight="1">
      <c r="A511" s="22">
        <v>2345</v>
      </c>
      <c r="B511" s="25">
        <v>43990</v>
      </c>
      <c r="C511" s="22" t="s">
        <v>2</v>
      </c>
      <c r="D511" s="26" t="s">
        <v>993</v>
      </c>
      <c r="E511" s="26" t="s">
        <v>994</v>
      </c>
      <c r="F511" s="22" t="s">
        <v>65</v>
      </c>
      <c r="G511" s="22" t="s">
        <v>39</v>
      </c>
      <c r="H511" s="22" t="s">
        <v>126</v>
      </c>
      <c r="I511" s="22" t="s">
        <v>72</v>
      </c>
      <c r="K511" s="22" t="s">
        <v>1177</v>
      </c>
      <c r="L511" s="28">
        <v>0</v>
      </c>
      <c r="M511" s="28">
        <v>2.2727272727272731E-3</v>
      </c>
      <c r="N511" s="28">
        <v>2.2727272727272731E-2</v>
      </c>
      <c r="O511" s="28">
        <v>4.3181818181818182E-2</v>
      </c>
      <c r="P511" s="28">
        <v>2.7272727272727271E-2</v>
      </c>
      <c r="Q511" s="28">
        <v>7.4999999999999997E-2</v>
      </c>
      <c r="R511" s="28"/>
      <c r="S511" s="28"/>
      <c r="T511" s="28"/>
      <c r="U511" s="27" t="s">
        <v>79</v>
      </c>
    </row>
    <row r="512" spans="1:21" s="22" customFormat="1" ht="16" customHeight="1">
      <c r="A512" s="22">
        <v>2346</v>
      </c>
      <c r="B512" s="25">
        <v>43990</v>
      </c>
      <c r="C512" s="22" t="s">
        <v>2</v>
      </c>
      <c r="D512" s="26" t="s">
        <v>478</v>
      </c>
      <c r="E512" s="26" t="s">
        <v>479</v>
      </c>
      <c r="F512" s="22" t="s">
        <v>65</v>
      </c>
      <c r="G512" s="22" t="s">
        <v>39</v>
      </c>
      <c r="H512" s="22" t="s">
        <v>86</v>
      </c>
      <c r="I512" s="22" t="s">
        <v>72</v>
      </c>
      <c r="K512" s="22">
        <v>25.65</v>
      </c>
      <c r="L512" s="28">
        <v>0</v>
      </c>
      <c r="M512" s="28">
        <v>1.9493177387914229E-2</v>
      </c>
      <c r="N512" s="28">
        <v>1.559454191033147E-2</v>
      </c>
      <c r="O512" s="28">
        <v>-3.898635477582763E-3</v>
      </c>
      <c r="P512" s="28">
        <v>-1.9493177387913121E-3</v>
      </c>
      <c r="Q512" s="28">
        <v>5.8479532163743528E-3</v>
      </c>
      <c r="R512" s="28"/>
      <c r="S512" s="28"/>
      <c r="T512" s="28"/>
      <c r="U512" s="27" t="s">
        <v>69</v>
      </c>
    </row>
    <row r="513" spans="1:21" s="22" customFormat="1" ht="16" customHeight="1">
      <c r="A513" s="22">
        <v>2373</v>
      </c>
      <c r="B513" s="25">
        <v>43991</v>
      </c>
      <c r="C513" s="22" t="s">
        <v>2</v>
      </c>
      <c r="D513" s="26" t="s">
        <v>1114</v>
      </c>
      <c r="E513" s="26" t="s">
        <v>1115</v>
      </c>
      <c r="F513" s="22" t="s">
        <v>65</v>
      </c>
      <c r="G513" s="22" t="s">
        <v>26</v>
      </c>
      <c r="K513" s="22">
        <v>35.75</v>
      </c>
      <c r="L513" s="28">
        <v>2.937062937062929E-2</v>
      </c>
      <c r="M513" s="28">
        <v>1.5384615384615309E-2</v>
      </c>
      <c r="N513" s="28">
        <v>2.2377622377622301E-2</v>
      </c>
      <c r="O513" s="28">
        <v>4.7552447552447627E-2</v>
      </c>
      <c r="P513" s="28">
        <v>6.0139860139860099E-2</v>
      </c>
      <c r="Q513" s="28">
        <v>9.9300699300699222E-2</v>
      </c>
      <c r="R513" s="28"/>
      <c r="S513" s="28"/>
      <c r="T513" s="28"/>
      <c r="U513" s="27" t="s">
        <v>82</v>
      </c>
    </row>
    <row r="514" spans="1:21" s="22" customFormat="1" ht="16" customHeight="1">
      <c r="A514" s="22">
        <v>2374</v>
      </c>
      <c r="B514" s="25">
        <v>43991</v>
      </c>
      <c r="C514" s="22" t="s">
        <v>2</v>
      </c>
      <c r="D514" s="26" t="s">
        <v>290</v>
      </c>
      <c r="E514" s="26" t="s">
        <v>291</v>
      </c>
      <c r="F514" s="22" t="s">
        <v>77</v>
      </c>
      <c r="G514" s="22" t="s">
        <v>39</v>
      </c>
      <c r="I514" s="22" t="s">
        <v>72</v>
      </c>
      <c r="K514" s="22">
        <v>339.5</v>
      </c>
      <c r="L514" s="28">
        <v>-1.4727540500736381E-3</v>
      </c>
      <c r="M514" s="28">
        <v>-2.6509572901325482E-2</v>
      </c>
      <c r="N514" s="28">
        <v>-4.2709867452135487E-2</v>
      </c>
      <c r="O514" s="28">
        <v>-4.4182621502209127E-2</v>
      </c>
      <c r="P514" s="28">
        <v>-4.5655375552282773E-2</v>
      </c>
      <c r="Q514" s="28">
        <v>-3.3873343151693658E-2</v>
      </c>
      <c r="R514" s="28"/>
      <c r="S514" s="28"/>
      <c r="T514" s="28"/>
      <c r="U514" s="27" t="s">
        <v>101</v>
      </c>
    </row>
    <row r="515" spans="1:21" s="22" customFormat="1" ht="16" customHeight="1">
      <c r="A515" s="22">
        <v>2375</v>
      </c>
      <c r="B515" s="25">
        <v>43991</v>
      </c>
      <c r="C515" s="22" t="s">
        <v>2</v>
      </c>
      <c r="D515" s="26" t="s">
        <v>166</v>
      </c>
      <c r="E515" s="26" t="s">
        <v>167</v>
      </c>
      <c r="F515" s="22" t="s">
        <v>65</v>
      </c>
      <c r="G515" s="22" t="s">
        <v>39</v>
      </c>
      <c r="H515" s="22" t="s">
        <v>86</v>
      </c>
      <c r="I515" s="22" t="s">
        <v>72</v>
      </c>
      <c r="K515" s="22">
        <v>29.95</v>
      </c>
      <c r="L515" s="28">
        <v>1.6694490818030049E-2</v>
      </c>
      <c r="M515" s="28">
        <v>4.0066777963272099E-2</v>
      </c>
      <c r="N515" s="28">
        <v>5.0083472454090151E-2</v>
      </c>
      <c r="O515" s="28">
        <v>2.337228714524205E-2</v>
      </c>
      <c r="P515" s="28">
        <v>2.5041736227045079E-2</v>
      </c>
      <c r="Q515" s="28">
        <v>0.15692821368948251</v>
      </c>
      <c r="R515" s="28"/>
      <c r="S515" s="28"/>
      <c r="T515" s="28"/>
      <c r="U515" s="27" t="s">
        <v>69</v>
      </c>
    </row>
    <row r="516" spans="1:21" s="22" customFormat="1" ht="16" customHeight="1">
      <c r="A516" s="22">
        <v>2376</v>
      </c>
      <c r="B516" s="25">
        <v>43991</v>
      </c>
      <c r="C516" s="22" t="s">
        <v>2</v>
      </c>
      <c r="D516" s="26" t="s">
        <v>423</v>
      </c>
      <c r="E516" s="26" t="s">
        <v>424</v>
      </c>
      <c r="F516" s="22" t="s">
        <v>65</v>
      </c>
      <c r="G516" s="22" t="s">
        <v>39</v>
      </c>
      <c r="H516" s="22" t="s">
        <v>86</v>
      </c>
      <c r="I516" s="22" t="s">
        <v>72</v>
      </c>
      <c r="K516" s="22" t="s">
        <v>1177</v>
      </c>
      <c r="L516" s="28">
        <v>-4.5454545454545452E-3</v>
      </c>
      <c r="M516" s="28">
        <v>-1.5909090909090911E-2</v>
      </c>
      <c r="N516" s="28">
        <v>-2.5000000000000001E-2</v>
      </c>
      <c r="O516" s="28">
        <v>-2.2727272727272731E-2</v>
      </c>
      <c r="P516" s="28">
        <v>-3.8636363636363642E-2</v>
      </c>
      <c r="Q516" s="28">
        <v>0.19545454545454549</v>
      </c>
      <c r="R516" s="28"/>
      <c r="S516" s="28"/>
      <c r="T516" s="28"/>
      <c r="U516" s="27" t="s">
        <v>91</v>
      </c>
    </row>
    <row r="517" spans="1:21" s="22" customFormat="1" ht="16" customHeight="1">
      <c r="A517" s="22">
        <v>2377</v>
      </c>
      <c r="B517" s="25">
        <v>43991</v>
      </c>
      <c r="C517" s="22" t="s">
        <v>2</v>
      </c>
      <c r="D517" s="26" t="s">
        <v>1016</v>
      </c>
      <c r="E517" s="26" t="s">
        <v>1017</v>
      </c>
      <c r="F517" s="22" t="s">
        <v>77</v>
      </c>
      <c r="G517" s="22" t="s">
        <v>16</v>
      </c>
      <c r="I517" s="22" t="s">
        <v>72</v>
      </c>
      <c r="K517" s="22">
        <v>74.900000000000006</v>
      </c>
      <c r="L517" s="28">
        <v>1.201602136181564E-2</v>
      </c>
      <c r="M517" s="28">
        <v>1.201602136181564E-2</v>
      </c>
      <c r="N517" s="28">
        <v>3.0707610146862439E-2</v>
      </c>
      <c r="O517" s="28">
        <v>3.0707610146862439E-2</v>
      </c>
      <c r="P517" s="28">
        <v>1.0680907877169519E-2</v>
      </c>
      <c r="Q517" s="28">
        <v>2.803738317757002E-2</v>
      </c>
      <c r="R517" s="28"/>
      <c r="S517" s="28"/>
      <c r="T517" s="28"/>
      <c r="U517" s="27" t="s">
        <v>66</v>
      </c>
    </row>
    <row r="518" spans="1:21" s="22" customFormat="1" ht="16" customHeight="1">
      <c r="A518" s="22">
        <v>2378</v>
      </c>
      <c r="B518" s="25">
        <v>43991</v>
      </c>
      <c r="C518" s="22" t="s">
        <v>2</v>
      </c>
      <c r="D518" s="26" t="s">
        <v>478</v>
      </c>
      <c r="E518" s="26" t="s">
        <v>479</v>
      </c>
      <c r="F518" s="22" t="s">
        <v>65</v>
      </c>
      <c r="G518" s="22" t="s">
        <v>39</v>
      </c>
      <c r="H518" s="22" t="s">
        <v>86</v>
      </c>
      <c r="I518" s="22" t="s">
        <v>72</v>
      </c>
      <c r="K518" s="22">
        <v>25.65</v>
      </c>
      <c r="L518" s="28">
        <v>0</v>
      </c>
      <c r="M518" s="28">
        <v>1.9493177387914229E-2</v>
      </c>
      <c r="N518" s="28">
        <v>1.559454191033147E-2</v>
      </c>
      <c r="O518" s="28">
        <v>-3.898635477582763E-3</v>
      </c>
      <c r="P518" s="28">
        <v>-1.9493177387913121E-3</v>
      </c>
      <c r="Q518" s="28">
        <v>5.8479532163743528E-3</v>
      </c>
      <c r="R518" s="28"/>
      <c r="S518" s="28"/>
      <c r="T518" s="28"/>
      <c r="U518" s="27" t="s">
        <v>87</v>
      </c>
    </row>
    <row r="519" spans="1:21" s="22" customFormat="1" ht="16" customHeight="1">
      <c r="A519" s="22">
        <v>2379</v>
      </c>
      <c r="B519" s="25">
        <v>43991</v>
      </c>
      <c r="C519" s="22" t="s">
        <v>2</v>
      </c>
      <c r="D519" s="26" t="s">
        <v>890</v>
      </c>
      <c r="E519" s="26" t="s">
        <v>891</v>
      </c>
      <c r="F519" s="22" t="s">
        <v>65</v>
      </c>
      <c r="G519" s="22" t="s">
        <v>38</v>
      </c>
      <c r="H519" s="22" t="s">
        <v>86</v>
      </c>
      <c r="I519" s="22" t="s">
        <v>72</v>
      </c>
      <c r="K519" s="22">
        <v>131.5</v>
      </c>
      <c r="L519" s="28">
        <v>1.140684410646388E-2</v>
      </c>
      <c r="M519" s="28">
        <v>4.9429657794676812E-2</v>
      </c>
      <c r="N519" s="28">
        <v>3.0418250950570339E-2</v>
      </c>
      <c r="O519" s="28" t="s">
        <v>82</v>
      </c>
      <c r="P519" s="28">
        <v>1.5209125475285169E-2</v>
      </c>
      <c r="Q519" s="28">
        <v>4.1825095057034217E-2</v>
      </c>
      <c r="R519" s="28"/>
      <c r="S519" s="28"/>
      <c r="T519" s="28"/>
      <c r="U519" s="27" t="s">
        <v>83</v>
      </c>
    </row>
    <row r="520" spans="1:21" s="22" customFormat="1" ht="16" customHeight="1">
      <c r="A520" s="22">
        <v>2380</v>
      </c>
      <c r="B520" s="25">
        <v>43991</v>
      </c>
      <c r="C520" s="22" t="s">
        <v>2</v>
      </c>
      <c r="D520" s="26" t="s">
        <v>147</v>
      </c>
      <c r="E520" s="26" t="s">
        <v>148</v>
      </c>
      <c r="F520" s="22" t="s">
        <v>65</v>
      </c>
      <c r="G520" s="22" t="s">
        <v>11</v>
      </c>
      <c r="H520" s="22" t="s">
        <v>126</v>
      </c>
      <c r="I520" s="22" t="s">
        <v>72</v>
      </c>
      <c r="K520" s="22" t="s">
        <v>1184</v>
      </c>
      <c r="L520" s="28">
        <v>2.0785219399538101E-2</v>
      </c>
      <c r="M520" s="28">
        <v>1.38568129330254E-2</v>
      </c>
      <c r="N520" s="28">
        <v>1.6166281755196309E-2</v>
      </c>
      <c r="O520" s="28">
        <v>-2.771362586605081E-2</v>
      </c>
      <c r="P520" s="28">
        <v>-4.3879907621247112E-2</v>
      </c>
      <c r="Q520" s="28">
        <v>-6.3510392609699776E-2</v>
      </c>
      <c r="R520" s="28"/>
      <c r="S520" s="28"/>
      <c r="T520" s="28"/>
      <c r="U520" s="27" t="s">
        <v>74</v>
      </c>
    </row>
    <row r="521" spans="1:21" s="22" customFormat="1" ht="16" customHeight="1">
      <c r="A521" s="22">
        <v>2381</v>
      </c>
      <c r="B521" s="25">
        <v>43991</v>
      </c>
      <c r="C521" s="22" t="s">
        <v>2</v>
      </c>
      <c r="D521" s="26" t="s">
        <v>96</v>
      </c>
      <c r="E521" s="26" t="s">
        <v>97</v>
      </c>
      <c r="F521" s="22" t="s">
        <v>65</v>
      </c>
      <c r="G521" s="22" t="s">
        <v>16</v>
      </c>
      <c r="H521" s="22" t="s">
        <v>86</v>
      </c>
      <c r="I521" s="22" t="s">
        <v>72</v>
      </c>
      <c r="K521" s="22" t="s">
        <v>1185</v>
      </c>
      <c r="L521" s="28">
        <v>1.102941176470588E-2</v>
      </c>
      <c r="M521" s="28">
        <v>-3.6764705882352941E-3</v>
      </c>
      <c r="N521" s="28">
        <v>5.5147058823529424E-3</v>
      </c>
      <c r="O521" s="28">
        <v>5.5147058823529424E-3</v>
      </c>
      <c r="P521" s="28">
        <v>-5.5147058823529424E-3</v>
      </c>
      <c r="Q521" s="28">
        <v>8.455882352941177E-2</v>
      </c>
      <c r="R521" s="28"/>
      <c r="S521" s="28"/>
      <c r="T521" s="28"/>
      <c r="U521" s="27" t="s">
        <v>95</v>
      </c>
    </row>
    <row r="522" spans="1:21" s="22" customFormat="1" ht="16" customHeight="1">
      <c r="A522" s="22">
        <v>2382</v>
      </c>
      <c r="B522" s="25">
        <v>43991</v>
      </c>
      <c r="C522" s="22" t="s">
        <v>2</v>
      </c>
      <c r="D522" s="26" t="s">
        <v>209</v>
      </c>
      <c r="E522" s="26" t="s">
        <v>210</v>
      </c>
      <c r="F522" s="22" t="s">
        <v>65</v>
      </c>
      <c r="G522" s="22" t="s">
        <v>16</v>
      </c>
      <c r="H522" s="22" t="s">
        <v>86</v>
      </c>
      <c r="I522" s="22" t="s">
        <v>72</v>
      </c>
      <c r="K522" s="22">
        <v>102.5</v>
      </c>
      <c r="L522" s="28">
        <v>1.9512195121951219E-2</v>
      </c>
      <c r="M522" s="28">
        <v>4.8780487804878049E-3</v>
      </c>
      <c r="N522" s="28">
        <v>0</v>
      </c>
      <c r="O522" s="28">
        <v>-3.024390243902433E-2</v>
      </c>
      <c r="P522" s="28">
        <v>-3.2195121951219492E-2</v>
      </c>
      <c r="Q522" s="28">
        <v>-9.7560975609756097E-3</v>
      </c>
      <c r="R522" s="28"/>
      <c r="S522" s="28"/>
      <c r="T522" s="28"/>
      <c r="U522" s="27" t="s">
        <v>79</v>
      </c>
    </row>
    <row r="523" spans="1:21" s="22" customFormat="1" ht="16" customHeight="1">
      <c r="A523" s="22">
        <v>2416</v>
      </c>
      <c r="B523" s="25">
        <v>43992</v>
      </c>
      <c r="C523" s="22" t="s">
        <v>2</v>
      </c>
      <c r="D523" s="26" t="s">
        <v>1198</v>
      </c>
      <c r="E523" s="26" t="s">
        <v>1199</v>
      </c>
      <c r="F523" s="22" t="s">
        <v>77</v>
      </c>
      <c r="G523" s="22" t="s">
        <v>16</v>
      </c>
      <c r="K523" s="22" t="s">
        <v>1200</v>
      </c>
      <c r="L523" s="28">
        <v>0.13157894736842099</v>
      </c>
      <c r="M523" s="28">
        <v>0.17794486215538849</v>
      </c>
      <c r="N523" s="28">
        <v>0.12781954887218039</v>
      </c>
      <c r="O523" s="28">
        <v>0.2155388471177945</v>
      </c>
      <c r="P523" s="28">
        <v>0.2092731829573935</v>
      </c>
      <c r="Q523" s="28">
        <v>0.2080200501253133</v>
      </c>
      <c r="R523" s="28"/>
      <c r="S523" s="28"/>
      <c r="T523" s="28"/>
      <c r="U523" s="27" t="s">
        <v>66</v>
      </c>
    </row>
    <row r="524" spans="1:21" s="22" customFormat="1" ht="16" customHeight="1">
      <c r="A524" s="22">
        <v>2417</v>
      </c>
      <c r="B524" s="25">
        <v>43992</v>
      </c>
      <c r="C524" s="22" t="s">
        <v>2</v>
      </c>
      <c r="D524" s="26" t="s">
        <v>521</v>
      </c>
      <c r="E524" s="26" t="s">
        <v>522</v>
      </c>
      <c r="F524" s="22" t="s">
        <v>65</v>
      </c>
      <c r="G524" s="22" t="s">
        <v>39</v>
      </c>
      <c r="K524" s="22">
        <v>35.950000000000003</v>
      </c>
      <c r="L524" s="28">
        <v>1.947148817802492E-2</v>
      </c>
      <c r="M524" s="28">
        <v>-1.112656467315732E-2</v>
      </c>
      <c r="N524" s="28">
        <v>-6.3977746870653801E-2</v>
      </c>
      <c r="O524" s="28">
        <v>-7.3713490959666353E-2</v>
      </c>
      <c r="P524" s="28">
        <v>-7.7885952712100248E-2</v>
      </c>
      <c r="Q524" s="28">
        <v>3.4770514603616132E-2</v>
      </c>
      <c r="R524" s="28"/>
      <c r="S524" s="28"/>
      <c r="T524" s="28"/>
      <c r="U524" s="27" t="s">
        <v>79</v>
      </c>
    </row>
    <row r="525" spans="1:21" s="22" customFormat="1" ht="16" customHeight="1">
      <c r="A525" s="22">
        <v>2418</v>
      </c>
      <c r="B525" s="25">
        <v>43992</v>
      </c>
      <c r="C525" s="22" t="s">
        <v>2</v>
      </c>
      <c r="D525" s="26" t="s">
        <v>886</v>
      </c>
      <c r="E525" s="26" t="s">
        <v>887</v>
      </c>
      <c r="F525" s="22" t="s">
        <v>77</v>
      </c>
      <c r="G525" s="22" t="s">
        <v>39</v>
      </c>
      <c r="K525" s="22">
        <v>28.8</v>
      </c>
      <c r="L525" s="28">
        <v>1.9097222222222252E-2</v>
      </c>
      <c r="M525" s="28">
        <v>8.8541666666666685E-2</v>
      </c>
      <c r="N525" s="28">
        <v>0.12847222222222221</v>
      </c>
      <c r="O525" s="28">
        <v>0.2291666666666666</v>
      </c>
      <c r="P525" s="28">
        <v>0.29340277777777768</v>
      </c>
      <c r="Q525" s="28">
        <v>0.42361111111111099</v>
      </c>
      <c r="R525" s="28"/>
      <c r="S525" s="28"/>
      <c r="T525" s="28"/>
      <c r="U525" s="27" t="s">
        <v>87</v>
      </c>
    </row>
    <row r="526" spans="1:21" s="22" customFormat="1" ht="16" customHeight="1">
      <c r="A526" s="22">
        <v>2419</v>
      </c>
      <c r="B526" s="25">
        <v>43992</v>
      </c>
      <c r="C526" s="22" t="s">
        <v>2</v>
      </c>
      <c r="D526" s="26" t="s">
        <v>564</v>
      </c>
      <c r="E526" s="26" t="s">
        <v>565</v>
      </c>
      <c r="F526" s="22" t="s">
        <v>65</v>
      </c>
      <c r="G526" s="22" t="s">
        <v>16</v>
      </c>
      <c r="H526" s="22" t="s">
        <v>86</v>
      </c>
      <c r="I526" s="22" t="s">
        <v>72</v>
      </c>
      <c r="K526" s="22">
        <v>53.1</v>
      </c>
      <c r="L526" s="28">
        <v>2.2598870056497099E-2</v>
      </c>
      <c r="M526" s="28">
        <v>0.1242937853107345</v>
      </c>
      <c r="N526" s="28">
        <v>0.22410546139359699</v>
      </c>
      <c r="O526" s="28">
        <v>0.1770244821092278</v>
      </c>
      <c r="P526" s="28">
        <v>0.15065913370998121</v>
      </c>
      <c r="Q526" s="28">
        <v>0.2184557438794727</v>
      </c>
      <c r="R526" s="28"/>
      <c r="S526" s="28"/>
      <c r="T526" s="28"/>
      <c r="U526" s="27" t="s">
        <v>83</v>
      </c>
    </row>
    <row r="527" spans="1:21" s="22" customFormat="1" ht="16" customHeight="1">
      <c r="A527" s="22">
        <v>2420</v>
      </c>
      <c r="B527" s="25">
        <v>43992</v>
      </c>
      <c r="C527" s="22" t="s">
        <v>2</v>
      </c>
      <c r="D527" s="26" t="s">
        <v>1201</v>
      </c>
      <c r="E527" s="26" t="s">
        <v>1202</v>
      </c>
      <c r="F527" s="22" t="s">
        <v>65</v>
      </c>
      <c r="G527" s="22" t="s">
        <v>16</v>
      </c>
      <c r="K527" s="22">
        <v>63.1</v>
      </c>
      <c r="L527" s="28">
        <v>1.267828843106176E-2</v>
      </c>
      <c r="M527" s="28">
        <v>2.0602218700475499E-2</v>
      </c>
      <c r="N527" s="28">
        <v>9.5087163232963779E-3</v>
      </c>
      <c r="O527" s="28">
        <v>1.584786053882748E-3</v>
      </c>
      <c r="P527" s="28">
        <v>-9.5087163232963779E-3</v>
      </c>
      <c r="Q527" s="28">
        <v>3.3280507131537261E-2</v>
      </c>
      <c r="R527" s="28"/>
      <c r="S527" s="28"/>
      <c r="T527" s="28"/>
      <c r="U527" s="27" t="s">
        <v>69</v>
      </c>
    </row>
    <row r="528" spans="1:21" s="22" customFormat="1" ht="16" customHeight="1">
      <c r="A528" s="22">
        <v>2421</v>
      </c>
      <c r="B528" s="25">
        <v>43992</v>
      </c>
      <c r="C528" s="22" t="s">
        <v>2</v>
      </c>
      <c r="D528" s="26" t="s">
        <v>396</v>
      </c>
      <c r="E528" s="26" t="s">
        <v>397</v>
      </c>
      <c r="F528" s="22" t="s">
        <v>65</v>
      </c>
      <c r="G528" s="22" t="s">
        <v>21</v>
      </c>
      <c r="H528" s="22" t="s">
        <v>86</v>
      </c>
      <c r="I528" s="22" t="s">
        <v>72</v>
      </c>
      <c r="K528" s="22">
        <v>164.5</v>
      </c>
      <c r="L528" s="28">
        <v>-1.2158054711246201E-2</v>
      </c>
      <c r="M528" s="28">
        <v>-9.11854103343465E-3</v>
      </c>
      <c r="N528" s="28">
        <v>-4.8632218844984802E-2</v>
      </c>
      <c r="O528" s="28">
        <v>-6.0790273556230998E-2</v>
      </c>
      <c r="P528" s="28">
        <v>-5.4711246200607903E-2</v>
      </c>
      <c r="Q528" s="28">
        <v>-1.5197568389057749E-2</v>
      </c>
      <c r="R528" s="28"/>
      <c r="S528" s="28"/>
      <c r="T528" s="28"/>
      <c r="U528" s="27" t="s">
        <v>95</v>
      </c>
    </row>
    <row r="529" spans="1:21" s="22" customFormat="1" ht="16" customHeight="1">
      <c r="A529" s="22">
        <v>2422</v>
      </c>
      <c r="B529" s="25">
        <v>43992</v>
      </c>
      <c r="C529" s="22" t="s">
        <v>2</v>
      </c>
      <c r="D529" s="26" t="s">
        <v>959</v>
      </c>
      <c r="E529" s="26" t="s">
        <v>960</v>
      </c>
      <c r="F529" s="22" t="s">
        <v>65</v>
      </c>
      <c r="G529" s="22" t="s">
        <v>32</v>
      </c>
      <c r="K529" s="22">
        <v>75.2</v>
      </c>
      <c r="L529" s="28">
        <v>1.4627659574468011E-2</v>
      </c>
      <c r="M529" s="28">
        <v>6.648936170212766E-3</v>
      </c>
      <c r="N529" s="28">
        <v>-4.6542553191489359E-2</v>
      </c>
      <c r="O529" s="28">
        <v>-3.0585106382978681E-2</v>
      </c>
      <c r="P529" s="28">
        <v>-3.191489361702135E-2</v>
      </c>
      <c r="Q529" s="28">
        <v>-2.9255319148936209E-2</v>
      </c>
      <c r="R529" s="28"/>
      <c r="S529" s="28"/>
      <c r="T529" s="28"/>
      <c r="U529" s="27" t="s">
        <v>82</v>
      </c>
    </row>
    <row r="530" spans="1:21" s="22" customFormat="1" ht="16" customHeight="1">
      <c r="A530" s="22">
        <v>2423</v>
      </c>
      <c r="B530" s="25">
        <v>43992</v>
      </c>
      <c r="C530" s="22" t="s">
        <v>2</v>
      </c>
      <c r="D530" s="26" t="s">
        <v>176</v>
      </c>
      <c r="E530" s="26" t="s">
        <v>177</v>
      </c>
      <c r="F530" s="22" t="s">
        <v>65</v>
      </c>
      <c r="G530" s="22" t="s">
        <v>20</v>
      </c>
      <c r="K530" s="22" t="s">
        <v>1203</v>
      </c>
      <c r="L530" s="28">
        <v>9.1194968553459113E-2</v>
      </c>
      <c r="M530" s="28">
        <v>6.9182389937106917E-2</v>
      </c>
      <c r="N530" s="28">
        <v>5.6603773584905662E-2</v>
      </c>
      <c r="O530" s="28">
        <v>5.9748427672955982E-2</v>
      </c>
      <c r="P530" s="28">
        <v>2.20125786163522E-2</v>
      </c>
      <c r="Q530" s="28">
        <v>5.0314465408805027E-2</v>
      </c>
      <c r="R530" s="28"/>
      <c r="S530" s="28"/>
      <c r="T530" s="28"/>
      <c r="U530" s="27" t="s">
        <v>101</v>
      </c>
    </row>
    <row r="531" spans="1:21" s="22" customFormat="1" ht="16" customHeight="1">
      <c r="A531" s="22">
        <v>2424</v>
      </c>
      <c r="B531" s="25">
        <v>43992</v>
      </c>
      <c r="C531" s="22" t="s">
        <v>2</v>
      </c>
      <c r="D531" s="26" t="s">
        <v>890</v>
      </c>
      <c r="E531" s="26" t="s">
        <v>891</v>
      </c>
      <c r="F531" s="22" t="s">
        <v>65</v>
      </c>
      <c r="G531" s="22" t="s">
        <v>38</v>
      </c>
      <c r="H531" s="22" t="s">
        <v>86</v>
      </c>
      <c r="I531" s="22" t="s">
        <v>72</v>
      </c>
      <c r="K531" s="22" t="s">
        <v>1204</v>
      </c>
      <c r="L531" s="28">
        <v>3.7593984962406013E-2</v>
      </c>
      <c r="M531" s="28">
        <v>1.879699248120301E-2</v>
      </c>
      <c r="N531" s="28">
        <v>-1.12781954887218E-2</v>
      </c>
      <c r="O531" s="28">
        <v>3.7593984962406009E-3</v>
      </c>
      <c r="P531" s="28">
        <v>-7.5187969924812026E-3</v>
      </c>
      <c r="Q531" s="28">
        <v>7.5187969924812026E-3</v>
      </c>
      <c r="R531" s="28"/>
      <c r="S531" s="28"/>
      <c r="T531" s="28"/>
      <c r="U531" s="27" t="s">
        <v>91</v>
      </c>
    </row>
    <row r="532" spans="1:21" s="22" customFormat="1" ht="16" customHeight="1">
      <c r="A532" s="22">
        <v>2425</v>
      </c>
      <c r="B532" s="25">
        <v>43992</v>
      </c>
      <c r="C532" s="22" t="s">
        <v>2</v>
      </c>
      <c r="D532" s="26" t="s">
        <v>832</v>
      </c>
      <c r="E532" s="26" t="s">
        <v>833</v>
      </c>
      <c r="F532" s="22" t="s">
        <v>65</v>
      </c>
      <c r="G532" s="22" t="s">
        <v>12</v>
      </c>
      <c r="H532" s="22" t="s">
        <v>86</v>
      </c>
      <c r="J532" s="22" t="s">
        <v>51</v>
      </c>
      <c r="K532" s="22">
        <v>192.5</v>
      </c>
      <c r="L532" s="28">
        <v>0</v>
      </c>
      <c r="M532" s="28">
        <v>-1.298701298701299E-2</v>
      </c>
      <c r="N532" s="28">
        <v>-2.8571428571428571E-2</v>
      </c>
      <c r="O532" s="28">
        <v>-2.8571428571428571E-2</v>
      </c>
      <c r="P532" s="28">
        <v>-3.6363636363636362E-2</v>
      </c>
      <c r="Q532" s="28">
        <v>-7.5324675324675322E-2</v>
      </c>
      <c r="R532" s="28"/>
      <c r="S532" s="28"/>
      <c r="T532" s="28"/>
      <c r="U532" s="27" t="s">
        <v>74</v>
      </c>
    </row>
    <row r="533" spans="1:21" s="22" customFormat="1" ht="16" customHeight="1">
      <c r="A533" s="22">
        <v>2455</v>
      </c>
      <c r="B533" s="25">
        <v>43993</v>
      </c>
      <c r="C533" s="22" t="s">
        <v>2</v>
      </c>
      <c r="D533" s="26" t="s">
        <v>1114</v>
      </c>
      <c r="E533" s="26" t="s">
        <v>1115</v>
      </c>
      <c r="F533" s="22" t="s">
        <v>65</v>
      </c>
      <c r="G533" s="22" t="s">
        <v>26</v>
      </c>
      <c r="K533" s="22">
        <v>36.35</v>
      </c>
      <c r="L533" s="28">
        <v>5.50206327372753E-3</v>
      </c>
      <c r="M533" s="28">
        <v>3.0261348005502099E-2</v>
      </c>
      <c r="N533" s="28">
        <v>4.2640990371389187E-2</v>
      </c>
      <c r="O533" s="28">
        <v>3.1636863823933943E-2</v>
      </c>
      <c r="P533" s="28">
        <v>7.4277854195323123E-2</v>
      </c>
      <c r="Q533" s="28">
        <v>6.4649243466299897E-2</v>
      </c>
      <c r="R533" s="28"/>
      <c r="S533" s="28"/>
      <c r="T533" s="28"/>
      <c r="U533" s="27" t="s">
        <v>74</v>
      </c>
    </row>
    <row r="534" spans="1:21" s="22" customFormat="1" ht="16" customHeight="1">
      <c r="A534" s="22">
        <v>2456</v>
      </c>
      <c r="B534" s="25">
        <v>43993</v>
      </c>
      <c r="C534" s="22" t="s">
        <v>2</v>
      </c>
      <c r="D534" s="26" t="s">
        <v>1156</v>
      </c>
      <c r="E534" s="26" t="s">
        <v>1157</v>
      </c>
      <c r="F534" s="22" t="s">
        <v>65</v>
      </c>
      <c r="G534" s="22" t="s">
        <v>32</v>
      </c>
      <c r="K534" s="22" t="s">
        <v>1213</v>
      </c>
      <c r="L534" s="28">
        <v>0</v>
      </c>
      <c r="M534" s="28">
        <v>4.142011834319527E-2</v>
      </c>
      <c r="N534" s="28">
        <v>3.8461538461538457E-2</v>
      </c>
      <c r="O534" s="28">
        <v>9.1715976331360943E-2</v>
      </c>
      <c r="P534" s="28">
        <v>6.8047337278106509E-2</v>
      </c>
      <c r="Q534" s="28">
        <v>8.2840236686390539E-2</v>
      </c>
      <c r="R534" s="28"/>
      <c r="S534" s="28"/>
      <c r="T534" s="28"/>
      <c r="U534" s="27" t="s">
        <v>95</v>
      </c>
    </row>
    <row r="535" spans="1:21" s="22" customFormat="1" ht="16" customHeight="1">
      <c r="A535" s="22">
        <v>2457</v>
      </c>
      <c r="B535" s="25">
        <v>43993</v>
      </c>
      <c r="C535" s="22" t="s">
        <v>2</v>
      </c>
      <c r="D535" s="26" t="s">
        <v>1214</v>
      </c>
      <c r="E535" s="26" t="s">
        <v>1215</v>
      </c>
      <c r="F535" s="22" t="s">
        <v>65</v>
      </c>
      <c r="G535" s="22" t="s">
        <v>29</v>
      </c>
      <c r="H535" s="22" t="s">
        <v>86</v>
      </c>
      <c r="K535" s="22">
        <v>20.55</v>
      </c>
      <c r="L535" s="28">
        <v>9.7323600973235665E-3</v>
      </c>
      <c r="M535" s="28">
        <v>-1.946472019464731E-2</v>
      </c>
      <c r="N535" s="28">
        <v>-2.9197080291970871E-2</v>
      </c>
      <c r="O535" s="28">
        <v>-3.4063260340632569E-2</v>
      </c>
      <c r="P535" s="28">
        <v>-2.1897810218978069E-2</v>
      </c>
      <c r="Q535" s="28">
        <v>-2.9197080291970871E-2</v>
      </c>
      <c r="R535" s="28"/>
      <c r="S535" s="28"/>
      <c r="T535" s="28"/>
      <c r="U535" s="27" t="s">
        <v>79</v>
      </c>
    </row>
    <row r="536" spans="1:21" s="22" customFormat="1" ht="16" customHeight="1">
      <c r="A536" s="22">
        <v>2458</v>
      </c>
      <c r="B536" s="25">
        <v>43993</v>
      </c>
      <c r="C536" s="22" t="s">
        <v>2</v>
      </c>
      <c r="D536" s="26" t="s">
        <v>321</v>
      </c>
      <c r="E536" s="26" t="s">
        <v>322</v>
      </c>
      <c r="F536" s="22" t="s">
        <v>65</v>
      </c>
      <c r="G536" s="22" t="s">
        <v>12</v>
      </c>
      <c r="H536" s="22" t="s">
        <v>86</v>
      </c>
      <c r="I536" s="22" t="s">
        <v>72</v>
      </c>
      <c r="K536" s="22" t="s">
        <v>1216</v>
      </c>
      <c r="L536" s="28">
        <v>1.098901098901099E-2</v>
      </c>
      <c r="M536" s="28">
        <v>5.4945054945054937E-2</v>
      </c>
      <c r="N536" s="28">
        <v>4.3956043956043959E-2</v>
      </c>
      <c r="O536" s="28">
        <v>4.1208791208791208E-2</v>
      </c>
      <c r="P536" s="28">
        <v>4.9450549450549448E-2</v>
      </c>
      <c r="Q536" s="28">
        <v>6.3186813186813184E-2</v>
      </c>
      <c r="R536" s="28"/>
      <c r="S536" s="28"/>
      <c r="T536" s="28"/>
      <c r="U536" s="27" t="s">
        <v>82</v>
      </c>
    </row>
    <row r="537" spans="1:21" s="22" customFormat="1" ht="16" customHeight="1">
      <c r="A537" s="22">
        <v>2459</v>
      </c>
      <c r="B537" s="25">
        <v>43993</v>
      </c>
      <c r="C537" s="22" t="s">
        <v>2</v>
      </c>
      <c r="D537" s="26" t="s">
        <v>1217</v>
      </c>
      <c r="E537" s="26" t="s">
        <v>1218</v>
      </c>
      <c r="F537" s="22" t="s">
        <v>65</v>
      </c>
      <c r="G537" s="22" t="s">
        <v>16</v>
      </c>
      <c r="H537" s="22" t="s">
        <v>86</v>
      </c>
      <c r="K537" s="22">
        <v>33.1</v>
      </c>
      <c r="L537" s="28">
        <v>7.5528700906344406E-3</v>
      </c>
      <c r="M537" s="28">
        <v>1.057401812688826E-2</v>
      </c>
      <c r="N537" s="28">
        <v>4.5317220543806217E-3</v>
      </c>
      <c r="O537" s="28">
        <v>-1.6616314199395899E-2</v>
      </c>
      <c r="P537" s="28">
        <v>1.510574018126888E-2</v>
      </c>
      <c r="Q537" s="28">
        <v>2.2658610271903318E-2</v>
      </c>
      <c r="R537" s="28"/>
      <c r="S537" s="28"/>
      <c r="T537" s="28"/>
      <c r="U537" s="27" t="s">
        <v>87</v>
      </c>
    </row>
    <row r="538" spans="1:21" s="22" customFormat="1" ht="16" customHeight="1">
      <c r="A538" s="22">
        <v>2460</v>
      </c>
      <c r="B538" s="25">
        <v>43993</v>
      </c>
      <c r="C538" s="22" t="s">
        <v>2</v>
      </c>
      <c r="D538" s="26" t="s">
        <v>1198</v>
      </c>
      <c r="E538" s="26" t="s">
        <v>1199</v>
      </c>
      <c r="F538" s="22" t="s">
        <v>77</v>
      </c>
      <c r="G538" s="22" t="s">
        <v>16</v>
      </c>
      <c r="K538" s="22" t="s">
        <v>1219</v>
      </c>
      <c r="L538" s="28">
        <v>4.4444444444444453E-2</v>
      </c>
      <c r="M538" s="28">
        <v>0</v>
      </c>
      <c r="N538" s="28">
        <v>7.7777777777777779E-2</v>
      </c>
      <c r="O538" s="28">
        <v>7.2222222222222215E-2</v>
      </c>
      <c r="P538" s="28">
        <v>4.5555555555555557E-2</v>
      </c>
      <c r="Q538" s="28">
        <v>9.8888888888888887E-2</v>
      </c>
      <c r="R538" s="28"/>
      <c r="S538" s="28"/>
      <c r="T538" s="28"/>
      <c r="U538" s="27" t="s">
        <v>69</v>
      </c>
    </row>
    <row r="539" spans="1:21" s="22" customFormat="1" ht="16" customHeight="1">
      <c r="A539" s="22">
        <v>2461</v>
      </c>
      <c r="B539" s="25">
        <v>43993</v>
      </c>
      <c r="C539" s="22" t="s">
        <v>2</v>
      </c>
      <c r="D539" s="26" t="s">
        <v>296</v>
      </c>
      <c r="E539" s="26" t="s">
        <v>297</v>
      </c>
      <c r="F539" s="22" t="s">
        <v>65</v>
      </c>
      <c r="G539" s="22" t="s">
        <v>28</v>
      </c>
      <c r="J539" s="22" t="s">
        <v>51</v>
      </c>
      <c r="K539" s="22">
        <v>209.5</v>
      </c>
      <c r="L539" s="28">
        <v>2.386634844868735E-2</v>
      </c>
      <c r="M539" s="28">
        <v>-9.5465393794749408E-3</v>
      </c>
      <c r="N539" s="28">
        <v>0</v>
      </c>
      <c r="O539" s="28">
        <v>-2.1479713603818611E-2</v>
      </c>
      <c r="P539" s="28">
        <v>4.7732696897374704E-3</v>
      </c>
      <c r="Q539" s="28">
        <v>3.1026252983293551E-2</v>
      </c>
      <c r="R539" s="28"/>
      <c r="S539" s="28"/>
      <c r="T539" s="28"/>
      <c r="U539" s="27" t="s">
        <v>91</v>
      </c>
    </row>
    <row r="540" spans="1:21" s="22" customFormat="1" ht="16" customHeight="1">
      <c r="A540" s="22">
        <v>2462</v>
      </c>
      <c r="B540" s="25">
        <v>43993</v>
      </c>
      <c r="C540" s="22" t="s">
        <v>2</v>
      </c>
      <c r="D540" s="26" t="s">
        <v>993</v>
      </c>
      <c r="E540" s="26" t="s">
        <v>994</v>
      </c>
      <c r="F540" s="22" t="s">
        <v>65</v>
      </c>
      <c r="G540" s="22" t="s">
        <v>39</v>
      </c>
      <c r="H540" s="22" t="s">
        <v>126</v>
      </c>
      <c r="I540" s="22" t="s">
        <v>72</v>
      </c>
      <c r="K540" s="22">
        <v>220.5</v>
      </c>
      <c r="L540" s="28">
        <v>2.0408163265306121E-2</v>
      </c>
      <c r="M540" s="28">
        <v>4.0816326530612242E-2</v>
      </c>
      <c r="N540" s="28">
        <v>2.494331065759637E-2</v>
      </c>
      <c r="O540" s="28">
        <v>2.0408163265306121E-2</v>
      </c>
      <c r="P540" s="28">
        <v>4.3083900226757371E-2</v>
      </c>
      <c r="Q540" s="28">
        <v>0.1179138321995465</v>
      </c>
      <c r="R540" s="28"/>
      <c r="S540" s="28"/>
      <c r="T540" s="28"/>
      <c r="U540" s="27" t="s">
        <v>83</v>
      </c>
    </row>
    <row r="541" spans="1:21" s="22" customFormat="1" ht="16" customHeight="1">
      <c r="A541" s="22">
        <v>2463</v>
      </c>
      <c r="B541" s="25">
        <v>43993</v>
      </c>
      <c r="C541" s="22" t="s">
        <v>2</v>
      </c>
      <c r="D541" s="26" t="s">
        <v>478</v>
      </c>
      <c r="E541" s="26" t="s">
        <v>479</v>
      </c>
      <c r="F541" s="22" t="s">
        <v>65</v>
      </c>
      <c r="G541" s="22" t="s">
        <v>39</v>
      </c>
      <c r="H541" s="22" t="s">
        <v>86</v>
      </c>
      <c r="I541" s="22" t="s">
        <v>72</v>
      </c>
      <c r="K541" s="22">
        <v>26.2</v>
      </c>
      <c r="L541" s="28">
        <v>-5.7251908396946027E-3</v>
      </c>
      <c r="M541" s="28">
        <v>-2.4809160305343459E-2</v>
      </c>
      <c r="N541" s="28">
        <v>-2.290076335877855E-2</v>
      </c>
      <c r="O541" s="28">
        <v>-4.0076335877862621E-2</v>
      </c>
      <c r="P541" s="28">
        <v>-1.526717557251903E-2</v>
      </c>
      <c r="Q541" s="28">
        <v>-1.1450381679389341E-2</v>
      </c>
      <c r="R541" s="28"/>
      <c r="S541" s="28"/>
      <c r="T541" s="28"/>
      <c r="U541" s="27" t="s">
        <v>101</v>
      </c>
    </row>
    <row r="542" spans="1:21" s="22" customFormat="1" ht="16" customHeight="1">
      <c r="A542" s="22">
        <v>2464</v>
      </c>
      <c r="B542" s="25">
        <v>43993</v>
      </c>
      <c r="C542" s="22" t="s">
        <v>2</v>
      </c>
      <c r="D542" s="26" t="s">
        <v>166</v>
      </c>
      <c r="E542" s="26" t="s">
        <v>167</v>
      </c>
      <c r="F542" s="22" t="s">
        <v>65</v>
      </c>
      <c r="G542" s="22" t="s">
        <v>39</v>
      </c>
      <c r="H542" s="22" t="s">
        <v>86</v>
      </c>
      <c r="I542" s="22" t="s">
        <v>72</v>
      </c>
      <c r="K542" s="22">
        <v>31.2</v>
      </c>
      <c r="L542" s="28">
        <v>8.0128205128205138E-3</v>
      </c>
      <c r="M542" s="28">
        <v>-1.7628205128205149E-2</v>
      </c>
      <c r="N542" s="28">
        <v>-1.6025641025641031E-2</v>
      </c>
      <c r="O542" s="28">
        <v>-3.2051282051281369E-3</v>
      </c>
      <c r="P542" s="28">
        <v>8.0128205128205138E-3</v>
      </c>
      <c r="Q542" s="28">
        <v>0.15384615384615391</v>
      </c>
      <c r="R542" s="28"/>
      <c r="S542" s="28"/>
      <c r="T542" s="28"/>
      <c r="U542" s="27" t="s">
        <v>66</v>
      </c>
    </row>
    <row r="543" spans="1:21" s="22" customFormat="1" ht="16" customHeight="1">
      <c r="A543" s="22">
        <v>2490</v>
      </c>
      <c r="B543" s="25">
        <v>43994</v>
      </c>
      <c r="C543" s="22" t="s">
        <v>2</v>
      </c>
      <c r="D543" s="26" t="s">
        <v>1016</v>
      </c>
      <c r="E543" s="26" t="s">
        <v>1017</v>
      </c>
      <c r="F543" s="22" t="s">
        <v>77</v>
      </c>
      <c r="G543" s="22" t="s">
        <v>16</v>
      </c>
      <c r="I543" s="22" t="s">
        <v>72</v>
      </c>
      <c r="K543" s="22">
        <v>77.2</v>
      </c>
      <c r="L543" s="28">
        <v>0</v>
      </c>
      <c r="M543" s="28">
        <v>-1.9430051813471499E-2</v>
      </c>
      <c r="N543" s="28">
        <v>-1.554404145077724E-2</v>
      </c>
      <c r="O543" s="28">
        <v>-2.5906735751295702E-3</v>
      </c>
      <c r="P543" s="28">
        <v>-1.295336787564877E-3</v>
      </c>
      <c r="Q543" s="28">
        <v>1.4248704663212359E-2</v>
      </c>
      <c r="R543" s="28"/>
      <c r="S543" s="28"/>
      <c r="T543" s="28"/>
      <c r="U543" s="27" t="s">
        <v>101</v>
      </c>
    </row>
    <row r="544" spans="1:21" s="22" customFormat="1" ht="16" customHeight="1">
      <c r="A544" s="22">
        <v>2491</v>
      </c>
      <c r="B544" s="25">
        <v>43994</v>
      </c>
      <c r="C544" s="22" t="s">
        <v>2</v>
      </c>
      <c r="D544" s="26" t="s">
        <v>955</v>
      </c>
      <c r="E544" s="26" t="s">
        <v>956</v>
      </c>
      <c r="F544" s="22" t="s">
        <v>65</v>
      </c>
      <c r="G544" s="22" t="s">
        <v>11</v>
      </c>
      <c r="K544" s="22">
        <v>145.5</v>
      </c>
      <c r="L544" s="28">
        <v>3.4364261168384883E-2</v>
      </c>
      <c r="M544" s="28">
        <v>4.8109965635738827E-2</v>
      </c>
      <c r="N544" s="28">
        <v>2.4054982817869421E-2</v>
      </c>
      <c r="O544" s="28">
        <v>7.903780068728522E-2</v>
      </c>
      <c r="P544" s="28">
        <v>5.4982817869415813E-2</v>
      </c>
      <c r="Q544" s="28">
        <v>0.134020618556701</v>
      </c>
      <c r="R544" s="28"/>
      <c r="S544" s="28"/>
      <c r="T544" s="28"/>
      <c r="U544" s="27" t="s">
        <v>82</v>
      </c>
    </row>
    <row r="545" spans="1:21" s="22" customFormat="1" ht="16" customHeight="1">
      <c r="A545" s="22">
        <v>2492</v>
      </c>
      <c r="B545" s="25">
        <v>43994</v>
      </c>
      <c r="C545" s="22" t="s">
        <v>2</v>
      </c>
      <c r="D545" s="26" t="s">
        <v>972</v>
      </c>
      <c r="E545" s="26" t="s">
        <v>973</v>
      </c>
      <c r="F545" s="22" t="s">
        <v>65</v>
      </c>
      <c r="G545" s="22" t="s">
        <v>39</v>
      </c>
      <c r="H545" s="22" t="s">
        <v>126</v>
      </c>
      <c r="I545" s="22" t="s">
        <v>72</v>
      </c>
      <c r="K545" s="22">
        <v>51.3</v>
      </c>
      <c r="L545" s="28">
        <v>-1.169590643274843E-2</v>
      </c>
      <c r="M545" s="28">
        <v>-9.7465886939571162E-3</v>
      </c>
      <c r="N545" s="28">
        <v>0</v>
      </c>
      <c r="O545" s="28">
        <v>-3.898635477582763E-3</v>
      </c>
      <c r="P545" s="28">
        <v>0</v>
      </c>
      <c r="Q545" s="28">
        <v>-7.797270955165693E-2</v>
      </c>
      <c r="R545" s="28"/>
      <c r="S545" s="28"/>
      <c r="T545" s="28"/>
      <c r="U545" s="27" t="s">
        <v>79</v>
      </c>
    </row>
    <row r="546" spans="1:21" s="22" customFormat="1" ht="16" customHeight="1">
      <c r="A546" s="22">
        <v>2493</v>
      </c>
      <c r="B546" s="25">
        <v>43994</v>
      </c>
      <c r="C546" s="22" t="s">
        <v>2</v>
      </c>
      <c r="D546" s="26" t="s">
        <v>993</v>
      </c>
      <c r="E546" s="26" t="s">
        <v>994</v>
      </c>
      <c r="F546" s="22" t="s">
        <v>65</v>
      </c>
      <c r="G546" s="22" t="s">
        <v>39</v>
      </c>
      <c r="H546" s="22" t="s">
        <v>126</v>
      </c>
      <c r="I546" s="22" t="s">
        <v>72</v>
      </c>
      <c r="K546" s="22" t="s">
        <v>811</v>
      </c>
      <c r="L546" s="28">
        <v>0.02</v>
      </c>
      <c r="M546" s="28">
        <v>4.4444444444444436E-3</v>
      </c>
      <c r="N546" s="28">
        <v>0</v>
      </c>
      <c r="O546" s="28">
        <v>2.222222222222222E-2</v>
      </c>
      <c r="P546" s="28">
        <v>2.6666666666666668E-2</v>
      </c>
      <c r="Q546" s="28">
        <v>-6.6666666666666671E-3</v>
      </c>
      <c r="R546" s="28"/>
      <c r="S546" s="28"/>
      <c r="T546" s="28"/>
      <c r="U546" s="27" t="s">
        <v>66</v>
      </c>
    </row>
    <row r="547" spans="1:21" s="22" customFormat="1" ht="16" customHeight="1">
      <c r="A547" s="22">
        <v>2494</v>
      </c>
      <c r="B547" s="25">
        <v>43994</v>
      </c>
      <c r="C547" s="22" t="s">
        <v>2</v>
      </c>
      <c r="D547" s="26" t="s">
        <v>478</v>
      </c>
      <c r="E547" s="26" t="s">
        <v>479</v>
      </c>
      <c r="F547" s="22" t="s">
        <v>65</v>
      </c>
      <c r="G547" s="22" t="s">
        <v>39</v>
      </c>
      <c r="H547" s="22" t="s">
        <v>86</v>
      </c>
      <c r="I547" s="22" t="s">
        <v>72</v>
      </c>
      <c r="K547" s="22">
        <v>26.1</v>
      </c>
      <c r="L547" s="28">
        <v>-2.1072796934865929E-2</v>
      </c>
      <c r="M547" s="28">
        <v>-1.9157088122605359E-2</v>
      </c>
      <c r="N547" s="28">
        <v>-3.6398467432950297E-2</v>
      </c>
      <c r="O547" s="28">
        <v>-1.1494252873563241E-2</v>
      </c>
      <c r="P547" s="28">
        <v>-5.7471264367816906E-3</v>
      </c>
      <c r="Q547" s="28">
        <v>-1.532567049808437E-2</v>
      </c>
      <c r="R547" s="28"/>
      <c r="S547" s="28"/>
      <c r="T547" s="28"/>
      <c r="U547" s="27" t="s">
        <v>95</v>
      </c>
    </row>
    <row r="548" spans="1:21" s="22" customFormat="1" ht="16" customHeight="1">
      <c r="A548" s="22">
        <v>2495</v>
      </c>
      <c r="B548" s="25">
        <v>43994</v>
      </c>
      <c r="C548" s="22" t="s">
        <v>2</v>
      </c>
      <c r="D548" s="26" t="s">
        <v>1114</v>
      </c>
      <c r="E548" s="26" t="s">
        <v>1115</v>
      </c>
      <c r="F548" s="22" t="s">
        <v>65</v>
      </c>
      <c r="G548" s="22" t="s">
        <v>26</v>
      </c>
      <c r="K548" s="22">
        <v>36.799999999999997</v>
      </c>
      <c r="L548" s="28">
        <v>1.7663043478261021E-2</v>
      </c>
      <c r="M548" s="28">
        <v>2.9891304347826129E-2</v>
      </c>
      <c r="N548" s="28">
        <v>1.902173913043486E-2</v>
      </c>
      <c r="O548" s="28">
        <v>6.1141304347826088E-2</v>
      </c>
      <c r="P548" s="28">
        <v>6.7934782608695662E-2</v>
      </c>
      <c r="Q548" s="28">
        <v>2.0380434782608699E-2</v>
      </c>
      <c r="R548" s="28"/>
      <c r="S548" s="28"/>
      <c r="T548" s="28"/>
      <c r="U548" s="27" t="s">
        <v>87</v>
      </c>
    </row>
    <row r="549" spans="1:21" s="22" customFormat="1" ht="16" customHeight="1">
      <c r="A549" s="22">
        <v>2496</v>
      </c>
      <c r="B549" s="25">
        <v>43994</v>
      </c>
      <c r="C549" s="22" t="s">
        <v>2</v>
      </c>
      <c r="D549" s="26" t="s">
        <v>166</v>
      </c>
      <c r="E549" s="26" t="s">
        <v>167</v>
      </c>
      <c r="F549" s="22" t="s">
        <v>65</v>
      </c>
      <c r="G549" s="22" t="s">
        <v>39</v>
      </c>
      <c r="H549" s="22" t="s">
        <v>86</v>
      </c>
      <c r="I549" s="22" t="s">
        <v>72</v>
      </c>
      <c r="K549" s="22">
        <v>31.55</v>
      </c>
      <c r="L549" s="28">
        <v>-2.8526148969889129E-2</v>
      </c>
      <c r="M549" s="28">
        <v>-2.6941362916006389E-2</v>
      </c>
      <c r="N549" s="28">
        <v>-1.426307448494451E-2</v>
      </c>
      <c r="O549" s="28">
        <v>-3.169572107765496E-3</v>
      </c>
      <c r="P549" s="28">
        <v>2.2187004754358142E-2</v>
      </c>
      <c r="Q549" s="28">
        <v>0.12995245641838349</v>
      </c>
      <c r="R549" s="28"/>
      <c r="S549" s="28"/>
      <c r="T549" s="28"/>
      <c r="U549" s="27" t="s">
        <v>91</v>
      </c>
    </row>
    <row r="550" spans="1:21" s="22" customFormat="1" ht="16" customHeight="1">
      <c r="A550" s="22">
        <v>2497</v>
      </c>
      <c r="B550" s="25">
        <v>43994</v>
      </c>
      <c r="C550" s="22" t="s">
        <v>2</v>
      </c>
      <c r="D550" s="26" t="s">
        <v>497</v>
      </c>
      <c r="E550" s="26" t="s">
        <v>498</v>
      </c>
      <c r="F550" s="22" t="s">
        <v>65</v>
      </c>
      <c r="G550" s="22" t="s">
        <v>20</v>
      </c>
      <c r="H550" s="22" t="s">
        <v>86</v>
      </c>
      <c r="I550" s="22" t="s">
        <v>72</v>
      </c>
      <c r="K550" s="22">
        <v>104.5</v>
      </c>
      <c r="L550" s="28">
        <v>-9.5693779904306216E-3</v>
      </c>
      <c r="M550" s="28">
        <v>5.2631578947368418E-2</v>
      </c>
      <c r="N550" s="28">
        <v>1.435406698564593E-2</v>
      </c>
      <c r="O550" s="28">
        <v>2.3923444976076551E-2</v>
      </c>
      <c r="P550" s="28">
        <v>2.870813397129187E-2</v>
      </c>
      <c r="Q550" s="28">
        <v>1.435406698564593E-2</v>
      </c>
      <c r="R550" s="28"/>
      <c r="S550" s="28"/>
      <c r="T550" s="28"/>
      <c r="U550" s="27" t="s">
        <v>69</v>
      </c>
    </row>
    <row r="551" spans="1:21" s="22" customFormat="1" ht="16" customHeight="1">
      <c r="A551" s="22">
        <v>2498</v>
      </c>
      <c r="B551" s="25">
        <v>43994</v>
      </c>
      <c r="C551" s="22" t="s">
        <v>2</v>
      </c>
      <c r="D551" s="26" t="s">
        <v>1217</v>
      </c>
      <c r="E551" s="26" t="s">
        <v>1218</v>
      </c>
      <c r="F551" s="22" t="s">
        <v>65</v>
      </c>
      <c r="G551" s="22" t="s">
        <v>16</v>
      </c>
      <c r="H551" s="22" t="s">
        <v>86</v>
      </c>
      <c r="K551" s="22">
        <v>33.6</v>
      </c>
      <c r="L551" s="28">
        <v>-4.4642857142856724E-3</v>
      </c>
      <c r="M551" s="28">
        <v>-1.0416666666666709E-2</v>
      </c>
      <c r="N551" s="28">
        <v>-3.1250000000000118E-2</v>
      </c>
      <c r="O551" s="28" t="s">
        <v>82</v>
      </c>
      <c r="P551" s="28">
        <v>4.4642857142856724E-3</v>
      </c>
      <c r="Q551" s="28">
        <v>-1.4880952380953651E-3</v>
      </c>
      <c r="R551" s="28"/>
      <c r="S551" s="28"/>
      <c r="T551" s="28"/>
      <c r="U551" s="27" t="s">
        <v>74</v>
      </c>
    </row>
    <row r="552" spans="1:21" s="22" customFormat="1" ht="16" customHeight="1">
      <c r="A552" s="22">
        <v>2499</v>
      </c>
      <c r="B552" s="25">
        <v>43994</v>
      </c>
      <c r="C552" s="22" t="s">
        <v>2</v>
      </c>
      <c r="D552" s="26" t="s">
        <v>1156</v>
      </c>
      <c r="E552" s="26" t="s">
        <v>1157</v>
      </c>
      <c r="F552" s="22" t="s">
        <v>65</v>
      </c>
      <c r="G552" s="22" t="s">
        <v>32</v>
      </c>
      <c r="K552" s="22">
        <v>169.5</v>
      </c>
      <c r="L552" s="28">
        <v>3.8348082595870213E-2</v>
      </c>
      <c r="M552" s="28">
        <v>3.5398230088495568E-2</v>
      </c>
      <c r="N552" s="28">
        <v>8.8495575221238937E-2</v>
      </c>
      <c r="O552" s="28">
        <v>6.4896755162241887E-2</v>
      </c>
      <c r="P552" s="28">
        <v>8.5545722713864306E-2</v>
      </c>
      <c r="Q552" s="28">
        <v>3.5398230088495568E-2</v>
      </c>
      <c r="R552" s="28"/>
      <c r="S552" s="28"/>
      <c r="T552" s="28"/>
      <c r="U552" s="27" t="s">
        <v>83</v>
      </c>
    </row>
    <row r="553" spans="1:21" s="22" customFormat="1" ht="16" customHeight="1">
      <c r="A553" s="22">
        <v>2536</v>
      </c>
      <c r="B553" s="25">
        <v>43997</v>
      </c>
      <c r="C553" s="22" t="s">
        <v>2</v>
      </c>
      <c r="D553" s="26" t="s">
        <v>1234</v>
      </c>
      <c r="E553" s="26" t="s">
        <v>1235</v>
      </c>
      <c r="F553" s="22" t="s">
        <v>77</v>
      </c>
      <c r="G553" s="22" t="s">
        <v>35</v>
      </c>
      <c r="K553" s="22" t="s">
        <v>1236</v>
      </c>
      <c r="L553" s="28">
        <v>-3.157894736842113E-2</v>
      </c>
      <c r="M553" s="28">
        <v>1.973684210526316E-2</v>
      </c>
      <c r="N553" s="28">
        <v>4.2105263157894778E-2</v>
      </c>
      <c r="O553" s="28">
        <v>6.842105263157898E-2</v>
      </c>
      <c r="P553" s="28">
        <v>8.9473684210526275E-2</v>
      </c>
      <c r="Q553" s="28"/>
      <c r="R553" s="28"/>
      <c r="S553" s="28"/>
      <c r="T553" s="28"/>
      <c r="U553" s="27" t="s">
        <v>95</v>
      </c>
    </row>
    <row r="554" spans="1:21" s="22" customFormat="1" ht="16" customHeight="1">
      <c r="A554" s="22">
        <v>2537</v>
      </c>
      <c r="B554" s="25">
        <v>43997</v>
      </c>
      <c r="C554" s="22" t="s">
        <v>2</v>
      </c>
      <c r="D554" s="26" t="s">
        <v>1156</v>
      </c>
      <c r="E554" s="26" t="s">
        <v>1157</v>
      </c>
      <c r="F554" s="22" t="s">
        <v>65</v>
      </c>
      <c r="G554" s="22" t="s">
        <v>32</v>
      </c>
      <c r="K554" s="22" t="s">
        <v>1237</v>
      </c>
      <c r="L554" s="28">
        <v>2.5000000000000001E-2</v>
      </c>
      <c r="M554" s="28">
        <v>2.7777777777777779E-3</v>
      </c>
      <c r="N554" s="28">
        <v>2.222222222222222E-2</v>
      </c>
      <c r="O554" s="28">
        <v>8.3333333333333332E-3</v>
      </c>
      <c r="P554" s="28">
        <v>-1.9444444444444441E-2</v>
      </c>
      <c r="Q554" s="28"/>
      <c r="R554" s="28"/>
      <c r="S554" s="28"/>
      <c r="T554" s="28"/>
      <c r="U554" s="27" t="s">
        <v>79</v>
      </c>
    </row>
    <row r="555" spans="1:21" s="22" customFormat="1" ht="16" customHeight="1">
      <c r="A555" s="22">
        <v>2538</v>
      </c>
      <c r="B555" s="25">
        <v>43997</v>
      </c>
      <c r="C555" s="22" t="s">
        <v>2</v>
      </c>
      <c r="D555" s="26" t="s">
        <v>1114</v>
      </c>
      <c r="E555" s="26" t="s">
        <v>1115</v>
      </c>
      <c r="F555" s="22" t="s">
        <v>65</v>
      </c>
      <c r="G555" s="22" t="s">
        <v>26</v>
      </c>
      <c r="K555" s="22">
        <v>38.299999999999997</v>
      </c>
      <c r="L555" s="28">
        <v>-2.088772845952995E-2</v>
      </c>
      <c r="M555" s="28">
        <v>1.95822454308094E-2</v>
      </c>
      <c r="N555" s="28">
        <v>2.6109660574412531E-2</v>
      </c>
      <c r="O555" s="28">
        <v>4.4386422976501382E-2</v>
      </c>
      <c r="P555" s="28">
        <v>2.6109660574412531E-2</v>
      </c>
      <c r="Q555" s="28"/>
      <c r="R555" s="28"/>
      <c r="S555" s="28"/>
      <c r="T555" s="28"/>
      <c r="U555" s="27" t="s">
        <v>69</v>
      </c>
    </row>
    <row r="556" spans="1:21" s="22" customFormat="1" ht="16" customHeight="1">
      <c r="A556" s="22">
        <v>2539</v>
      </c>
      <c r="B556" s="25">
        <v>43997</v>
      </c>
      <c r="C556" s="22" t="s">
        <v>2</v>
      </c>
      <c r="D556" s="26" t="s">
        <v>869</v>
      </c>
      <c r="E556" s="26" t="s">
        <v>870</v>
      </c>
      <c r="F556" s="22" t="s">
        <v>77</v>
      </c>
      <c r="G556" s="22" t="s">
        <v>16</v>
      </c>
      <c r="I556" s="22" t="s">
        <v>72</v>
      </c>
      <c r="K556" s="22">
        <v>30.85</v>
      </c>
      <c r="L556" s="28">
        <v>-4.8622366288493396E-3</v>
      </c>
      <c r="M556" s="28">
        <v>-4.8622366288493396E-3</v>
      </c>
      <c r="N556" s="28">
        <v>-1.7828200972447351E-2</v>
      </c>
      <c r="O556" s="28">
        <v>-1.7828200972447351E-2</v>
      </c>
      <c r="P556" s="28">
        <v>-1.6207455429497569E-2</v>
      </c>
      <c r="Q556" s="28"/>
      <c r="R556" s="28"/>
      <c r="S556" s="28"/>
      <c r="T556" s="28"/>
      <c r="U556" s="27" t="s">
        <v>74</v>
      </c>
    </row>
    <row r="557" spans="1:21" s="22" customFormat="1" ht="16" customHeight="1">
      <c r="A557" s="22">
        <v>2540</v>
      </c>
      <c r="B557" s="25">
        <v>43997</v>
      </c>
      <c r="C557" s="22" t="s">
        <v>2</v>
      </c>
      <c r="D557" s="26" t="s">
        <v>417</v>
      </c>
      <c r="E557" s="26" t="s">
        <v>418</v>
      </c>
      <c r="F557" s="22" t="s">
        <v>65</v>
      </c>
      <c r="G557" s="22" t="s">
        <v>38</v>
      </c>
      <c r="H557" s="22" t="s">
        <v>86</v>
      </c>
      <c r="I557" s="22" t="s">
        <v>72</v>
      </c>
      <c r="K557" s="22" t="s">
        <v>838</v>
      </c>
      <c r="L557" s="28">
        <v>-3.333333333333334E-3</v>
      </c>
      <c r="M557" s="28">
        <v>0.06</v>
      </c>
      <c r="N557" s="28">
        <v>5.3333333333333337E-2</v>
      </c>
      <c r="O557" s="28">
        <v>8.3333333333333329E-2</v>
      </c>
      <c r="P557" s="28">
        <v>7.3333333333333334E-2</v>
      </c>
      <c r="Q557" s="28"/>
      <c r="R557" s="28"/>
      <c r="S557" s="28"/>
      <c r="T557" s="28"/>
      <c r="U557" s="27" t="s">
        <v>87</v>
      </c>
    </row>
    <row r="558" spans="1:21" s="22" customFormat="1" ht="16" customHeight="1">
      <c r="A558" s="22">
        <v>2541</v>
      </c>
      <c r="B558" s="25">
        <v>43997</v>
      </c>
      <c r="C558" s="22" t="s">
        <v>2</v>
      </c>
      <c r="D558" s="26" t="s">
        <v>478</v>
      </c>
      <c r="E558" s="26" t="s">
        <v>479</v>
      </c>
      <c r="F558" s="22" t="s">
        <v>65</v>
      </c>
      <c r="G558" s="22" t="s">
        <v>39</v>
      </c>
      <c r="H558" s="22" t="s">
        <v>86</v>
      </c>
      <c r="I558" s="22" t="s">
        <v>72</v>
      </c>
      <c r="K558" s="22">
        <v>25.65</v>
      </c>
      <c r="L558" s="28">
        <v>-1.9493177387914229E-2</v>
      </c>
      <c r="M558" s="28">
        <v>5.8479532163743528E-3</v>
      </c>
      <c r="N558" s="28">
        <v>1.169590643274857E-2</v>
      </c>
      <c r="O558" s="28">
        <v>5.8479532163743528E-3</v>
      </c>
      <c r="P558" s="28">
        <v>5.8479532163743528E-3</v>
      </c>
      <c r="Q558" s="28"/>
      <c r="R558" s="28"/>
      <c r="S558" s="28"/>
      <c r="T558" s="28"/>
      <c r="U558" s="27" t="s">
        <v>66</v>
      </c>
    </row>
    <row r="559" spans="1:21" s="22" customFormat="1" ht="16" customHeight="1">
      <c r="A559" s="22">
        <v>2542</v>
      </c>
      <c r="B559" s="25">
        <v>43997</v>
      </c>
      <c r="C559" s="22" t="s">
        <v>2</v>
      </c>
      <c r="D559" s="26" t="s">
        <v>1238</v>
      </c>
      <c r="E559" s="26" t="s">
        <v>1239</v>
      </c>
      <c r="F559" s="22" t="s">
        <v>77</v>
      </c>
      <c r="G559" s="22" t="s">
        <v>16</v>
      </c>
      <c r="K559" s="22">
        <v>73.8</v>
      </c>
      <c r="L559" s="28">
        <v>4.8780487804878168E-2</v>
      </c>
      <c r="M559" s="28">
        <v>2.4390243902438991E-2</v>
      </c>
      <c r="N559" s="28">
        <v>7.9945799457994654E-2</v>
      </c>
      <c r="O559" s="28">
        <v>6.639566395663965E-2</v>
      </c>
      <c r="P559" s="28">
        <v>2.3035230352303562E-2</v>
      </c>
      <c r="Q559" s="28"/>
      <c r="R559" s="28"/>
      <c r="S559" s="28"/>
      <c r="T559" s="28"/>
      <c r="U559" s="27" t="s">
        <v>101</v>
      </c>
    </row>
    <row r="560" spans="1:21" s="22" customFormat="1" ht="16" customHeight="1">
      <c r="A560" s="22">
        <v>2543</v>
      </c>
      <c r="B560" s="25">
        <v>43997</v>
      </c>
      <c r="C560" s="22" t="s">
        <v>2</v>
      </c>
      <c r="D560" s="26" t="s">
        <v>993</v>
      </c>
      <c r="E560" s="26" t="s">
        <v>994</v>
      </c>
      <c r="F560" s="22" t="s">
        <v>65</v>
      </c>
      <c r="G560" s="22" t="s">
        <v>39</v>
      </c>
      <c r="H560" s="22" t="s">
        <v>126</v>
      </c>
      <c r="I560" s="22" t="s">
        <v>72</v>
      </c>
      <c r="K560" s="22">
        <v>223.5</v>
      </c>
      <c r="L560" s="28">
        <v>6.7114093959731542E-3</v>
      </c>
      <c r="M560" s="28">
        <v>2.9082774049217001E-2</v>
      </c>
      <c r="N560" s="28">
        <v>3.3557046979865772E-2</v>
      </c>
      <c r="O560" s="28">
        <v>5.145413870246085E-2</v>
      </c>
      <c r="P560" s="28">
        <v>5.8165548098434001E-2</v>
      </c>
      <c r="Q560" s="28"/>
      <c r="R560" s="28"/>
      <c r="S560" s="28"/>
      <c r="T560" s="28"/>
      <c r="U560" s="27" t="s">
        <v>91</v>
      </c>
    </row>
    <row r="561" spans="1:21" s="22" customFormat="1" ht="16" customHeight="1">
      <c r="A561" s="22">
        <v>2544</v>
      </c>
      <c r="B561" s="25">
        <v>43997</v>
      </c>
      <c r="C561" s="22" t="s">
        <v>2</v>
      </c>
      <c r="D561" s="26" t="s">
        <v>1198</v>
      </c>
      <c r="E561" s="26" t="s">
        <v>1199</v>
      </c>
      <c r="F561" s="22" t="s">
        <v>77</v>
      </c>
      <c r="G561" s="22" t="s">
        <v>16</v>
      </c>
      <c r="K561" s="22" t="s">
        <v>1240</v>
      </c>
      <c r="L561" s="28">
        <v>2.988260405549626E-2</v>
      </c>
      <c r="M561" s="28">
        <v>4.2689434364994666E-3</v>
      </c>
      <c r="N561" s="28">
        <v>1.1739594450373529E-2</v>
      </c>
      <c r="O561" s="28">
        <v>5.3361792956243331E-3</v>
      </c>
      <c r="P561" s="28">
        <v>1.6008537886872998E-2</v>
      </c>
      <c r="Q561" s="28"/>
      <c r="R561" s="28"/>
      <c r="S561" s="28"/>
      <c r="T561" s="28"/>
      <c r="U561" s="27" t="s">
        <v>83</v>
      </c>
    </row>
    <row r="562" spans="1:21" s="22" customFormat="1" ht="16" customHeight="1">
      <c r="A562" s="22">
        <v>2545</v>
      </c>
      <c r="B562" s="25">
        <v>43997</v>
      </c>
      <c r="C562" s="22" t="s">
        <v>2</v>
      </c>
      <c r="D562" s="26" t="s">
        <v>166</v>
      </c>
      <c r="E562" s="26" t="s">
        <v>167</v>
      </c>
      <c r="F562" s="22" t="s">
        <v>65</v>
      </c>
      <c r="G562" s="22" t="s">
        <v>39</v>
      </c>
      <c r="H562" s="22" t="s">
        <v>86</v>
      </c>
      <c r="I562" s="22" t="s">
        <v>72</v>
      </c>
      <c r="K562" s="22">
        <v>30.95</v>
      </c>
      <c r="L562" s="28">
        <v>4.8465266558966767E-3</v>
      </c>
      <c r="M562" s="28">
        <v>1.6155088852988692E-2</v>
      </c>
      <c r="N562" s="28">
        <v>4.200323101777062E-2</v>
      </c>
      <c r="O562" s="28">
        <v>9.8546042003231041E-2</v>
      </c>
      <c r="P562" s="28">
        <v>0.1195476575121163</v>
      </c>
      <c r="Q562" s="28"/>
      <c r="R562" s="28"/>
      <c r="S562" s="28"/>
      <c r="T562" s="28"/>
      <c r="U562" s="27" t="s">
        <v>82</v>
      </c>
    </row>
    <row r="563" spans="1:21" s="22" customFormat="1" ht="16" customHeight="1">
      <c r="A563" s="22">
        <v>2577</v>
      </c>
      <c r="B563" s="25">
        <v>43998</v>
      </c>
      <c r="C563" s="22" t="s">
        <v>2</v>
      </c>
      <c r="D563" s="26" t="s">
        <v>321</v>
      </c>
      <c r="E563" s="26" t="s">
        <v>322</v>
      </c>
      <c r="F563" s="22" t="s">
        <v>65</v>
      </c>
      <c r="G563" s="22" t="s">
        <v>12</v>
      </c>
      <c r="H563" s="22" t="s">
        <v>86</v>
      </c>
      <c r="I563" s="22" t="s">
        <v>72</v>
      </c>
      <c r="K563" s="22" t="s">
        <v>1247</v>
      </c>
      <c r="L563" s="28">
        <v>-2.631578947368421E-3</v>
      </c>
      <c r="M563" s="28">
        <v>5.263157894736842E-3</v>
      </c>
      <c r="N563" s="28">
        <v>2.6315789473684209E-2</v>
      </c>
      <c r="O563" s="28">
        <v>2.6315789473684209E-2</v>
      </c>
      <c r="P563" s="28">
        <v>2.6315789473684209E-2</v>
      </c>
      <c r="Q563" s="28"/>
      <c r="R563" s="28"/>
      <c r="S563" s="28"/>
      <c r="T563" s="28"/>
      <c r="U563" s="27" t="s">
        <v>66</v>
      </c>
    </row>
    <row r="564" spans="1:21" s="22" customFormat="1" ht="16" customHeight="1">
      <c r="A564" s="22">
        <v>2578</v>
      </c>
      <c r="B564" s="25">
        <v>43998</v>
      </c>
      <c r="C564" s="22" t="s">
        <v>2</v>
      </c>
      <c r="D564" s="26" t="s">
        <v>417</v>
      </c>
      <c r="E564" s="26" t="s">
        <v>418</v>
      </c>
      <c r="F564" s="22" t="s">
        <v>65</v>
      </c>
      <c r="G564" s="22" t="s">
        <v>38</v>
      </c>
      <c r="H564" s="22" t="s">
        <v>86</v>
      </c>
      <c r="I564" s="22" t="s">
        <v>72</v>
      </c>
      <c r="K564" s="22" t="s">
        <v>838</v>
      </c>
      <c r="L564" s="28">
        <v>-3.333333333333334E-3</v>
      </c>
      <c r="M564" s="28">
        <v>0.06</v>
      </c>
      <c r="N564" s="28">
        <v>5.3333333333333337E-2</v>
      </c>
      <c r="O564" s="28">
        <v>8.3333333333333329E-2</v>
      </c>
      <c r="P564" s="28">
        <v>7.3333333333333334E-2</v>
      </c>
      <c r="Q564" s="28"/>
      <c r="R564" s="28"/>
      <c r="S564" s="28"/>
      <c r="T564" s="28"/>
      <c r="U564" s="27" t="s">
        <v>83</v>
      </c>
    </row>
    <row r="565" spans="1:21" s="22" customFormat="1" ht="16" customHeight="1">
      <c r="A565" s="22">
        <v>2579</v>
      </c>
      <c r="B565" s="25">
        <v>43998</v>
      </c>
      <c r="C565" s="22" t="s">
        <v>2</v>
      </c>
      <c r="D565" s="26" t="s">
        <v>1016</v>
      </c>
      <c r="E565" s="26" t="s">
        <v>1017</v>
      </c>
      <c r="F565" s="22" t="s">
        <v>77</v>
      </c>
      <c r="G565" s="22" t="s">
        <v>16</v>
      </c>
      <c r="I565" s="22" t="s">
        <v>72</v>
      </c>
      <c r="K565" s="22">
        <v>74.599999999999994</v>
      </c>
      <c r="L565" s="28">
        <v>1.876675603217166E-2</v>
      </c>
      <c r="M565" s="28">
        <v>3.2171581769437067E-2</v>
      </c>
      <c r="N565" s="28">
        <v>3.351206434316354E-2</v>
      </c>
      <c r="O565" s="28">
        <v>3.2171581769437067E-2</v>
      </c>
      <c r="P565" s="28">
        <v>3.2171581769437067E-2</v>
      </c>
      <c r="Q565" s="28"/>
      <c r="R565" s="28"/>
      <c r="S565" s="28"/>
      <c r="T565" s="28"/>
      <c r="U565" s="27" t="s">
        <v>87</v>
      </c>
    </row>
    <row r="566" spans="1:21" s="22" customFormat="1" ht="16" customHeight="1">
      <c r="A566" s="22">
        <v>2580</v>
      </c>
      <c r="B566" s="25">
        <v>43998</v>
      </c>
      <c r="C566" s="22" t="s">
        <v>2</v>
      </c>
      <c r="D566" s="26" t="s">
        <v>353</v>
      </c>
      <c r="E566" s="26" t="s">
        <v>354</v>
      </c>
      <c r="F566" s="22" t="s">
        <v>65</v>
      </c>
      <c r="G566" s="22" t="s">
        <v>39</v>
      </c>
      <c r="H566" s="22" t="s">
        <v>86</v>
      </c>
      <c r="K566" s="22">
        <v>57.6</v>
      </c>
      <c r="L566" s="28">
        <v>2.9513888888888819E-2</v>
      </c>
      <c r="M566" s="28">
        <v>2.9513888888888819E-2</v>
      </c>
      <c r="N566" s="28">
        <v>9.8958333333333259E-2</v>
      </c>
      <c r="O566" s="28">
        <v>0.11631944444444441</v>
      </c>
      <c r="P566" s="28">
        <v>8.3333333333333287E-2</v>
      </c>
      <c r="Q566" s="28"/>
      <c r="R566" s="28"/>
      <c r="S566" s="28"/>
      <c r="T566" s="28"/>
      <c r="U566" s="27" t="s">
        <v>82</v>
      </c>
    </row>
    <row r="567" spans="1:21" s="22" customFormat="1" ht="16" customHeight="1">
      <c r="A567" s="22">
        <v>2581</v>
      </c>
      <c r="B567" s="25">
        <v>43998</v>
      </c>
      <c r="C567" s="22" t="s">
        <v>2</v>
      </c>
      <c r="D567" s="26" t="s">
        <v>80</v>
      </c>
      <c r="E567" s="26" t="s">
        <v>81</v>
      </c>
      <c r="F567" s="22" t="s">
        <v>77</v>
      </c>
      <c r="G567" s="22" t="s">
        <v>38</v>
      </c>
      <c r="I567" s="22" t="s">
        <v>72</v>
      </c>
      <c r="K567" s="22" t="s">
        <v>932</v>
      </c>
      <c r="L567" s="28">
        <v>2.4822695035460991E-2</v>
      </c>
      <c r="M567" s="28">
        <v>6.3829787234042548E-2</v>
      </c>
      <c r="N567" s="28">
        <v>3.5460992907801421E-2</v>
      </c>
      <c r="O567" s="28">
        <v>4.2553191489361701E-2</v>
      </c>
      <c r="P567" s="28">
        <v>4.2553191489361701E-2</v>
      </c>
      <c r="Q567" s="28"/>
      <c r="R567" s="28"/>
      <c r="S567" s="28"/>
      <c r="T567" s="28"/>
      <c r="U567" s="27" t="s">
        <v>74</v>
      </c>
    </row>
    <row r="568" spans="1:21" s="22" customFormat="1" ht="16" customHeight="1">
      <c r="A568" s="22">
        <v>2582</v>
      </c>
      <c r="B568" s="25">
        <v>43998</v>
      </c>
      <c r="C568" s="22" t="s">
        <v>2</v>
      </c>
      <c r="D568" s="26" t="s">
        <v>166</v>
      </c>
      <c r="E568" s="26" t="s">
        <v>167</v>
      </c>
      <c r="F568" s="22" t="s">
        <v>65</v>
      </c>
      <c r="G568" s="22" t="s">
        <v>39</v>
      </c>
      <c r="H568" s="22" t="s">
        <v>86</v>
      </c>
      <c r="I568" s="22" t="s">
        <v>72</v>
      </c>
      <c r="K568" s="22">
        <v>30.95</v>
      </c>
      <c r="L568" s="28">
        <v>4.8465266558966767E-3</v>
      </c>
      <c r="M568" s="28">
        <v>1.6155088852988692E-2</v>
      </c>
      <c r="N568" s="28">
        <v>4.200323101777062E-2</v>
      </c>
      <c r="O568" s="28">
        <v>9.8546042003231041E-2</v>
      </c>
      <c r="P568" s="28">
        <v>0.1195476575121163</v>
      </c>
      <c r="Q568" s="28"/>
      <c r="R568" s="28"/>
      <c r="S568" s="28"/>
      <c r="T568" s="28"/>
      <c r="U568" s="27" t="s">
        <v>95</v>
      </c>
    </row>
    <row r="569" spans="1:21" s="22" customFormat="1" ht="16" customHeight="1">
      <c r="A569" s="22">
        <v>2583</v>
      </c>
      <c r="B569" s="25">
        <v>43998</v>
      </c>
      <c r="C569" s="22" t="s">
        <v>2</v>
      </c>
      <c r="D569" s="26" t="s">
        <v>646</v>
      </c>
      <c r="E569" s="26" t="s">
        <v>647</v>
      </c>
      <c r="F569" s="22" t="s">
        <v>77</v>
      </c>
      <c r="G569" s="22" t="s">
        <v>16</v>
      </c>
      <c r="I569" s="22" t="s">
        <v>72</v>
      </c>
      <c r="K569" s="22" t="s">
        <v>1248</v>
      </c>
      <c r="L569" s="28">
        <v>1.096491228070175E-2</v>
      </c>
      <c r="M569" s="28">
        <v>3.2894736842105261E-3</v>
      </c>
      <c r="N569" s="28">
        <v>-8.771929824561403E-3</v>
      </c>
      <c r="O569" s="28">
        <v>7.8947368421052627E-2</v>
      </c>
      <c r="P569" s="28">
        <v>4.8245614035087717E-2</v>
      </c>
      <c r="Q569" s="28"/>
      <c r="R569" s="28"/>
      <c r="S569" s="28"/>
      <c r="T569" s="28"/>
      <c r="U569" s="27" t="s">
        <v>101</v>
      </c>
    </row>
    <row r="570" spans="1:21" s="22" customFormat="1" ht="16" customHeight="1">
      <c r="A570" s="22">
        <v>2584</v>
      </c>
      <c r="B570" s="25">
        <v>43998</v>
      </c>
      <c r="C570" s="22" t="s">
        <v>2</v>
      </c>
      <c r="D570" s="26" t="s">
        <v>955</v>
      </c>
      <c r="E570" s="26" t="s">
        <v>956</v>
      </c>
      <c r="F570" s="22" t="s">
        <v>65</v>
      </c>
      <c r="G570" s="22" t="s">
        <v>11</v>
      </c>
      <c r="K570" s="22" t="s">
        <v>1249</v>
      </c>
      <c r="L570" s="28">
        <v>-2.61437908496732E-2</v>
      </c>
      <c r="M570" s="28">
        <v>2.61437908496732E-2</v>
      </c>
      <c r="N570" s="28">
        <v>3.26797385620915E-3</v>
      </c>
      <c r="O570" s="28">
        <v>0.1013071895424837</v>
      </c>
      <c r="P570" s="28">
        <v>5.8823529411764712E-2</v>
      </c>
      <c r="Q570" s="28"/>
      <c r="R570" s="28"/>
      <c r="S570" s="28"/>
      <c r="T570" s="28"/>
      <c r="U570" s="27" t="s">
        <v>91</v>
      </c>
    </row>
    <row r="571" spans="1:21" s="22" customFormat="1" ht="16" customHeight="1">
      <c r="A571" s="22">
        <v>2585</v>
      </c>
      <c r="B571" s="25">
        <v>43998</v>
      </c>
      <c r="C571" s="22" t="s">
        <v>2</v>
      </c>
      <c r="D571" s="26" t="s">
        <v>1037</v>
      </c>
      <c r="E571" s="26" t="s">
        <v>1038</v>
      </c>
      <c r="F571" s="22" t="s">
        <v>65</v>
      </c>
      <c r="G571" s="22" t="s">
        <v>16</v>
      </c>
      <c r="H571" s="22" t="s">
        <v>126</v>
      </c>
      <c r="I571" s="22" t="s">
        <v>72</v>
      </c>
      <c r="K571" s="22" t="s">
        <v>831</v>
      </c>
      <c r="L571" s="28">
        <v>-1.104417670682731E-2</v>
      </c>
      <c r="M571" s="28">
        <v>2.4096385542168679E-2</v>
      </c>
      <c r="N571" s="28">
        <v>2.4096385542168679E-2</v>
      </c>
      <c r="O571" s="28">
        <v>3.012048192771084E-2</v>
      </c>
      <c r="P571" s="28">
        <v>9.6385542168674704E-2</v>
      </c>
      <c r="Q571" s="28"/>
      <c r="R571" s="28"/>
      <c r="S571" s="28"/>
      <c r="T571" s="28"/>
      <c r="U571" s="27" t="s">
        <v>79</v>
      </c>
    </row>
    <row r="572" spans="1:21" s="22" customFormat="1" ht="16" customHeight="1">
      <c r="A572" s="22">
        <v>2586</v>
      </c>
      <c r="B572" s="25">
        <v>43998</v>
      </c>
      <c r="C572" s="22" t="s">
        <v>2</v>
      </c>
      <c r="D572" s="26" t="s">
        <v>1238</v>
      </c>
      <c r="E572" s="26" t="s">
        <v>1239</v>
      </c>
      <c r="F572" s="22" t="s">
        <v>77</v>
      </c>
      <c r="G572" s="22" t="s">
        <v>16</v>
      </c>
      <c r="K572" s="22">
        <v>73.8</v>
      </c>
      <c r="L572" s="28">
        <v>4.8780487804878168E-2</v>
      </c>
      <c r="M572" s="28">
        <v>2.4390243902438991E-2</v>
      </c>
      <c r="N572" s="28">
        <v>7.9945799457994654E-2</v>
      </c>
      <c r="O572" s="28">
        <v>6.639566395663965E-2</v>
      </c>
      <c r="P572" s="28">
        <v>2.3035230352303562E-2</v>
      </c>
      <c r="Q572" s="28"/>
      <c r="R572" s="28"/>
      <c r="S572" s="28"/>
      <c r="T572" s="28"/>
      <c r="U572" s="27" t="s">
        <v>69</v>
      </c>
    </row>
    <row r="573" spans="1:21" s="22" customFormat="1" ht="16" customHeight="1">
      <c r="A573" s="22">
        <v>2618</v>
      </c>
      <c r="B573" s="25">
        <v>43999</v>
      </c>
      <c r="C573" s="22" t="s">
        <v>2</v>
      </c>
      <c r="D573" s="26" t="s">
        <v>1256</v>
      </c>
      <c r="E573" s="26" t="s">
        <v>1257</v>
      </c>
      <c r="F573" s="22" t="s">
        <v>65</v>
      </c>
      <c r="G573" s="22" t="s">
        <v>36</v>
      </c>
      <c r="K573" s="22">
        <v>15.05</v>
      </c>
      <c r="L573" s="28">
        <v>9.9667774086377794E-3</v>
      </c>
      <c r="M573" s="28">
        <v>2.3255813953488351E-2</v>
      </c>
      <c r="N573" s="28">
        <v>2.9900332225913571E-2</v>
      </c>
      <c r="O573" s="28">
        <v>2.3255813953488351E-2</v>
      </c>
      <c r="P573" s="28">
        <v>2.3255813953488351E-2</v>
      </c>
      <c r="Q573" s="28"/>
      <c r="R573" s="28"/>
      <c r="S573" s="28"/>
      <c r="T573" s="28"/>
      <c r="U573" s="27" t="s">
        <v>79</v>
      </c>
    </row>
    <row r="574" spans="1:21" s="22" customFormat="1" ht="16" customHeight="1">
      <c r="A574" s="22">
        <v>2619</v>
      </c>
      <c r="B574" s="25">
        <v>43999</v>
      </c>
      <c r="C574" s="22" t="s">
        <v>2</v>
      </c>
      <c r="D574" s="26" t="s">
        <v>978</v>
      </c>
      <c r="E574" s="26" t="s">
        <v>979</v>
      </c>
      <c r="F574" s="22" t="s">
        <v>65</v>
      </c>
      <c r="G574" s="22" t="s">
        <v>15</v>
      </c>
      <c r="H574" s="22" t="s">
        <v>86</v>
      </c>
      <c r="K574" s="22" t="s">
        <v>1258</v>
      </c>
      <c r="L574" s="28">
        <v>2.0408163265306121E-2</v>
      </c>
      <c r="M574" s="28">
        <v>2.4489795918367401E-2</v>
      </c>
      <c r="N574" s="28">
        <v>2.8571428571428539E-2</v>
      </c>
      <c r="O574" s="28">
        <v>1.1224489795918309E-2</v>
      </c>
      <c r="P574" s="28">
        <v>1.7346938775510232E-2</v>
      </c>
      <c r="Q574" s="28"/>
      <c r="R574" s="28"/>
      <c r="S574" s="28"/>
      <c r="T574" s="28"/>
      <c r="U574" s="27" t="s">
        <v>87</v>
      </c>
    </row>
    <row r="575" spans="1:21" s="22" customFormat="1" ht="16" customHeight="1">
      <c r="A575" s="22">
        <v>2620</v>
      </c>
      <c r="B575" s="25">
        <v>43999</v>
      </c>
      <c r="C575" s="22" t="s">
        <v>2</v>
      </c>
      <c r="D575" s="26" t="s">
        <v>1198</v>
      </c>
      <c r="E575" s="26" t="s">
        <v>1199</v>
      </c>
      <c r="F575" s="22" t="s">
        <v>77</v>
      </c>
      <c r="G575" s="22" t="s">
        <v>16</v>
      </c>
      <c r="K575" s="22" t="s">
        <v>1240</v>
      </c>
      <c r="L575" s="28">
        <v>2.988260405549626E-2</v>
      </c>
      <c r="M575" s="28">
        <v>4.2689434364994666E-3</v>
      </c>
      <c r="N575" s="28">
        <v>1.1739594450373529E-2</v>
      </c>
      <c r="O575" s="28">
        <v>5.3361792956243331E-3</v>
      </c>
      <c r="P575" s="28">
        <v>1.6008537886872998E-2</v>
      </c>
      <c r="Q575" s="28"/>
      <c r="R575" s="28"/>
      <c r="S575" s="28"/>
      <c r="T575" s="28"/>
      <c r="U575" s="27" t="s">
        <v>82</v>
      </c>
    </row>
    <row r="576" spans="1:21" s="22" customFormat="1" ht="16" customHeight="1">
      <c r="A576" s="22">
        <v>2621</v>
      </c>
      <c r="B576" s="25">
        <v>43999</v>
      </c>
      <c r="C576" s="22" t="s">
        <v>2</v>
      </c>
      <c r="D576" s="26" t="s">
        <v>402</v>
      </c>
      <c r="E576" s="26" t="s">
        <v>403</v>
      </c>
      <c r="F576" s="22" t="s">
        <v>77</v>
      </c>
      <c r="G576" s="22" t="s">
        <v>38</v>
      </c>
      <c r="I576" s="22" t="s">
        <v>72</v>
      </c>
      <c r="K576" s="22">
        <v>86.3</v>
      </c>
      <c r="L576" s="28">
        <v>2.0857473928157559E-2</v>
      </c>
      <c r="M576" s="28">
        <v>1.9698725376593309E-2</v>
      </c>
      <c r="N576" s="28">
        <v>1.158748551564311E-2</v>
      </c>
      <c r="O576" s="28">
        <v>3.4762456546928991E-3</v>
      </c>
      <c r="P576" s="28">
        <v>-1.2746234067207349E-2</v>
      </c>
      <c r="Q576" s="28"/>
      <c r="R576" s="28"/>
      <c r="S576" s="28"/>
      <c r="T576" s="28"/>
      <c r="U576" s="27" t="s">
        <v>66</v>
      </c>
    </row>
    <row r="577" spans="1:21" s="22" customFormat="1" ht="16" customHeight="1">
      <c r="A577" s="22">
        <v>2622</v>
      </c>
      <c r="B577" s="25">
        <v>43999</v>
      </c>
      <c r="C577" s="22" t="s">
        <v>2</v>
      </c>
      <c r="D577" s="26" t="s">
        <v>166</v>
      </c>
      <c r="E577" s="26" t="s">
        <v>167</v>
      </c>
      <c r="F577" s="22" t="s">
        <v>65</v>
      </c>
      <c r="G577" s="22" t="s">
        <v>39</v>
      </c>
      <c r="H577" s="22" t="s">
        <v>86</v>
      </c>
      <c r="I577" s="22" t="s">
        <v>72</v>
      </c>
      <c r="K577" s="22">
        <v>31.5</v>
      </c>
      <c r="L577" s="28">
        <v>-1.5873015873016101E-3</v>
      </c>
      <c r="M577" s="28">
        <v>2.3809523809523812E-2</v>
      </c>
      <c r="N577" s="28">
        <v>7.9365079365079361E-2</v>
      </c>
      <c r="O577" s="28">
        <v>9.999999999999995E-2</v>
      </c>
      <c r="P577" s="28">
        <v>0.1047619047619047</v>
      </c>
      <c r="Q577" s="28"/>
      <c r="R577" s="28"/>
      <c r="S577" s="28"/>
      <c r="T577" s="28"/>
      <c r="U577" s="27" t="s">
        <v>101</v>
      </c>
    </row>
    <row r="578" spans="1:21" s="22" customFormat="1" ht="16" customHeight="1">
      <c r="A578" s="22">
        <v>2623</v>
      </c>
      <c r="B578" s="25">
        <v>43999</v>
      </c>
      <c r="C578" s="22" t="s">
        <v>2</v>
      </c>
      <c r="D578" s="26" t="s">
        <v>836</v>
      </c>
      <c r="E578" s="26" t="s">
        <v>837</v>
      </c>
      <c r="F578" s="22" t="s">
        <v>65</v>
      </c>
      <c r="G578" s="22" t="s">
        <v>18</v>
      </c>
      <c r="K578" s="22" t="s">
        <v>1236</v>
      </c>
      <c r="L578" s="28">
        <v>-1.8421052631579019E-2</v>
      </c>
      <c r="M578" s="28">
        <v>3.2894736842105261E-2</v>
      </c>
      <c r="N578" s="28">
        <v>0.13552631578947361</v>
      </c>
      <c r="O578" s="28">
        <v>9.07894736842106E-2</v>
      </c>
      <c r="P578" s="28">
        <v>7.631578947368417E-2</v>
      </c>
      <c r="Q578" s="28"/>
      <c r="R578" s="28"/>
      <c r="S578" s="28"/>
      <c r="T578" s="28"/>
      <c r="U578" s="27" t="s">
        <v>91</v>
      </c>
    </row>
    <row r="579" spans="1:21" s="22" customFormat="1" ht="16" customHeight="1">
      <c r="A579" s="22">
        <v>2624</v>
      </c>
      <c r="B579" s="25">
        <v>43999</v>
      </c>
      <c r="C579" s="22" t="s">
        <v>2</v>
      </c>
      <c r="D579" s="26" t="s">
        <v>1114</v>
      </c>
      <c r="E579" s="26" t="s">
        <v>1115</v>
      </c>
      <c r="F579" s="22" t="s">
        <v>65</v>
      </c>
      <c r="G579" s="22" t="s">
        <v>26</v>
      </c>
      <c r="K579" s="22">
        <v>38.15</v>
      </c>
      <c r="L579" s="28">
        <v>2.3591087811271259E-2</v>
      </c>
      <c r="M579" s="28">
        <v>3.014416775884662E-2</v>
      </c>
      <c r="N579" s="28">
        <v>4.8492791612057697E-2</v>
      </c>
      <c r="O579" s="28">
        <v>3.014416775884662E-2</v>
      </c>
      <c r="P579" s="28">
        <v>1.4416775884665899E-2</v>
      </c>
      <c r="Q579" s="28"/>
      <c r="R579" s="28"/>
      <c r="S579" s="28"/>
      <c r="T579" s="28"/>
      <c r="U579" s="27" t="s">
        <v>83</v>
      </c>
    </row>
    <row r="580" spans="1:21" s="22" customFormat="1" ht="16" customHeight="1">
      <c r="A580" s="22">
        <v>2625</v>
      </c>
      <c r="B580" s="25">
        <v>43999</v>
      </c>
      <c r="C580" s="22" t="s">
        <v>2</v>
      </c>
      <c r="D580" s="26" t="s">
        <v>1217</v>
      </c>
      <c r="E580" s="26" t="s">
        <v>1218</v>
      </c>
      <c r="F580" s="22" t="s">
        <v>65</v>
      </c>
      <c r="G580" s="22" t="s">
        <v>16</v>
      </c>
      <c r="H580" s="22" t="s">
        <v>86</v>
      </c>
      <c r="K580" s="22">
        <v>32.950000000000003</v>
      </c>
      <c r="L580" s="28">
        <v>1.9726858877086449E-2</v>
      </c>
      <c r="M580" s="28">
        <v>2.4279210925644831E-2</v>
      </c>
      <c r="N580" s="28">
        <v>4.7040971168436939E-2</v>
      </c>
      <c r="O580" s="28">
        <v>5.6145675265553689E-2</v>
      </c>
      <c r="P580" s="28">
        <v>3.7936267071320182E-2</v>
      </c>
      <c r="Q580" s="28"/>
      <c r="R580" s="28"/>
      <c r="S580" s="28"/>
      <c r="T580" s="28"/>
      <c r="U580" s="27" t="s">
        <v>74</v>
      </c>
    </row>
    <row r="581" spans="1:21" s="22" customFormat="1" ht="16" customHeight="1">
      <c r="A581" s="22">
        <v>2626</v>
      </c>
      <c r="B581" s="25">
        <v>43999</v>
      </c>
      <c r="C581" s="22" t="s">
        <v>2</v>
      </c>
      <c r="D581" s="26" t="s">
        <v>70</v>
      </c>
      <c r="E581" s="26" t="s">
        <v>71</v>
      </c>
      <c r="F581" s="22" t="s">
        <v>65</v>
      </c>
      <c r="G581" s="22" t="s">
        <v>16</v>
      </c>
      <c r="I581" s="22" t="s">
        <v>72</v>
      </c>
      <c r="K581" s="22">
        <v>143.5</v>
      </c>
      <c r="L581" s="28">
        <v>2.787456445993031E-2</v>
      </c>
      <c r="M581" s="28">
        <v>5.5749128919860627E-2</v>
      </c>
      <c r="N581" s="28">
        <v>6.968641114982578E-2</v>
      </c>
      <c r="O581" s="28">
        <v>5.5749128919860627E-2</v>
      </c>
      <c r="P581" s="28">
        <v>2.4390243902439029E-2</v>
      </c>
      <c r="Q581" s="28"/>
      <c r="R581" s="28"/>
      <c r="S581" s="28"/>
      <c r="T581" s="28"/>
      <c r="U581" s="27" t="s">
        <v>95</v>
      </c>
    </row>
    <row r="582" spans="1:21" s="22" customFormat="1" ht="16" customHeight="1">
      <c r="A582" s="22">
        <v>2627</v>
      </c>
      <c r="B582" s="25">
        <v>43999</v>
      </c>
      <c r="C582" s="22" t="s">
        <v>2</v>
      </c>
      <c r="D582" s="26" t="s">
        <v>448</v>
      </c>
      <c r="E582" s="26" t="s">
        <v>449</v>
      </c>
      <c r="F582" s="22" t="s">
        <v>77</v>
      </c>
      <c r="G582" s="22" t="s">
        <v>32</v>
      </c>
      <c r="K582" s="22" t="s">
        <v>816</v>
      </c>
      <c r="L582" s="28">
        <v>3.5211267605633799E-3</v>
      </c>
      <c r="M582" s="28">
        <v>5.2816901408450703E-2</v>
      </c>
      <c r="N582" s="28">
        <v>6.6901408450704219E-2</v>
      </c>
      <c r="O582" s="28">
        <v>5.6338028169014093E-2</v>
      </c>
      <c r="P582" s="28">
        <v>7.746478873239436E-2</v>
      </c>
      <c r="Q582" s="28"/>
      <c r="R582" s="28"/>
      <c r="S582" s="28"/>
      <c r="T582" s="28"/>
      <c r="U582" s="27" t="s">
        <v>69</v>
      </c>
    </row>
    <row r="583" spans="1:21" s="22" customFormat="1" ht="16" customHeight="1">
      <c r="A583" s="22">
        <v>2654</v>
      </c>
      <c r="B583" s="25">
        <v>44000</v>
      </c>
      <c r="C583" s="22" t="s">
        <v>2</v>
      </c>
      <c r="D583" s="26" t="s">
        <v>1256</v>
      </c>
      <c r="E583" s="26" t="s">
        <v>1257</v>
      </c>
      <c r="F583" s="22" t="s">
        <v>65</v>
      </c>
      <c r="G583" s="22" t="s">
        <v>36</v>
      </c>
      <c r="K583" s="22">
        <v>15.25</v>
      </c>
      <c r="L583" s="28">
        <v>9.8360655737705152E-3</v>
      </c>
      <c r="M583" s="28">
        <v>1.6393442622950821E-2</v>
      </c>
      <c r="N583" s="28">
        <v>9.8360655737705152E-3</v>
      </c>
      <c r="O583" s="28">
        <v>9.8360655737705152E-3</v>
      </c>
      <c r="P583" s="28">
        <v>1.3114754098360611E-2</v>
      </c>
      <c r="Q583" s="28"/>
      <c r="R583" s="28"/>
      <c r="S583" s="28"/>
      <c r="T583" s="28"/>
      <c r="U583" s="27" t="s">
        <v>101</v>
      </c>
    </row>
    <row r="584" spans="1:21" s="22" customFormat="1" ht="16" customHeight="1">
      <c r="A584" s="22">
        <v>2655</v>
      </c>
      <c r="B584" s="25">
        <v>44000</v>
      </c>
      <c r="C584" s="22" t="s">
        <v>2</v>
      </c>
      <c r="D584" s="26" t="s">
        <v>978</v>
      </c>
      <c r="E584" s="26" t="s">
        <v>979</v>
      </c>
      <c r="F584" s="22" t="s">
        <v>65</v>
      </c>
      <c r="G584" s="22" t="s">
        <v>15</v>
      </c>
      <c r="H584" s="22" t="s">
        <v>86</v>
      </c>
      <c r="K584" s="22">
        <v>50.1</v>
      </c>
      <c r="L584" s="28">
        <v>1.996007984031965E-3</v>
      </c>
      <c r="M584" s="28">
        <v>5.9880239520957524E-3</v>
      </c>
      <c r="N584" s="28">
        <v>-1.0978043912175731E-2</v>
      </c>
      <c r="O584" s="28">
        <v>-4.9900199600798403E-3</v>
      </c>
      <c r="P584" s="28">
        <v>-1.996007984031965E-3</v>
      </c>
      <c r="Q584" s="28"/>
      <c r="R584" s="28"/>
      <c r="S584" s="28"/>
      <c r="T584" s="28"/>
      <c r="U584" s="27" t="s">
        <v>91</v>
      </c>
    </row>
    <row r="585" spans="1:21" s="22" customFormat="1" ht="16" customHeight="1">
      <c r="A585" s="22">
        <v>2656</v>
      </c>
      <c r="B585" s="25">
        <v>44000</v>
      </c>
      <c r="C585" s="22" t="s">
        <v>2</v>
      </c>
      <c r="D585" s="26" t="s">
        <v>646</v>
      </c>
      <c r="E585" s="26" t="s">
        <v>647</v>
      </c>
      <c r="F585" s="22" t="s">
        <v>77</v>
      </c>
      <c r="G585" s="22" t="s">
        <v>16</v>
      </c>
      <c r="I585" s="22" t="s">
        <v>72</v>
      </c>
      <c r="K585" s="22" t="s">
        <v>1265</v>
      </c>
      <c r="L585" s="28">
        <v>-1.7391304347826091E-2</v>
      </c>
      <c r="M585" s="28">
        <v>6.9565217391304349E-2</v>
      </c>
      <c r="N585" s="28">
        <v>3.9130434782608699E-2</v>
      </c>
      <c r="O585" s="28">
        <v>4.3478260869565223E-2</v>
      </c>
      <c r="P585" s="28">
        <v>9.7826086956521743E-2</v>
      </c>
      <c r="Q585" s="28"/>
      <c r="R585" s="28"/>
      <c r="S585" s="28"/>
      <c r="T585" s="28"/>
      <c r="U585" s="27" t="s">
        <v>79</v>
      </c>
    </row>
    <row r="586" spans="1:21" s="22" customFormat="1" ht="16" customHeight="1">
      <c r="A586" s="22">
        <v>2657</v>
      </c>
      <c r="B586" s="25">
        <v>44000</v>
      </c>
      <c r="C586" s="22" t="s">
        <v>2</v>
      </c>
      <c r="D586" s="26" t="s">
        <v>166</v>
      </c>
      <c r="E586" s="26" t="s">
        <v>167</v>
      </c>
      <c r="F586" s="22" t="s">
        <v>65</v>
      </c>
      <c r="G586" s="22" t="s">
        <v>39</v>
      </c>
      <c r="H586" s="22" t="s">
        <v>86</v>
      </c>
      <c r="I586" s="22" t="s">
        <v>72</v>
      </c>
      <c r="K586" s="22">
        <v>31.55</v>
      </c>
      <c r="L586" s="28">
        <v>2.2187004754358142E-2</v>
      </c>
      <c r="M586" s="28">
        <v>7.7654516640253538E-2</v>
      </c>
      <c r="N586" s="28">
        <v>9.8256735340728929E-2</v>
      </c>
      <c r="O586" s="28">
        <v>0.1030110935023771</v>
      </c>
      <c r="P586" s="28">
        <v>0.14104595879556259</v>
      </c>
      <c r="Q586" s="28"/>
      <c r="R586" s="28"/>
      <c r="S586" s="28"/>
      <c r="T586" s="28"/>
      <c r="U586" s="27" t="s">
        <v>66</v>
      </c>
    </row>
    <row r="587" spans="1:21" s="22" customFormat="1" ht="16" customHeight="1">
      <c r="A587" s="22">
        <v>2658</v>
      </c>
      <c r="B587" s="25">
        <v>44000</v>
      </c>
      <c r="C587" s="22" t="s">
        <v>2</v>
      </c>
      <c r="D587" s="26" t="s">
        <v>1266</v>
      </c>
      <c r="E587" s="26" t="s">
        <v>1267</v>
      </c>
      <c r="F587" s="22" t="s">
        <v>65</v>
      </c>
      <c r="G587" s="22" t="s">
        <v>36</v>
      </c>
      <c r="H587" s="22" t="s">
        <v>126</v>
      </c>
      <c r="I587" s="22" t="s">
        <v>72</v>
      </c>
      <c r="K587" s="22" t="s">
        <v>1268</v>
      </c>
      <c r="L587" s="28">
        <v>4.76190476190483E-3</v>
      </c>
      <c r="M587" s="28">
        <v>3.5714285714285371E-3</v>
      </c>
      <c r="N587" s="28">
        <v>2.380952380952415E-3</v>
      </c>
      <c r="O587" s="28">
        <v>2.380952380952415E-3</v>
      </c>
      <c r="P587" s="28">
        <v>7.142857142857075E-3</v>
      </c>
      <c r="Q587" s="28"/>
      <c r="R587" s="28"/>
      <c r="S587" s="28"/>
      <c r="T587" s="28"/>
      <c r="U587" s="27" t="s">
        <v>87</v>
      </c>
    </row>
    <row r="588" spans="1:21" s="22" customFormat="1" ht="16" customHeight="1">
      <c r="A588" s="22">
        <v>2659</v>
      </c>
      <c r="B588" s="25">
        <v>44000</v>
      </c>
      <c r="C588" s="22" t="s">
        <v>2</v>
      </c>
      <c r="D588" s="26" t="s">
        <v>478</v>
      </c>
      <c r="E588" s="26" t="s">
        <v>479</v>
      </c>
      <c r="F588" s="22" t="s">
        <v>65</v>
      </c>
      <c r="G588" s="22" t="s">
        <v>39</v>
      </c>
      <c r="H588" s="22" t="s">
        <v>86</v>
      </c>
      <c r="I588" s="22" t="s">
        <v>72</v>
      </c>
      <c r="K588" s="22">
        <v>25.9</v>
      </c>
      <c r="L588" s="28">
        <v>1.9305019305019581E-3</v>
      </c>
      <c r="M588" s="28">
        <v>-3.8610038610037791E-3</v>
      </c>
      <c r="N588" s="28">
        <v>-3.8610038610037791E-3</v>
      </c>
      <c r="O588" s="28">
        <v>3.8610038610039162E-3</v>
      </c>
      <c r="P588" s="28">
        <v>0</v>
      </c>
      <c r="Q588" s="28"/>
      <c r="R588" s="28"/>
      <c r="S588" s="28"/>
      <c r="T588" s="28"/>
      <c r="U588" s="27" t="s">
        <v>83</v>
      </c>
    </row>
    <row r="589" spans="1:21" s="22" customFormat="1" ht="16" customHeight="1">
      <c r="A589" s="22">
        <v>2660</v>
      </c>
      <c r="B589" s="25">
        <v>44000</v>
      </c>
      <c r="C589" s="22" t="s">
        <v>2</v>
      </c>
      <c r="D589" s="26" t="s">
        <v>321</v>
      </c>
      <c r="E589" s="26" t="s">
        <v>322</v>
      </c>
      <c r="F589" s="22" t="s">
        <v>65</v>
      </c>
      <c r="G589" s="22" t="s">
        <v>12</v>
      </c>
      <c r="H589" s="22" t="s">
        <v>86</v>
      </c>
      <c r="I589" s="22" t="s">
        <v>72</v>
      </c>
      <c r="K589" s="22" t="s">
        <v>1269</v>
      </c>
      <c r="L589" s="28">
        <v>2.0942408376963349E-2</v>
      </c>
      <c r="M589" s="28">
        <v>2.0942408376963349E-2</v>
      </c>
      <c r="N589" s="28">
        <v>2.0942408376963349E-2</v>
      </c>
      <c r="O589" s="28">
        <v>7.8534031413612562E-3</v>
      </c>
      <c r="P589" s="28">
        <v>1.3089005235602091E-2</v>
      </c>
      <c r="Q589" s="28"/>
      <c r="R589" s="28"/>
      <c r="S589" s="28"/>
      <c r="T589" s="28"/>
      <c r="U589" s="27" t="s">
        <v>74</v>
      </c>
    </row>
    <row r="590" spans="1:21" s="22" customFormat="1" ht="16" customHeight="1">
      <c r="A590" s="22">
        <v>2661</v>
      </c>
      <c r="B590" s="25">
        <v>44000</v>
      </c>
      <c r="C590" s="22" t="s">
        <v>2</v>
      </c>
      <c r="D590" s="26" t="s">
        <v>1270</v>
      </c>
      <c r="E590" s="26" t="s">
        <v>1271</v>
      </c>
      <c r="F590" s="22" t="s">
        <v>77</v>
      </c>
      <c r="G590" s="22" t="s">
        <v>11</v>
      </c>
      <c r="K590" s="22">
        <v>36.9</v>
      </c>
      <c r="L590" s="28">
        <v>-1.7615176151761482E-2</v>
      </c>
      <c r="M590" s="28">
        <v>-4.0650406504064646E-3</v>
      </c>
      <c r="N590" s="28">
        <v>-1.21951219512194E-2</v>
      </c>
      <c r="O590" s="28">
        <v>-2.4390243902438991E-2</v>
      </c>
      <c r="P590" s="28">
        <v>-3.5230352303522963E-2</v>
      </c>
      <c r="Q590" s="28"/>
      <c r="R590" s="28"/>
      <c r="S590" s="28"/>
      <c r="T590" s="28"/>
      <c r="U590" s="27" t="s">
        <v>69</v>
      </c>
    </row>
    <row r="591" spans="1:21" s="22" customFormat="1" ht="16" customHeight="1">
      <c r="A591" s="22">
        <v>2662</v>
      </c>
      <c r="B591" s="25">
        <v>44000</v>
      </c>
      <c r="C591" s="22" t="s">
        <v>2</v>
      </c>
      <c r="D591" s="26" t="s">
        <v>96</v>
      </c>
      <c r="E591" s="26" t="s">
        <v>97</v>
      </c>
      <c r="F591" s="22" t="s">
        <v>65</v>
      </c>
      <c r="G591" s="22" t="s">
        <v>16</v>
      </c>
      <c r="H591" s="22" t="s">
        <v>86</v>
      </c>
      <c r="I591" s="22" t="s">
        <v>72</v>
      </c>
      <c r="K591" s="22" t="s">
        <v>1272</v>
      </c>
      <c r="L591" s="28">
        <v>2.3381294964028781E-2</v>
      </c>
      <c r="M591" s="28">
        <v>2.8776978417266189E-2</v>
      </c>
      <c r="N591" s="28">
        <v>6.1151079136690649E-2</v>
      </c>
      <c r="O591" s="28">
        <v>7.3741007194244604E-2</v>
      </c>
      <c r="P591" s="28">
        <v>6.1151079136690649E-2</v>
      </c>
      <c r="Q591" s="28"/>
      <c r="R591" s="28"/>
      <c r="S591" s="28"/>
      <c r="T591" s="28"/>
      <c r="U591" s="27" t="s">
        <v>82</v>
      </c>
    </row>
    <row r="592" spans="1:21" s="22" customFormat="1" ht="16" customHeight="1">
      <c r="A592" s="22">
        <v>2663</v>
      </c>
      <c r="B592" s="25">
        <v>44000</v>
      </c>
      <c r="C592" s="22" t="s">
        <v>2</v>
      </c>
      <c r="D592" s="26" t="s">
        <v>70</v>
      </c>
      <c r="E592" s="26" t="s">
        <v>71</v>
      </c>
      <c r="F592" s="22" t="s">
        <v>65</v>
      </c>
      <c r="G592" s="22" t="s">
        <v>16</v>
      </c>
      <c r="I592" s="22" t="s">
        <v>72</v>
      </c>
      <c r="K592" s="22" t="s">
        <v>1273</v>
      </c>
      <c r="L592" s="28">
        <v>2.364864864864865E-2</v>
      </c>
      <c r="M592" s="28">
        <v>3.7162162162162157E-2</v>
      </c>
      <c r="N592" s="28">
        <v>2.364864864864865E-2</v>
      </c>
      <c r="O592" s="28">
        <v>-6.7567567567567571E-3</v>
      </c>
      <c r="P592" s="28">
        <v>-4.0540540540540543E-2</v>
      </c>
      <c r="Q592" s="28"/>
      <c r="R592" s="28"/>
      <c r="S592" s="28"/>
      <c r="T592" s="28"/>
      <c r="U592" s="27" t="s">
        <v>95</v>
      </c>
    </row>
    <row r="593" spans="1:21" s="22" customFormat="1" ht="16" customHeight="1">
      <c r="A593" s="22">
        <v>2693</v>
      </c>
      <c r="B593" s="25">
        <v>44004</v>
      </c>
      <c r="C593" s="22" t="s">
        <v>2</v>
      </c>
      <c r="D593" s="26" t="s">
        <v>1278</v>
      </c>
      <c r="E593" s="26" t="s">
        <v>1279</v>
      </c>
      <c r="F593" s="22" t="s">
        <v>65</v>
      </c>
      <c r="G593" s="22" t="s">
        <v>12</v>
      </c>
      <c r="H593" s="22" t="s">
        <v>86</v>
      </c>
      <c r="K593" s="22">
        <v>39.4</v>
      </c>
      <c r="L593" s="28">
        <v>1.269035532995032E-3</v>
      </c>
      <c r="M593" s="28">
        <v>0</v>
      </c>
      <c r="N593" s="28">
        <v>-1.9035532994923859E-2</v>
      </c>
      <c r="O593" s="28"/>
      <c r="P593" s="28"/>
      <c r="Q593" s="28"/>
      <c r="R593" s="28"/>
      <c r="S593" s="28"/>
      <c r="T593" s="28"/>
      <c r="U593" s="27" t="s">
        <v>69</v>
      </c>
    </row>
    <row r="594" spans="1:21" s="22" customFormat="1" ht="16" customHeight="1">
      <c r="A594" s="22">
        <v>2694</v>
      </c>
      <c r="B594" s="25">
        <v>44004</v>
      </c>
      <c r="C594" s="22" t="s">
        <v>2</v>
      </c>
      <c r="D594" s="26" t="s">
        <v>1073</v>
      </c>
      <c r="E594" s="26" t="s">
        <v>1074</v>
      </c>
      <c r="F594" s="22" t="s">
        <v>65</v>
      </c>
      <c r="G594" s="22" t="s">
        <v>21</v>
      </c>
      <c r="H594" s="22" t="s">
        <v>86</v>
      </c>
      <c r="K594" s="22">
        <v>39.799999999999997</v>
      </c>
      <c r="L594" s="28">
        <v>-3.1407035175879401E-2</v>
      </c>
      <c r="M594" s="28">
        <v>-4.2713567839195873E-2</v>
      </c>
      <c r="N594" s="28">
        <v>-6.40703517587939E-2</v>
      </c>
      <c r="O594" s="28"/>
      <c r="P594" s="28"/>
      <c r="Q594" s="28"/>
      <c r="R594" s="28"/>
      <c r="S594" s="28"/>
      <c r="T594" s="28"/>
      <c r="U594" s="27" t="s">
        <v>83</v>
      </c>
    </row>
    <row r="595" spans="1:21" s="22" customFormat="1" ht="16" customHeight="1">
      <c r="A595" s="22">
        <v>2695</v>
      </c>
      <c r="B595" s="25">
        <v>44004</v>
      </c>
      <c r="C595" s="22" t="s">
        <v>2</v>
      </c>
      <c r="D595" s="26" t="s">
        <v>222</v>
      </c>
      <c r="E595" s="26" t="s">
        <v>223</v>
      </c>
      <c r="F595" s="22" t="s">
        <v>65</v>
      </c>
      <c r="G595" s="22" t="s">
        <v>36</v>
      </c>
      <c r="H595" s="22" t="s">
        <v>86</v>
      </c>
      <c r="K595" s="22">
        <v>39.25</v>
      </c>
      <c r="L595" s="28">
        <v>-5.0955414012739579E-3</v>
      </c>
      <c r="M595" s="28">
        <v>-4.4585987261146487E-2</v>
      </c>
      <c r="N595" s="28">
        <v>-4.4585987261146487E-2</v>
      </c>
      <c r="O595" s="28"/>
      <c r="P595" s="28"/>
      <c r="Q595" s="28"/>
      <c r="R595" s="28"/>
      <c r="S595" s="28"/>
      <c r="T595" s="28"/>
      <c r="U595" s="27" t="s">
        <v>101</v>
      </c>
    </row>
    <row r="596" spans="1:21" s="22" customFormat="1" ht="16" customHeight="1">
      <c r="A596" s="22">
        <v>2696</v>
      </c>
      <c r="B596" s="25">
        <v>44004</v>
      </c>
      <c r="C596" s="22" t="s">
        <v>2</v>
      </c>
      <c r="D596" s="26" t="s">
        <v>817</v>
      </c>
      <c r="E596" s="26" t="s">
        <v>818</v>
      </c>
      <c r="F596" s="22" t="s">
        <v>65</v>
      </c>
      <c r="G596" s="22" t="s">
        <v>38</v>
      </c>
      <c r="H596" s="22" t="s">
        <v>86</v>
      </c>
      <c r="I596" s="22" t="s">
        <v>72</v>
      </c>
      <c r="J596" s="22" t="s">
        <v>51</v>
      </c>
      <c r="K596" s="22">
        <v>134.5</v>
      </c>
      <c r="L596" s="28">
        <v>-1.1152416356877319E-2</v>
      </c>
      <c r="M596" s="28">
        <v>-3.717472118959108E-2</v>
      </c>
      <c r="N596" s="28">
        <v>-1.858736059479554E-2</v>
      </c>
      <c r="O596" s="28"/>
      <c r="P596" s="28"/>
      <c r="Q596" s="28"/>
      <c r="R596" s="28"/>
      <c r="S596" s="28"/>
      <c r="T596" s="28"/>
      <c r="U596" s="27" t="s">
        <v>82</v>
      </c>
    </row>
    <row r="597" spans="1:21" s="22" customFormat="1" ht="16" customHeight="1">
      <c r="A597" s="22">
        <v>2697</v>
      </c>
      <c r="B597" s="25">
        <v>44004</v>
      </c>
      <c r="C597" s="22" t="s">
        <v>2</v>
      </c>
      <c r="D597" s="26" t="s">
        <v>1280</v>
      </c>
      <c r="E597" s="26" t="s">
        <v>1281</v>
      </c>
      <c r="F597" s="22" t="s">
        <v>65</v>
      </c>
      <c r="G597" s="22" t="s">
        <v>12</v>
      </c>
      <c r="K597" s="22" t="s">
        <v>1282</v>
      </c>
      <c r="L597" s="28">
        <v>-1.1695906432748541E-2</v>
      </c>
      <c r="M597" s="28">
        <v>-2.046783625730994E-2</v>
      </c>
      <c r="N597" s="28">
        <v>-2.046783625730994E-2</v>
      </c>
      <c r="O597" s="28"/>
      <c r="P597" s="28"/>
      <c r="Q597" s="28"/>
      <c r="R597" s="28"/>
      <c r="S597" s="28"/>
      <c r="T597" s="28"/>
      <c r="U597" s="27" t="s">
        <v>74</v>
      </c>
    </row>
    <row r="598" spans="1:21" s="22" customFormat="1" ht="16" customHeight="1">
      <c r="A598" s="22">
        <v>2698</v>
      </c>
      <c r="B598" s="25">
        <v>44004</v>
      </c>
      <c r="C598" s="22" t="s">
        <v>2</v>
      </c>
      <c r="D598" s="26" t="s">
        <v>1256</v>
      </c>
      <c r="E598" s="26" t="s">
        <v>1257</v>
      </c>
      <c r="F598" s="22" t="s">
        <v>65</v>
      </c>
      <c r="G598" s="22" t="s">
        <v>36</v>
      </c>
      <c r="K598" s="22">
        <v>15.35</v>
      </c>
      <c r="L598" s="28">
        <v>3.25732899022806E-3</v>
      </c>
      <c r="M598" s="28">
        <v>6.5146579804560029E-3</v>
      </c>
      <c r="N598" s="28">
        <v>9.7719869706840625E-3</v>
      </c>
      <c r="O598" s="28"/>
      <c r="P598" s="28"/>
      <c r="Q598" s="28"/>
      <c r="R598" s="28"/>
      <c r="S598" s="28"/>
      <c r="T598" s="28"/>
      <c r="U598" s="27" t="s">
        <v>66</v>
      </c>
    </row>
    <row r="599" spans="1:21" s="22" customFormat="1" ht="16" customHeight="1">
      <c r="A599" s="22">
        <v>2699</v>
      </c>
      <c r="B599" s="25">
        <v>44004</v>
      </c>
      <c r="C599" s="22" t="s">
        <v>2</v>
      </c>
      <c r="D599" s="26" t="s">
        <v>368</v>
      </c>
      <c r="E599" s="26" t="s">
        <v>369</v>
      </c>
      <c r="F599" s="22" t="s">
        <v>65</v>
      </c>
      <c r="G599" s="22" t="s">
        <v>39</v>
      </c>
      <c r="K599" s="22" t="s">
        <v>1283</v>
      </c>
      <c r="L599" s="28">
        <v>-1.089588377723971E-2</v>
      </c>
      <c r="M599" s="28">
        <v>-3.9951573849878942E-2</v>
      </c>
      <c r="N599" s="28">
        <v>-3.2687651331719129E-2</v>
      </c>
      <c r="O599" s="28"/>
      <c r="P599" s="28"/>
      <c r="Q599" s="28"/>
      <c r="R599" s="28"/>
      <c r="S599" s="28"/>
      <c r="T599" s="28"/>
      <c r="U599" s="27" t="s">
        <v>91</v>
      </c>
    </row>
    <row r="600" spans="1:21" s="22" customFormat="1" ht="16" customHeight="1">
      <c r="A600" s="22">
        <v>2700</v>
      </c>
      <c r="B600" s="25">
        <v>44004</v>
      </c>
      <c r="C600" s="22" t="s">
        <v>2</v>
      </c>
      <c r="D600" s="26" t="s">
        <v>1284</v>
      </c>
      <c r="E600" s="26" t="s">
        <v>1285</v>
      </c>
      <c r="F600" s="22" t="s">
        <v>77</v>
      </c>
      <c r="G600" s="22" t="s">
        <v>28</v>
      </c>
      <c r="K600" s="22" t="s">
        <v>875</v>
      </c>
      <c r="L600" s="28">
        <v>-4.6511627906976744E-3</v>
      </c>
      <c r="M600" s="28">
        <v>-9.3023255813953487E-3</v>
      </c>
      <c r="N600" s="28">
        <v>-1.395348837209302E-2</v>
      </c>
      <c r="O600" s="28"/>
      <c r="P600" s="28"/>
      <c r="Q600" s="28"/>
      <c r="R600" s="28"/>
      <c r="S600" s="28"/>
      <c r="T600" s="28"/>
      <c r="U600" s="27" t="s">
        <v>95</v>
      </c>
    </row>
    <row r="601" spans="1:21" s="22" customFormat="1" ht="16" customHeight="1">
      <c r="A601" s="22">
        <v>2701</v>
      </c>
      <c r="B601" s="25">
        <v>44004</v>
      </c>
      <c r="C601" s="22" t="s">
        <v>2</v>
      </c>
      <c r="D601" s="26" t="s">
        <v>141</v>
      </c>
      <c r="E601" s="26" t="s">
        <v>142</v>
      </c>
      <c r="F601" s="22" t="s">
        <v>65</v>
      </c>
      <c r="G601" s="22" t="s">
        <v>16</v>
      </c>
      <c r="I601" s="22" t="s">
        <v>72</v>
      </c>
      <c r="J601" s="22" t="s">
        <v>51</v>
      </c>
      <c r="K601" s="22">
        <v>126.5</v>
      </c>
      <c r="L601" s="28">
        <v>7.9051383399209481E-3</v>
      </c>
      <c r="M601" s="28">
        <v>-2.766798418972332E-2</v>
      </c>
      <c r="N601" s="28">
        <v>-3.9525691699604737E-2</v>
      </c>
      <c r="O601" s="28"/>
      <c r="P601" s="28"/>
      <c r="Q601" s="28"/>
      <c r="R601" s="28"/>
      <c r="S601" s="28"/>
      <c r="T601" s="28"/>
      <c r="U601" s="27" t="s">
        <v>79</v>
      </c>
    </row>
    <row r="602" spans="1:21" s="22" customFormat="1" ht="16" customHeight="1">
      <c r="A602" s="22">
        <v>2702</v>
      </c>
      <c r="B602" s="25">
        <v>44004</v>
      </c>
      <c r="C602" s="22" t="s">
        <v>2</v>
      </c>
      <c r="D602" s="26" t="s">
        <v>972</v>
      </c>
      <c r="E602" s="26" t="s">
        <v>973</v>
      </c>
      <c r="F602" s="22" t="s">
        <v>65</v>
      </c>
      <c r="G602" s="22" t="s">
        <v>39</v>
      </c>
      <c r="H602" s="22" t="s">
        <v>126</v>
      </c>
      <c r="I602" s="22" t="s">
        <v>72</v>
      </c>
      <c r="K602" s="22">
        <v>52.4</v>
      </c>
      <c r="L602" s="28">
        <v>1.335877862595425E-2</v>
      </c>
      <c r="M602" s="28">
        <v>-9.5419847328244281E-2</v>
      </c>
      <c r="N602" s="28">
        <v>-9.7328244274809184E-2</v>
      </c>
      <c r="O602" s="28"/>
      <c r="P602" s="28"/>
      <c r="Q602" s="28"/>
      <c r="R602" s="28"/>
      <c r="S602" s="28"/>
      <c r="T602" s="28"/>
      <c r="U602" s="27" t="s">
        <v>87</v>
      </c>
    </row>
    <row r="603" spans="1:21" ht="16" customHeight="1">
      <c r="U603" s="27"/>
    </row>
    <row r="604" spans="1:21" ht="16" customHeight="1">
      <c r="U604" s="27"/>
    </row>
    <row r="605" spans="1:21" ht="16" customHeight="1">
      <c r="U605" s="27"/>
    </row>
    <row r="606" spans="1:21" ht="16" customHeight="1">
      <c r="U606" s="27"/>
    </row>
  </sheetData>
  <autoFilter ref="A61:AB602" xr:uid="{3B4167C3-2F0A-3E47-902C-857C010375EE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5"/>
  <dimension ref="A1:C188"/>
  <sheetViews>
    <sheetView topLeftCell="A161" workbookViewId="0">
      <selection activeCell="D200" sqref="D200"/>
    </sheetView>
  </sheetViews>
  <sheetFormatPr baseColWidth="10" defaultRowHeight="15"/>
  <cols>
    <col min="1" max="1" width="10.83203125" style="4" customWidth="1"/>
  </cols>
  <sheetData>
    <row r="1" spans="1:3">
      <c r="A1" s="3" t="s">
        <v>537</v>
      </c>
      <c r="B1" s="1" t="s">
        <v>538</v>
      </c>
      <c r="C1" s="1" t="s">
        <v>1307</v>
      </c>
    </row>
    <row r="2" spans="1:3">
      <c r="A2" s="3" t="s">
        <v>145</v>
      </c>
      <c r="B2" s="1" t="s">
        <v>146</v>
      </c>
      <c r="C2" s="1" t="s">
        <v>1307</v>
      </c>
    </row>
    <row r="3" spans="1:3">
      <c r="A3" s="3" t="s">
        <v>921</v>
      </c>
      <c r="B3" s="1" t="s">
        <v>922</v>
      </c>
      <c r="C3" s="1" t="s">
        <v>1307</v>
      </c>
    </row>
    <row r="4" spans="1:3">
      <c r="A4" s="3" t="s">
        <v>198</v>
      </c>
      <c r="B4" s="1" t="s">
        <v>199</v>
      </c>
      <c r="C4" s="1" t="s">
        <v>1307</v>
      </c>
    </row>
    <row r="5" spans="1:3">
      <c r="A5" s="3" t="s">
        <v>1308</v>
      </c>
      <c r="B5" s="1" t="s">
        <v>1309</v>
      </c>
      <c r="C5" s="1" t="s">
        <v>1307</v>
      </c>
    </row>
    <row r="6" spans="1:3">
      <c r="A6" s="3" t="s">
        <v>1310</v>
      </c>
      <c r="B6" s="1" t="s">
        <v>1311</v>
      </c>
      <c r="C6" s="1" t="s">
        <v>1307</v>
      </c>
    </row>
    <row r="7" spans="1:3">
      <c r="A7" s="3" t="s">
        <v>1312</v>
      </c>
      <c r="B7" s="1" t="s">
        <v>1313</v>
      </c>
      <c r="C7" s="1" t="s">
        <v>1307</v>
      </c>
    </row>
    <row r="8" spans="1:3">
      <c r="A8" s="3" t="s">
        <v>1314</v>
      </c>
      <c r="B8" s="1" t="s">
        <v>1315</v>
      </c>
      <c r="C8" s="1" t="s">
        <v>1307</v>
      </c>
    </row>
    <row r="9" spans="1:3">
      <c r="A9" s="3" t="s">
        <v>1316</v>
      </c>
      <c r="B9" s="1" t="s">
        <v>1317</v>
      </c>
      <c r="C9" s="1" t="s">
        <v>1307</v>
      </c>
    </row>
    <row r="10" spans="1:3">
      <c r="A10" s="3" t="s">
        <v>309</v>
      </c>
      <c r="B10" s="1" t="s">
        <v>310</v>
      </c>
      <c r="C10" s="1" t="s">
        <v>1307</v>
      </c>
    </row>
    <row r="11" spans="1:3">
      <c r="A11" s="3" t="s">
        <v>149</v>
      </c>
      <c r="B11" s="1" t="s">
        <v>150</v>
      </c>
      <c r="C11" s="1" t="s">
        <v>1307</v>
      </c>
    </row>
    <row r="12" spans="1:3">
      <c r="A12" s="3" t="s">
        <v>1318</v>
      </c>
      <c r="B12" s="1" t="s">
        <v>1319</v>
      </c>
      <c r="C12" s="1" t="s">
        <v>1307</v>
      </c>
    </row>
    <row r="13" spans="1:3">
      <c r="A13" s="3" t="s">
        <v>396</v>
      </c>
      <c r="B13" s="1" t="s">
        <v>397</v>
      </c>
      <c r="C13" s="1" t="s">
        <v>1307</v>
      </c>
    </row>
    <row r="14" spans="1:3">
      <c r="A14" s="3" t="s">
        <v>769</v>
      </c>
      <c r="B14" s="1" t="s">
        <v>770</v>
      </c>
      <c r="C14" s="1" t="s">
        <v>1307</v>
      </c>
    </row>
    <row r="15" spans="1:3">
      <c r="A15" s="3" t="s">
        <v>497</v>
      </c>
      <c r="B15" s="1" t="s">
        <v>498</v>
      </c>
      <c r="C15" s="1" t="s">
        <v>1307</v>
      </c>
    </row>
    <row r="16" spans="1:3">
      <c r="A16" s="3" t="s">
        <v>446</v>
      </c>
      <c r="B16" s="1" t="s">
        <v>447</v>
      </c>
      <c r="C16" s="1" t="s">
        <v>1320</v>
      </c>
    </row>
    <row r="17" spans="1:3">
      <c r="A17" s="3" t="s">
        <v>139</v>
      </c>
      <c r="B17" s="1" t="s">
        <v>140</v>
      </c>
      <c r="C17" s="1" t="s">
        <v>1307</v>
      </c>
    </row>
    <row r="18" spans="1:3">
      <c r="A18" s="3" t="s">
        <v>400</v>
      </c>
      <c r="B18" s="1" t="s">
        <v>401</v>
      </c>
      <c r="C18" s="1" t="s">
        <v>1307</v>
      </c>
    </row>
    <row r="19" spans="1:3">
      <c r="A19" s="3" t="s">
        <v>1321</v>
      </c>
      <c r="B19" s="1" t="s">
        <v>1322</v>
      </c>
      <c r="C19" s="1" t="s">
        <v>1307</v>
      </c>
    </row>
    <row r="20" spans="1:3">
      <c r="A20" s="3" t="s">
        <v>301</v>
      </c>
      <c r="B20" s="1" t="s">
        <v>302</v>
      </c>
      <c r="C20" s="1" t="s">
        <v>1307</v>
      </c>
    </row>
    <row r="21" spans="1:3">
      <c r="A21" s="3" t="s">
        <v>1323</v>
      </c>
      <c r="B21" s="1" t="s">
        <v>1324</v>
      </c>
      <c r="C21" s="1" t="s">
        <v>1307</v>
      </c>
    </row>
    <row r="22" spans="1:3">
      <c r="A22" s="3" t="s">
        <v>104</v>
      </c>
      <c r="B22" s="1" t="s">
        <v>105</v>
      </c>
      <c r="C22" s="1" t="s">
        <v>1307</v>
      </c>
    </row>
    <row r="23" spans="1:3">
      <c r="A23" s="3" t="s">
        <v>1325</v>
      </c>
      <c r="B23" s="1" t="s">
        <v>1326</v>
      </c>
      <c r="C23" s="1" t="s">
        <v>1307</v>
      </c>
    </row>
    <row r="24" spans="1:3">
      <c r="A24" s="3" t="s">
        <v>182</v>
      </c>
      <c r="B24" s="1" t="s">
        <v>183</v>
      </c>
      <c r="C24" s="1" t="s">
        <v>1307</v>
      </c>
    </row>
    <row r="25" spans="1:3">
      <c r="A25" s="3" t="s">
        <v>1327</v>
      </c>
      <c r="B25" s="1" t="s">
        <v>1328</v>
      </c>
      <c r="C25" s="1" t="s">
        <v>1307</v>
      </c>
    </row>
    <row r="26" spans="1:3">
      <c r="A26" s="3" t="s">
        <v>174</v>
      </c>
      <c r="B26" s="1" t="s">
        <v>175</v>
      </c>
      <c r="C26" s="1" t="s">
        <v>1307</v>
      </c>
    </row>
    <row r="27" spans="1:3">
      <c r="A27" s="3" t="s">
        <v>124</v>
      </c>
      <c r="B27" s="1" t="s">
        <v>125</v>
      </c>
      <c r="C27" s="1" t="s">
        <v>1307</v>
      </c>
    </row>
    <row r="28" spans="1:3">
      <c r="A28" s="3" t="s">
        <v>240</v>
      </c>
      <c r="B28" s="1" t="s">
        <v>241</v>
      </c>
      <c r="C28" s="1" t="s">
        <v>1307</v>
      </c>
    </row>
    <row r="29" spans="1:3">
      <c r="A29" s="3" t="s">
        <v>972</v>
      </c>
      <c r="B29" s="1" t="s">
        <v>973</v>
      </c>
      <c r="C29" s="1" t="s">
        <v>1307</v>
      </c>
    </row>
    <row r="30" spans="1:3">
      <c r="A30" s="3" t="s">
        <v>474</v>
      </c>
      <c r="B30" s="1" t="s">
        <v>475</v>
      </c>
      <c r="C30" s="1" t="s">
        <v>1307</v>
      </c>
    </row>
    <row r="31" spans="1:3">
      <c r="A31" s="3" t="s">
        <v>435</v>
      </c>
      <c r="B31" s="1" t="s">
        <v>436</v>
      </c>
      <c r="C31" s="1" t="s">
        <v>1307</v>
      </c>
    </row>
    <row r="32" spans="1:3">
      <c r="A32" s="3" t="s">
        <v>288</v>
      </c>
      <c r="B32" s="1" t="s">
        <v>289</v>
      </c>
      <c r="C32" s="1" t="s">
        <v>1307</v>
      </c>
    </row>
    <row r="33" spans="1:3">
      <c r="A33" s="3" t="s">
        <v>238</v>
      </c>
      <c r="B33" s="1" t="s">
        <v>239</v>
      </c>
      <c r="C33" s="1" t="s">
        <v>1307</v>
      </c>
    </row>
    <row r="34" spans="1:3">
      <c r="A34" s="3" t="s">
        <v>1329</v>
      </c>
      <c r="B34" s="1" t="s">
        <v>1330</v>
      </c>
      <c r="C34" s="1" t="s">
        <v>1307</v>
      </c>
    </row>
    <row r="35" spans="1:3">
      <c r="A35" s="3" t="s">
        <v>143</v>
      </c>
      <c r="B35" s="1" t="s">
        <v>144</v>
      </c>
      <c r="C35" s="1" t="s">
        <v>1307</v>
      </c>
    </row>
    <row r="36" spans="1:3">
      <c r="A36" s="3" t="s">
        <v>976</v>
      </c>
      <c r="B36" s="1" t="s">
        <v>977</v>
      </c>
      <c r="C36" s="1" t="s">
        <v>1307</v>
      </c>
    </row>
    <row r="37" spans="1:3">
      <c r="A37" s="3" t="s">
        <v>380</v>
      </c>
      <c r="B37" s="1" t="s">
        <v>381</v>
      </c>
      <c r="C37" s="1" t="s">
        <v>1307</v>
      </c>
    </row>
    <row r="38" spans="1:3">
      <c r="A38" s="3" t="s">
        <v>427</v>
      </c>
      <c r="B38" s="1" t="s">
        <v>428</v>
      </c>
      <c r="C38" s="1" t="s">
        <v>1307</v>
      </c>
    </row>
    <row r="39" spans="1:3">
      <c r="A39" s="3" t="s">
        <v>1331</v>
      </c>
      <c r="B39" s="1" t="s">
        <v>1332</v>
      </c>
      <c r="C39" s="1" t="s">
        <v>1307</v>
      </c>
    </row>
    <row r="40" spans="1:3">
      <c r="A40" s="3" t="s">
        <v>1138</v>
      </c>
      <c r="B40" s="1" t="s">
        <v>1139</v>
      </c>
      <c r="C40" s="1" t="s">
        <v>1307</v>
      </c>
    </row>
    <row r="41" spans="1:3">
      <c r="A41" s="3" t="s">
        <v>286</v>
      </c>
      <c r="B41" s="1" t="s">
        <v>287</v>
      </c>
      <c r="C41" s="1" t="s">
        <v>1307</v>
      </c>
    </row>
    <row r="42" spans="1:3">
      <c r="A42" s="3" t="s">
        <v>664</v>
      </c>
      <c r="B42" s="1" t="s">
        <v>665</v>
      </c>
      <c r="C42" s="1" t="s">
        <v>1307</v>
      </c>
    </row>
    <row r="43" spans="1:3">
      <c r="A43" s="3" t="s">
        <v>343</v>
      </c>
      <c r="B43" s="1" t="s">
        <v>344</v>
      </c>
      <c r="C43" s="1" t="s">
        <v>1307</v>
      </c>
    </row>
    <row r="44" spans="1:3">
      <c r="A44" s="3" t="s">
        <v>709</v>
      </c>
      <c r="B44" s="1" t="s">
        <v>710</v>
      </c>
      <c r="C44" s="1" t="s">
        <v>1307</v>
      </c>
    </row>
    <row r="45" spans="1:3">
      <c r="A45" s="3" t="s">
        <v>814</v>
      </c>
      <c r="B45" s="1" t="s">
        <v>815</v>
      </c>
      <c r="C45" s="1" t="s">
        <v>1307</v>
      </c>
    </row>
    <row r="46" spans="1:3">
      <c r="A46" s="3" t="s">
        <v>650</v>
      </c>
      <c r="B46" s="1" t="s">
        <v>651</v>
      </c>
      <c r="C46" s="1" t="s">
        <v>1307</v>
      </c>
    </row>
    <row r="47" spans="1:3">
      <c r="A47" s="3" t="s">
        <v>865</v>
      </c>
      <c r="B47" s="1" t="s">
        <v>866</v>
      </c>
      <c r="C47" s="1" t="s">
        <v>1307</v>
      </c>
    </row>
    <row r="48" spans="1:3">
      <c r="A48" s="3" t="s">
        <v>882</v>
      </c>
      <c r="B48" s="1" t="s">
        <v>883</v>
      </c>
      <c r="C48" s="1" t="s">
        <v>1307</v>
      </c>
    </row>
    <row r="49" spans="1:3">
      <c r="A49" s="3" t="s">
        <v>1333</v>
      </c>
      <c r="B49" s="1" t="s">
        <v>1334</v>
      </c>
      <c r="C49" s="1" t="s">
        <v>1307</v>
      </c>
    </row>
    <row r="50" spans="1:3">
      <c r="A50" s="3" t="s">
        <v>478</v>
      </c>
      <c r="B50" s="1" t="s">
        <v>479</v>
      </c>
      <c r="C50" s="1" t="s">
        <v>1307</v>
      </c>
    </row>
    <row r="51" spans="1:3">
      <c r="A51" s="3" t="s">
        <v>993</v>
      </c>
      <c r="B51" s="1" t="s">
        <v>994</v>
      </c>
      <c r="C51" s="1" t="s">
        <v>1307</v>
      </c>
    </row>
    <row r="52" spans="1:3">
      <c r="A52" s="3" t="s">
        <v>570</v>
      </c>
      <c r="B52" s="1" t="s">
        <v>571</v>
      </c>
      <c r="C52" s="1" t="s">
        <v>1307</v>
      </c>
    </row>
    <row r="53" spans="1:3">
      <c r="A53" s="3" t="s">
        <v>1335</v>
      </c>
      <c r="B53" s="1" t="s">
        <v>1336</v>
      </c>
      <c r="C53" s="1" t="s">
        <v>1307</v>
      </c>
    </row>
    <row r="54" spans="1:3">
      <c r="A54" s="3" t="s">
        <v>157</v>
      </c>
      <c r="B54" s="1" t="s">
        <v>158</v>
      </c>
      <c r="C54" s="1" t="s">
        <v>1307</v>
      </c>
    </row>
    <row r="55" spans="1:3">
      <c r="A55" s="3" t="s">
        <v>84</v>
      </c>
      <c r="B55" s="1" t="s">
        <v>85</v>
      </c>
      <c r="C55" s="1" t="s">
        <v>1307</v>
      </c>
    </row>
    <row r="56" spans="1:3">
      <c r="A56" s="3" t="s">
        <v>96</v>
      </c>
      <c r="B56" s="1" t="s">
        <v>97</v>
      </c>
      <c r="C56" s="1" t="s">
        <v>1307</v>
      </c>
    </row>
    <row r="57" spans="1:3">
      <c r="A57" s="3" t="s">
        <v>190</v>
      </c>
      <c r="B57" s="1" t="s">
        <v>191</v>
      </c>
      <c r="C57" s="1" t="s">
        <v>1307</v>
      </c>
    </row>
    <row r="58" spans="1:3">
      <c r="A58" s="3" t="s">
        <v>417</v>
      </c>
      <c r="B58" s="1" t="s">
        <v>418</v>
      </c>
      <c r="C58" s="1" t="s">
        <v>1307</v>
      </c>
    </row>
    <row r="59" spans="1:3">
      <c r="A59" s="3" t="s">
        <v>658</v>
      </c>
      <c r="B59" s="1" t="s">
        <v>659</v>
      </c>
      <c r="C59" s="1" t="s">
        <v>1307</v>
      </c>
    </row>
    <row r="60" spans="1:3">
      <c r="A60" s="3" t="s">
        <v>894</v>
      </c>
      <c r="B60" s="1" t="s">
        <v>895</v>
      </c>
      <c r="C60" s="1" t="s">
        <v>1307</v>
      </c>
    </row>
    <row r="61" spans="1:3">
      <c r="A61" s="3" t="s">
        <v>382</v>
      </c>
      <c r="B61" s="1" t="s">
        <v>383</v>
      </c>
      <c r="C61" s="1" t="s">
        <v>1307</v>
      </c>
    </row>
    <row r="62" spans="1:3">
      <c r="A62" s="3" t="s">
        <v>1232</v>
      </c>
      <c r="B62" s="1" t="s">
        <v>1233</v>
      </c>
      <c r="C62" s="1" t="s">
        <v>1307</v>
      </c>
    </row>
    <row r="63" spans="1:3">
      <c r="A63" s="3" t="s">
        <v>284</v>
      </c>
      <c r="B63" s="1" t="s">
        <v>285</v>
      </c>
      <c r="C63" s="1" t="s">
        <v>1307</v>
      </c>
    </row>
    <row r="64" spans="1:3">
      <c r="A64" s="3" t="s">
        <v>1021</v>
      </c>
      <c r="B64" s="1" t="s">
        <v>1022</v>
      </c>
      <c r="C64" s="1" t="s">
        <v>1307</v>
      </c>
    </row>
    <row r="65" spans="1:3">
      <c r="A65" s="3" t="s">
        <v>1337</v>
      </c>
      <c r="B65" s="1" t="s">
        <v>1338</v>
      </c>
      <c r="C65" s="1" t="s">
        <v>1307</v>
      </c>
    </row>
    <row r="66" spans="1:3">
      <c r="A66" s="3" t="s">
        <v>184</v>
      </c>
      <c r="B66" s="1" t="s">
        <v>185</v>
      </c>
      <c r="C66" s="1" t="s">
        <v>1307</v>
      </c>
    </row>
    <row r="67" spans="1:3">
      <c r="A67" s="3" t="s">
        <v>580</v>
      </c>
      <c r="B67" s="1" t="s">
        <v>581</v>
      </c>
      <c r="C67" s="1" t="s">
        <v>1307</v>
      </c>
    </row>
    <row r="68" spans="1:3">
      <c r="A68" s="3" t="s">
        <v>476</v>
      </c>
      <c r="B68" s="1" t="s">
        <v>477</v>
      </c>
      <c r="C68" s="1" t="s">
        <v>1307</v>
      </c>
    </row>
    <row r="69" spans="1:3">
      <c r="A69" s="3" t="s">
        <v>1037</v>
      </c>
      <c r="B69" s="1" t="s">
        <v>1038</v>
      </c>
      <c r="C69" s="1" t="s">
        <v>1307</v>
      </c>
    </row>
    <row r="70" spans="1:3">
      <c r="A70" s="3" t="s">
        <v>1049</v>
      </c>
      <c r="B70" s="1" t="s">
        <v>1050</v>
      </c>
      <c r="C70" s="1" t="s">
        <v>1307</v>
      </c>
    </row>
    <row r="71" spans="1:3">
      <c r="A71" s="3" t="s">
        <v>141</v>
      </c>
      <c r="B71" s="1" t="s">
        <v>142</v>
      </c>
      <c r="C71" s="1" t="s">
        <v>1307</v>
      </c>
    </row>
    <row r="72" spans="1:3">
      <c r="A72" s="3" t="s">
        <v>196</v>
      </c>
      <c r="B72" s="1" t="s">
        <v>197</v>
      </c>
      <c r="C72" s="1" t="s">
        <v>1307</v>
      </c>
    </row>
    <row r="73" spans="1:3">
      <c r="A73" s="3" t="s">
        <v>1339</v>
      </c>
      <c r="B73" s="1" t="s">
        <v>1340</v>
      </c>
      <c r="C73" s="1" t="s">
        <v>1307</v>
      </c>
    </row>
    <row r="74" spans="1:3">
      <c r="A74" s="3" t="s">
        <v>695</v>
      </c>
      <c r="B74" s="1" t="s">
        <v>696</v>
      </c>
      <c r="C74" s="1" t="s">
        <v>1307</v>
      </c>
    </row>
    <row r="75" spans="1:3">
      <c r="A75" s="3" t="s">
        <v>557</v>
      </c>
      <c r="B75" s="1" t="s">
        <v>558</v>
      </c>
      <c r="C75" s="1" t="s">
        <v>1307</v>
      </c>
    </row>
    <row r="76" spans="1:3">
      <c r="A76" s="3" t="s">
        <v>1341</v>
      </c>
      <c r="B76" s="1" t="s">
        <v>1342</v>
      </c>
      <c r="C76" s="1" t="s">
        <v>1307</v>
      </c>
    </row>
    <row r="77" spans="1:3">
      <c r="A77" s="3" t="s">
        <v>1343</v>
      </c>
      <c r="B77" s="1" t="s">
        <v>1344</v>
      </c>
      <c r="C77" s="1" t="s">
        <v>1307</v>
      </c>
    </row>
    <row r="78" spans="1:3">
      <c r="A78" s="3" t="s">
        <v>388</v>
      </c>
      <c r="B78" s="1" t="s">
        <v>389</v>
      </c>
      <c r="C78" s="1" t="s">
        <v>1307</v>
      </c>
    </row>
    <row r="79" spans="1:3">
      <c r="A79" s="3" t="s">
        <v>1345</v>
      </c>
      <c r="B79" s="1" t="s">
        <v>1346</v>
      </c>
      <c r="C79" s="1" t="s">
        <v>1307</v>
      </c>
    </row>
    <row r="80" spans="1:3">
      <c r="A80" s="3" t="s">
        <v>903</v>
      </c>
      <c r="B80" s="1" t="s">
        <v>904</v>
      </c>
      <c r="C80" s="1" t="s">
        <v>1307</v>
      </c>
    </row>
    <row r="81" spans="1:3">
      <c r="A81" s="3" t="s">
        <v>170</v>
      </c>
      <c r="B81" s="1" t="s">
        <v>171</v>
      </c>
      <c r="C81" s="1" t="s">
        <v>1307</v>
      </c>
    </row>
    <row r="82" spans="1:3">
      <c r="A82" s="3" t="s">
        <v>1127</v>
      </c>
      <c r="B82" s="1" t="s">
        <v>1128</v>
      </c>
      <c r="C82" s="1" t="s">
        <v>1307</v>
      </c>
    </row>
    <row r="83" spans="1:3">
      <c r="A83" s="3" t="s">
        <v>1104</v>
      </c>
      <c r="B83" s="1" t="s">
        <v>1105</v>
      </c>
      <c r="C83" s="1" t="s">
        <v>1307</v>
      </c>
    </row>
    <row r="84" spans="1:3">
      <c r="A84" s="3" t="s">
        <v>821</v>
      </c>
      <c r="B84" s="1" t="s">
        <v>822</v>
      </c>
      <c r="C84" s="1" t="s">
        <v>1307</v>
      </c>
    </row>
    <row r="85" spans="1:3">
      <c r="A85" s="3" t="s">
        <v>1347</v>
      </c>
      <c r="B85" s="1" t="s">
        <v>1348</v>
      </c>
      <c r="C85" s="1" t="s">
        <v>1307</v>
      </c>
    </row>
    <row r="86" spans="1:3">
      <c r="A86" s="3" t="s">
        <v>1051</v>
      </c>
      <c r="B86" s="1" t="s">
        <v>1052</v>
      </c>
      <c r="C86" s="1" t="s">
        <v>1307</v>
      </c>
    </row>
    <row r="87" spans="1:3">
      <c r="A87" s="3" t="s">
        <v>1349</v>
      </c>
      <c r="B87" s="1" t="s">
        <v>1350</v>
      </c>
      <c r="C87" s="1" t="s">
        <v>1307</v>
      </c>
    </row>
    <row r="88" spans="1:3">
      <c r="A88" s="3" t="s">
        <v>1351</v>
      </c>
      <c r="B88" s="1" t="s">
        <v>1352</v>
      </c>
      <c r="C88" s="1" t="s">
        <v>1307</v>
      </c>
    </row>
    <row r="89" spans="1:3">
      <c r="A89" s="3" t="s">
        <v>1266</v>
      </c>
      <c r="B89" s="1" t="s">
        <v>1267</v>
      </c>
      <c r="C89" s="1" t="s">
        <v>1307</v>
      </c>
    </row>
    <row r="90" spans="1:3">
      <c r="A90" s="3" t="s">
        <v>859</v>
      </c>
      <c r="B90" s="1" t="s">
        <v>860</v>
      </c>
      <c r="C90" s="1" t="s">
        <v>1307</v>
      </c>
    </row>
    <row r="91" spans="1:3">
      <c r="A91" s="3" t="s">
        <v>228</v>
      </c>
      <c r="B91" s="1" t="s">
        <v>229</v>
      </c>
      <c r="C91" s="1" t="s">
        <v>1307</v>
      </c>
    </row>
    <row r="92" spans="1:3">
      <c r="A92" s="3" t="s">
        <v>1353</v>
      </c>
      <c r="B92" s="1" t="s">
        <v>1354</v>
      </c>
      <c r="C92" s="1" t="s">
        <v>1307</v>
      </c>
    </row>
    <row r="93" spans="1:3">
      <c r="A93" s="3" t="s">
        <v>266</v>
      </c>
      <c r="B93" s="1" t="s">
        <v>267</v>
      </c>
      <c r="C93" s="1" t="s">
        <v>1307</v>
      </c>
    </row>
    <row r="94" spans="1:3">
      <c r="A94" s="3" t="s">
        <v>1355</v>
      </c>
      <c r="B94" s="1" t="s">
        <v>1356</v>
      </c>
      <c r="C94" s="1" t="s">
        <v>1307</v>
      </c>
    </row>
    <row r="95" spans="1:3">
      <c r="A95" s="3" t="s">
        <v>1357</v>
      </c>
      <c r="B95" s="1" t="s">
        <v>1358</v>
      </c>
      <c r="C95" s="1" t="s">
        <v>1307</v>
      </c>
    </row>
    <row r="96" spans="1:3">
      <c r="A96" s="3" t="s">
        <v>298</v>
      </c>
      <c r="B96" s="1" t="s">
        <v>299</v>
      </c>
      <c r="C96" s="1" t="s">
        <v>1307</v>
      </c>
    </row>
    <row r="97" spans="1:3">
      <c r="A97" s="3" t="s">
        <v>997</v>
      </c>
      <c r="B97" s="1" t="s">
        <v>998</v>
      </c>
      <c r="C97" s="1" t="s">
        <v>1307</v>
      </c>
    </row>
    <row r="98" spans="1:3">
      <c r="A98" s="3" t="s">
        <v>361</v>
      </c>
      <c r="B98" s="1" t="s">
        <v>362</v>
      </c>
      <c r="C98" s="1" t="s">
        <v>1307</v>
      </c>
    </row>
    <row r="99" spans="1:3">
      <c r="A99" s="3" t="s">
        <v>1359</v>
      </c>
      <c r="B99" s="1" t="s">
        <v>1360</v>
      </c>
      <c r="C99" s="1" t="s">
        <v>1307</v>
      </c>
    </row>
    <row r="100" spans="1:3">
      <c r="A100" s="3" t="s">
        <v>376</v>
      </c>
      <c r="B100" s="1" t="s">
        <v>377</v>
      </c>
      <c r="C100" s="1" t="s">
        <v>1307</v>
      </c>
    </row>
    <row r="101" spans="1:3">
      <c r="A101" s="3" t="s">
        <v>771</v>
      </c>
      <c r="B101" s="1" t="s">
        <v>772</v>
      </c>
      <c r="C101" s="1" t="s">
        <v>1307</v>
      </c>
    </row>
    <row r="102" spans="1:3">
      <c r="A102" s="3" t="s">
        <v>147</v>
      </c>
      <c r="B102" s="1" t="s">
        <v>148</v>
      </c>
      <c r="C102" s="1" t="s">
        <v>1307</v>
      </c>
    </row>
    <row r="103" spans="1:3">
      <c r="A103" s="3" t="s">
        <v>767</v>
      </c>
      <c r="B103" s="1" t="s">
        <v>768</v>
      </c>
      <c r="C103" s="1" t="s">
        <v>1307</v>
      </c>
    </row>
    <row r="104" spans="1:3">
      <c r="A104" s="3" t="s">
        <v>215</v>
      </c>
      <c r="B104" s="1" t="s">
        <v>216</v>
      </c>
      <c r="C104" s="1" t="s">
        <v>1307</v>
      </c>
    </row>
    <row r="105" spans="1:3">
      <c r="A105" s="3" t="s">
        <v>535</v>
      </c>
      <c r="B105" s="1" t="s">
        <v>536</v>
      </c>
      <c r="C105" s="1" t="s">
        <v>1307</v>
      </c>
    </row>
    <row r="106" spans="1:3">
      <c r="A106" s="3" t="s">
        <v>1263</v>
      </c>
      <c r="B106" s="1" t="s">
        <v>1264</v>
      </c>
      <c r="C106" s="1" t="s">
        <v>1307</v>
      </c>
    </row>
    <row r="107" spans="1:3">
      <c r="A107" s="3" t="s">
        <v>127</v>
      </c>
      <c r="B107" s="1" t="s">
        <v>128</v>
      </c>
      <c r="C107" s="1" t="s">
        <v>1307</v>
      </c>
    </row>
    <row r="108" spans="1:3">
      <c r="A108" s="3" t="s">
        <v>358</v>
      </c>
      <c r="B108" s="1" t="s">
        <v>359</v>
      </c>
      <c r="C108" s="1" t="s">
        <v>1307</v>
      </c>
    </row>
    <row r="109" spans="1:3">
      <c r="A109" s="3" t="s">
        <v>817</v>
      </c>
      <c r="B109" s="1" t="s">
        <v>818</v>
      </c>
      <c r="C109" s="1" t="s">
        <v>1307</v>
      </c>
    </row>
    <row r="110" spans="1:3">
      <c r="A110" s="3" t="s">
        <v>1361</v>
      </c>
      <c r="B110" s="1" t="s">
        <v>1362</v>
      </c>
      <c r="C110" s="1" t="s">
        <v>1307</v>
      </c>
    </row>
    <row r="111" spans="1:3">
      <c r="A111" s="3" t="s">
        <v>327</v>
      </c>
      <c r="B111" s="1" t="s">
        <v>328</v>
      </c>
      <c r="C111" s="1" t="s">
        <v>1320</v>
      </c>
    </row>
    <row r="112" spans="1:3">
      <c r="A112" s="3" t="s">
        <v>621</v>
      </c>
      <c r="B112" s="1" t="s">
        <v>622</v>
      </c>
      <c r="C112" s="1" t="s">
        <v>1320</v>
      </c>
    </row>
    <row r="113" spans="1:3">
      <c r="A113" s="3" t="s">
        <v>819</v>
      </c>
      <c r="B113" s="1" t="s">
        <v>820</v>
      </c>
      <c r="C113" s="1" t="s">
        <v>1320</v>
      </c>
    </row>
    <row r="114" spans="1:3">
      <c r="A114" s="3" t="s">
        <v>564</v>
      </c>
      <c r="B114" s="1" t="s">
        <v>565</v>
      </c>
      <c r="C114" s="1" t="s">
        <v>1307</v>
      </c>
    </row>
    <row r="115" spans="1:3">
      <c r="A115" s="3" t="s">
        <v>623</v>
      </c>
      <c r="B115" s="1" t="s">
        <v>624</v>
      </c>
      <c r="C115" s="1" t="s">
        <v>1320</v>
      </c>
    </row>
    <row r="116" spans="1:3">
      <c r="A116" s="3" t="s">
        <v>901</v>
      </c>
      <c r="B116" s="1" t="s">
        <v>902</v>
      </c>
      <c r="C116" s="1" t="s">
        <v>1320</v>
      </c>
    </row>
    <row r="117" spans="1:3">
      <c r="A117" s="3" t="s">
        <v>166</v>
      </c>
      <c r="B117" s="1" t="s">
        <v>167</v>
      </c>
      <c r="C117" s="1" t="s">
        <v>1307</v>
      </c>
    </row>
    <row r="118" spans="1:3">
      <c r="A118" s="3" t="s">
        <v>172</v>
      </c>
      <c r="B118" s="1" t="s">
        <v>173</v>
      </c>
      <c r="C118" s="1" t="s">
        <v>1320</v>
      </c>
    </row>
    <row r="119" spans="1:3">
      <c r="A119" s="3" t="s">
        <v>869</v>
      </c>
      <c r="B119" s="1" t="s">
        <v>870</v>
      </c>
      <c r="C119" s="1" t="s">
        <v>1320</v>
      </c>
    </row>
    <row r="120" spans="1:3">
      <c r="A120" s="3" t="s">
        <v>192</v>
      </c>
      <c r="B120" s="1" t="s">
        <v>193</v>
      </c>
      <c r="C120" s="1" t="s">
        <v>1307</v>
      </c>
    </row>
    <row r="121" spans="1:3">
      <c r="A121" s="3" t="s">
        <v>1363</v>
      </c>
      <c r="B121" s="1" t="s">
        <v>1364</v>
      </c>
      <c r="C121" s="1" t="s">
        <v>1307</v>
      </c>
    </row>
    <row r="122" spans="1:3">
      <c r="A122" s="3" t="s">
        <v>720</v>
      </c>
      <c r="B122" s="1" t="s">
        <v>721</v>
      </c>
      <c r="C122" s="1" t="s">
        <v>1307</v>
      </c>
    </row>
    <row r="123" spans="1:3">
      <c r="A123" s="3" t="s">
        <v>200</v>
      </c>
      <c r="B123" s="1" t="s">
        <v>201</v>
      </c>
      <c r="C123" s="1" t="s">
        <v>1307</v>
      </c>
    </row>
    <row r="124" spans="1:3">
      <c r="A124" s="3" t="s">
        <v>1030</v>
      </c>
      <c r="B124" s="1" t="s">
        <v>1031</v>
      </c>
      <c r="C124" s="1" t="s">
        <v>1307</v>
      </c>
    </row>
    <row r="125" spans="1:3">
      <c r="A125" s="3" t="s">
        <v>646</v>
      </c>
      <c r="B125" s="1" t="s">
        <v>647</v>
      </c>
      <c r="C125" s="1" t="s">
        <v>1320</v>
      </c>
    </row>
    <row r="126" spans="1:3">
      <c r="A126" s="3" t="s">
        <v>411</v>
      </c>
      <c r="B126" s="1" t="s">
        <v>412</v>
      </c>
      <c r="C126" s="1" t="s">
        <v>1307</v>
      </c>
    </row>
    <row r="127" spans="1:3">
      <c r="A127" s="3" t="s">
        <v>1365</v>
      </c>
      <c r="B127" s="1" t="s">
        <v>1366</v>
      </c>
      <c r="C127" s="1" t="s">
        <v>1320</v>
      </c>
    </row>
    <row r="128" spans="1:3">
      <c r="A128" s="3" t="s">
        <v>1367</v>
      </c>
      <c r="B128" s="1" t="s">
        <v>1368</v>
      </c>
      <c r="C128" s="1" t="s">
        <v>1307</v>
      </c>
    </row>
    <row r="129" spans="1:3">
      <c r="A129" s="3" t="s">
        <v>1369</v>
      </c>
      <c r="B129" s="1" t="s">
        <v>1370</v>
      </c>
      <c r="C129" s="1" t="s">
        <v>1320</v>
      </c>
    </row>
    <row r="130" spans="1:3">
      <c r="A130" s="3" t="s">
        <v>234</v>
      </c>
      <c r="B130" s="1" t="s">
        <v>235</v>
      </c>
      <c r="C130" s="1" t="s">
        <v>1307</v>
      </c>
    </row>
    <row r="131" spans="1:3">
      <c r="A131" s="3" t="s">
        <v>1276</v>
      </c>
      <c r="B131" s="1" t="s">
        <v>1277</v>
      </c>
      <c r="C131" s="1" t="s">
        <v>1307</v>
      </c>
    </row>
    <row r="132" spans="1:3">
      <c r="A132" s="3" t="s">
        <v>114</v>
      </c>
      <c r="B132" s="1" t="s">
        <v>115</v>
      </c>
      <c r="C132" s="1" t="s">
        <v>1307</v>
      </c>
    </row>
    <row r="133" spans="1:3">
      <c r="A133" s="3" t="s">
        <v>256</v>
      </c>
      <c r="B133" s="1" t="s">
        <v>257</v>
      </c>
      <c r="C133" s="1" t="s">
        <v>1307</v>
      </c>
    </row>
    <row r="134" spans="1:3">
      <c r="A134" s="3" t="s">
        <v>1371</v>
      </c>
      <c r="B134" s="1" t="s">
        <v>1372</v>
      </c>
      <c r="C134" s="1" t="s">
        <v>1320</v>
      </c>
    </row>
    <row r="135" spans="1:3">
      <c r="A135" s="3" t="s">
        <v>1067</v>
      </c>
      <c r="B135" s="1" t="s">
        <v>1068</v>
      </c>
      <c r="C135" s="1" t="s">
        <v>1320</v>
      </c>
    </row>
    <row r="136" spans="1:3">
      <c r="A136" s="3" t="s">
        <v>1096</v>
      </c>
      <c r="B136" s="1" t="s">
        <v>1097</v>
      </c>
      <c r="C136" s="1" t="s">
        <v>1320</v>
      </c>
    </row>
    <row r="137" spans="1:3">
      <c r="A137" s="3" t="s">
        <v>213</v>
      </c>
      <c r="B137" s="1" t="s">
        <v>214</v>
      </c>
      <c r="C137" s="1" t="s">
        <v>1320</v>
      </c>
    </row>
    <row r="138" spans="1:3">
      <c r="A138" s="3" t="s">
        <v>1373</v>
      </c>
      <c r="B138" s="1" t="s">
        <v>1374</v>
      </c>
      <c r="C138" s="1" t="s">
        <v>1307</v>
      </c>
    </row>
    <row r="139" spans="1:3">
      <c r="A139" s="3" t="s">
        <v>211</v>
      </c>
      <c r="B139" s="1" t="s">
        <v>212</v>
      </c>
      <c r="C139" s="1" t="s">
        <v>1307</v>
      </c>
    </row>
    <row r="140" spans="1:3">
      <c r="A140" s="3" t="s">
        <v>890</v>
      </c>
      <c r="B140" s="1" t="s">
        <v>891</v>
      </c>
      <c r="C140" s="1" t="s">
        <v>1307</v>
      </c>
    </row>
    <row r="141" spans="1:3">
      <c r="A141" s="3" t="s">
        <v>676</v>
      </c>
      <c r="B141" s="1" t="s">
        <v>677</v>
      </c>
      <c r="C141" s="1" t="s">
        <v>1320</v>
      </c>
    </row>
    <row r="142" spans="1:3">
      <c r="A142" s="3" t="s">
        <v>392</v>
      </c>
      <c r="B142" s="1" t="s">
        <v>393</v>
      </c>
      <c r="C142" s="1" t="s">
        <v>1307</v>
      </c>
    </row>
    <row r="143" spans="1:3">
      <c r="A143" s="3" t="s">
        <v>1016</v>
      </c>
      <c r="B143" s="1" t="s">
        <v>1017</v>
      </c>
      <c r="C143" s="1" t="s">
        <v>1320</v>
      </c>
    </row>
    <row r="144" spans="1:3">
      <c r="A144" s="3" t="s">
        <v>1375</v>
      </c>
      <c r="B144" s="1" t="s">
        <v>1376</v>
      </c>
      <c r="C144" s="1" t="s">
        <v>1320</v>
      </c>
    </row>
    <row r="145" spans="1:3">
      <c r="A145" s="3" t="s">
        <v>1377</v>
      </c>
      <c r="B145" s="1" t="s">
        <v>1378</v>
      </c>
      <c r="C145" s="1" t="s">
        <v>1320</v>
      </c>
    </row>
    <row r="146" spans="1:3">
      <c r="A146" s="3" t="s">
        <v>1261</v>
      </c>
      <c r="B146" s="1" t="s">
        <v>1262</v>
      </c>
      <c r="C146" s="1" t="s">
        <v>1320</v>
      </c>
    </row>
    <row r="147" spans="1:3">
      <c r="A147" s="3" t="s">
        <v>933</v>
      </c>
      <c r="B147" s="1" t="s">
        <v>934</v>
      </c>
      <c r="C147" s="1" t="s">
        <v>1320</v>
      </c>
    </row>
    <row r="148" spans="1:3">
      <c r="A148" s="3" t="s">
        <v>120</v>
      </c>
      <c r="B148" s="1" t="s">
        <v>121</v>
      </c>
      <c r="C148" s="1" t="s">
        <v>1320</v>
      </c>
    </row>
    <row r="149" spans="1:3">
      <c r="A149" s="3" t="s">
        <v>576</v>
      </c>
      <c r="B149" s="1" t="s">
        <v>577</v>
      </c>
      <c r="C149" s="1" t="s">
        <v>1307</v>
      </c>
    </row>
    <row r="150" spans="1:3">
      <c r="A150" s="3" t="s">
        <v>1379</v>
      </c>
      <c r="B150" s="1" t="s">
        <v>1380</v>
      </c>
      <c r="C150" s="1" t="s">
        <v>1307</v>
      </c>
    </row>
    <row r="151" spans="1:3">
      <c r="A151" s="3" t="s">
        <v>1381</v>
      </c>
      <c r="B151" s="1" t="s">
        <v>1382</v>
      </c>
      <c r="C151" s="1" t="s">
        <v>1307</v>
      </c>
    </row>
    <row r="152" spans="1:3">
      <c r="A152" s="3" t="s">
        <v>1383</v>
      </c>
      <c r="B152" s="1" t="s">
        <v>1384</v>
      </c>
      <c r="C152" s="1" t="s">
        <v>1307</v>
      </c>
    </row>
    <row r="153" spans="1:3">
      <c r="A153" s="3" t="s">
        <v>290</v>
      </c>
      <c r="B153" s="1" t="s">
        <v>291</v>
      </c>
      <c r="C153" s="1" t="s">
        <v>1320</v>
      </c>
    </row>
    <row r="154" spans="1:3">
      <c r="A154" s="3" t="s">
        <v>1385</v>
      </c>
      <c r="B154" s="1" t="s">
        <v>1386</v>
      </c>
      <c r="C154" s="1" t="s">
        <v>1320</v>
      </c>
    </row>
    <row r="155" spans="1:3">
      <c r="A155" s="3" t="s">
        <v>1387</v>
      </c>
      <c r="B155" s="1" t="s">
        <v>1388</v>
      </c>
      <c r="C155" s="1" t="s">
        <v>1307</v>
      </c>
    </row>
    <row r="156" spans="1:3">
      <c r="A156" s="3" t="s">
        <v>1389</v>
      </c>
      <c r="B156" s="1" t="s">
        <v>1390</v>
      </c>
      <c r="C156" s="1" t="s">
        <v>1320</v>
      </c>
    </row>
    <row r="157" spans="1:3">
      <c r="A157" s="3" t="s">
        <v>1391</v>
      </c>
      <c r="B157" s="1" t="s">
        <v>1392</v>
      </c>
      <c r="C157" s="1" t="s">
        <v>1307</v>
      </c>
    </row>
    <row r="158" spans="1:3">
      <c r="A158" s="3" t="s">
        <v>480</v>
      </c>
      <c r="B158" s="1" t="s">
        <v>481</v>
      </c>
      <c r="C158" s="1" t="s">
        <v>1320</v>
      </c>
    </row>
    <row r="159" spans="1:3">
      <c r="A159" s="3" t="s">
        <v>152</v>
      </c>
      <c r="B159" s="1" t="s">
        <v>153</v>
      </c>
      <c r="C159" s="1" t="s">
        <v>1307</v>
      </c>
    </row>
    <row r="160" spans="1:3">
      <c r="A160" s="3" t="s">
        <v>1393</v>
      </c>
      <c r="B160" s="1" t="s">
        <v>1394</v>
      </c>
      <c r="C160" s="1" t="s">
        <v>1307</v>
      </c>
    </row>
    <row r="161" spans="1:3">
      <c r="A161" s="3" t="s">
        <v>209</v>
      </c>
      <c r="B161" s="1" t="s">
        <v>210</v>
      </c>
      <c r="C161" s="1" t="s">
        <v>1307</v>
      </c>
    </row>
    <row r="162" spans="1:3">
      <c r="A162" s="3" t="s">
        <v>937</v>
      </c>
      <c r="B162" s="1" t="s">
        <v>938</v>
      </c>
      <c r="C162" s="1" t="s">
        <v>1307</v>
      </c>
    </row>
    <row r="163" spans="1:3">
      <c r="A163" s="3" t="s">
        <v>194</v>
      </c>
      <c r="B163" s="1" t="s">
        <v>195</v>
      </c>
      <c r="C163" s="1" t="s">
        <v>1307</v>
      </c>
    </row>
    <row r="164" spans="1:3">
      <c r="A164" s="3" t="s">
        <v>70</v>
      </c>
      <c r="B164" s="1" t="s">
        <v>71</v>
      </c>
      <c r="C164" s="1" t="s">
        <v>1307</v>
      </c>
    </row>
    <row r="165" spans="1:3">
      <c r="A165" s="3" t="s">
        <v>80</v>
      </c>
      <c r="B165" s="1" t="s">
        <v>81</v>
      </c>
      <c r="C165" s="1" t="s">
        <v>1320</v>
      </c>
    </row>
    <row r="166" spans="1:3">
      <c r="A166" s="3" t="s">
        <v>254</v>
      </c>
      <c r="B166" s="1" t="s">
        <v>255</v>
      </c>
      <c r="C166" s="1" t="s">
        <v>1307</v>
      </c>
    </row>
    <row r="167" spans="1:3">
      <c r="A167" s="3" t="s">
        <v>402</v>
      </c>
      <c r="B167" s="1" t="s">
        <v>403</v>
      </c>
      <c r="C167" s="1" t="s">
        <v>1320</v>
      </c>
    </row>
    <row r="168" spans="1:3">
      <c r="A168" s="3" t="s">
        <v>1395</v>
      </c>
      <c r="B168" s="1" t="s">
        <v>1396</v>
      </c>
      <c r="C168" s="1" t="s">
        <v>1307</v>
      </c>
    </row>
    <row r="169" spans="1:3">
      <c r="A169" s="3" t="s">
        <v>425</v>
      </c>
      <c r="B169" s="1" t="s">
        <v>426</v>
      </c>
      <c r="C169" s="1" t="s">
        <v>1307</v>
      </c>
    </row>
    <row r="170" spans="1:3">
      <c r="A170" s="3" t="s">
        <v>423</v>
      </c>
      <c r="B170" s="1" t="s">
        <v>424</v>
      </c>
      <c r="C170" s="1" t="s">
        <v>1307</v>
      </c>
    </row>
    <row r="171" spans="1:3">
      <c r="A171" s="3" t="s">
        <v>1397</v>
      </c>
      <c r="B171" s="1" t="s">
        <v>1398</v>
      </c>
      <c r="C171" s="1" t="s">
        <v>1320</v>
      </c>
    </row>
    <row r="172" spans="1:3">
      <c r="A172" s="3" t="s">
        <v>765</v>
      </c>
      <c r="B172" s="1" t="s">
        <v>766</v>
      </c>
      <c r="C172" s="1" t="s">
        <v>1320</v>
      </c>
    </row>
    <row r="173" spans="1:3">
      <c r="A173" s="3" t="s">
        <v>370</v>
      </c>
      <c r="B173" s="1" t="s">
        <v>371</v>
      </c>
      <c r="C173" s="1" t="s">
        <v>1320</v>
      </c>
    </row>
    <row r="174" spans="1:3">
      <c r="A174" s="3" t="s">
        <v>440</v>
      </c>
      <c r="B174" s="1" t="s">
        <v>441</v>
      </c>
      <c r="C174" s="1" t="s">
        <v>1307</v>
      </c>
    </row>
    <row r="175" spans="1:3">
      <c r="A175" s="3" t="s">
        <v>1399</v>
      </c>
      <c r="B175" s="1" t="s">
        <v>1400</v>
      </c>
      <c r="C175" s="1" t="s">
        <v>1320</v>
      </c>
    </row>
    <row r="176" spans="1:3">
      <c r="A176" s="3" t="s">
        <v>378</v>
      </c>
      <c r="B176" s="1" t="s">
        <v>379</v>
      </c>
      <c r="C176" s="1" t="s">
        <v>1307</v>
      </c>
    </row>
    <row r="177" spans="1:3">
      <c r="A177" s="3" t="s">
        <v>991</v>
      </c>
      <c r="B177" s="1" t="s">
        <v>992</v>
      </c>
      <c r="C177" s="1" t="s">
        <v>1320</v>
      </c>
    </row>
    <row r="178" spans="1:3">
      <c r="A178" s="3" t="s">
        <v>1401</v>
      </c>
      <c r="B178" s="1" t="s">
        <v>1402</v>
      </c>
      <c r="C178" s="1" t="s">
        <v>1320</v>
      </c>
    </row>
    <row r="179" spans="1:3">
      <c r="A179" s="3" t="s">
        <v>1403</v>
      </c>
      <c r="B179" s="1" t="s">
        <v>1404</v>
      </c>
      <c r="C179" s="1" t="s">
        <v>1307</v>
      </c>
    </row>
    <row r="180" spans="1:3">
      <c r="A180" s="3" t="s">
        <v>419</v>
      </c>
      <c r="B180" s="1" t="s">
        <v>420</v>
      </c>
      <c r="C180" s="1" t="s">
        <v>1320</v>
      </c>
    </row>
    <row r="181" spans="1:3">
      <c r="A181" s="3" t="s">
        <v>429</v>
      </c>
      <c r="B181" s="1" t="s">
        <v>430</v>
      </c>
      <c r="C181" s="1" t="s">
        <v>1320</v>
      </c>
    </row>
    <row r="182" spans="1:3">
      <c r="A182" s="3" t="s">
        <v>92</v>
      </c>
      <c r="B182" s="1" t="s">
        <v>93</v>
      </c>
      <c r="C182" s="1" t="s">
        <v>1320</v>
      </c>
    </row>
    <row r="183" spans="1:3">
      <c r="A183" s="3" t="s">
        <v>276</v>
      </c>
      <c r="B183" s="1" t="s">
        <v>277</v>
      </c>
      <c r="C183" s="1" t="s">
        <v>1320</v>
      </c>
    </row>
    <row r="184" spans="1:3">
      <c r="A184" s="3" t="s">
        <v>313</v>
      </c>
      <c r="B184" s="1" t="s">
        <v>314</v>
      </c>
      <c r="C184" s="1" t="s">
        <v>1307</v>
      </c>
    </row>
    <row r="185" spans="1:3">
      <c r="A185" s="3" t="s">
        <v>321</v>
      </c>
      <c r="B185" s="1" t="s">
        <v>322</v>
      </c>
      <c r="C185" s="1" t="s">
        <v>1307</v>
      </c>
    </row>
    <row r="186" spans="1:3">
      <c r="A186" s="3" t="s">
        <v>252</v>
      </c>
      <c r="B186" s="1" t="s">
        <v>253</v>
      </c>
      <c r="C186" s="1" t="s">
        <v>1307</v>
      </c>
    </row>
    <row r="187" spans="1:3">
      <c r="A187" s="3" t="s">
        <v>1100</v>
      </c>
      <c r="B187" s="1" t="s">
        <v>1101</v>
      </c>
      <c r="C187" s="1" t="s">
        <v>1307</v>
      </c>
    </row>
    <row r="188" spans="1:3">
      <c r="A188" s="3" t="s">
        <v>1405</v>
      </c>
      <c r="B188" s="1" t="s">
        <v>1406</v>
      </c>
      <c r="C188" s="1" t="s">
        <v>1307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6"/>
  <dimension ref="A1:A96"/>
  <sheetViews>
    <sheetView workbookViewId="0">
      <selection activeCell="C14" sqref="C14"/>
    </sheetView>
  </sheetViews>
  <sheetFormatPr baseColWidth="10" defaultRowHeight="15"/>
  <sheetData>
    <row r="1" spans="1:1" ht="19" customHeight="1">
      <c r="A1" s="2" t="s">
        <v>1109</v>
      </c>
    </row>
    <row r="2" spans="1:1" ht="19" customHeight="1">
      <c r="A2" s="2" t="s">
        <v>1316</v>
      </c>
    </row>
    <row r="3" spans="1:1" ht="19" customHeight="1">
      <c r="A3" s="2" t="s">
        <v>1073</v>
      </c>
    </row>
    <row r="4" spans="1:1" ht="19" customHeight="1">
      <c r="A4" s="2" t="s">
        <v>1407</v>
      </c>
    </row>
    <row r="5" spans="1:1" ht="19" customHeight="1">
      <c r="A5" s="2" t="s">
        <v>396</v>
      </c>
    </row>
    <row r="6" spans="1:1" ht="19" customHeight="1">
      <c r="A6" s="2" t="s">
        <v>769</v>
      </c>
    </row>
    <row r="7" spans="1:1" ht="19" customHeight="1">
      <c r="A7" s="2" t="s">
        <v>497</v>
      </c>
    </row>
    <row r="8" spans="1:1" ht="19" customHeight="1">
      <c r="A8" s="2" t="s">
        <v>1408</v>
      </c>
    </row>
    <row r="9" spans="1:1" ht="19" customHeight="1">
      <c r="A9" s="2" t="s">
        <v>139</v>
      </c>
    </row>
    <row r="10" spans="1:1" ht="19" customHeight="1">
      <c r="A10" s="2" t="s">
        <v>1327</v>
      </c>
    </row>
    <row r="11" spans="1:1" ht="19" customHeight="1">
      <c r="A11" s="2" t="s">
        <v>240</v>
      </c>
    </row>
    <row r="12" spans="1:1" ht="19" customHeight="1">
      <c r="A12" s="2" t="s">
        <v>400</v>
      </c>
    </row>
    <row r="13" spans="1:1" ht="19" customHeight="1">
      <c r="A13" s="2" t="s">
        <v>1409</v>
      </c>
    </row>
    <row r="14" spans="1:1" ht="19" customHeight="1">
      <c r="A14" s="2" t="s">
        <v>758</v>
      </c>
    </row>
    <row r="15" spans="1:1" ht="19" customHeight="1">
      <c r="A15" s="2" t="s">
        <v>978</v>
      </c>
    </row>
    <row r="16" spans="1:1" ht="19" customHeight="1">
      <c r="A16" s="2" t="s">
        <v>619</v>
      </c>
    </row>
    <row r="17" spans="1:1" ht="19" customHeight="1">
      <c r="A17" s="2" t="s">
        <v>301</v>
      </c>
    </row>
    <row r="18" spans="1:1" ht="19" customHeight="1">
      <c r="A18" s="2" t="s">
        <v>155</v>
      </c>
    </row>
    <row r="19" spans="1:1" ht="19" customHeight="1">
      <c r="A19" s="2" t="s">
        <v>1410</v>
      </c>
    </row>
    <row r="20" spans="1:1" ht="19" customHeight="1">
      <c r="A20" s="2" t="s">
        <v>270</v>
      </c>
    </row>
    <row r="21" spans="1:1" ht="19" customHeight="1">
      <c r="A21" s="2" t="s">
        <v>1411</v>
      </c>
    </row>
    <row r="22" spans="1:1" ht="19" customHeight="1">
      <c r="A22" s="2" t="s">
        <v>1412</v>
      </c>
    </row>
    <row r="23" spans="1:1" ht="19" customHeight="1">
      <c r="A23" s="2" t="s">
        <v>1413</v>
      </c>
    </row>
    <row r="24" spans="1:1" ht="19" customHeight="1">
      <c r="A24" s="2" t="s">
        <v>293</v>
      </c>
    </row>
    <row r="25" spans="1:1" ht="19" customHeight="1">
      <c r="A25" s="2" t="s">
        <v>1414</v>
      </c>
    </row>
    <row r="26" spans="1:1" ht="19" customHeight="1">
      <c r="A26" s="2" t="s">
        <v>1415</v>
      </c>
    </row>
    <row r="27" spans="1:1" ht="19" customHeight="1">
      <c r="A27" s="2" t="s">
        <v>343</v>
      </c>
    </row>
    <row r="28" spans="1:1" ht="19" customHeight="1">
      <c r="A28" s="2" t="s">
        <v>96</v>
      </c>
    </row>
    <row r="29" spans="1:1" ht="19" customHeight="1">
      <c r="A29" s="2" t="s">
        <v>476</v>
      </c>
    </row>
    <row r="30" spans="1:1" ht="19" customHeight="1">
      <c r="A30" s="2" t="s">
        <v>1416</v>
      </c>
    </row>
    <row r="31" spans="1:1" ht="19" customHeight="1">
      <c r="A31" s="2" t="s">
        <v>215</v>
      </c>
    </row>
    <row r="32" spans="1:1" ht="19" customHeight="1">
      <c r="A32" s="2" t="s">
        <v>564</v>
      </c>
    </row>
    <row r="33" spans="1:1" ht="19" customHeight="1">
      <c r="A33" s="2" t="s">
        <v>209</v>
      </c>
    </row>
    <row r="34" spans="1:1" ht="19" customHeight="1">
      <c r="A34" s="2" t="s">
        <v>878</v>
      </c>
    </row>
    <row r="35" spans="1:1" ht="19" customHeight="1">
      <c r="A35" s="2" t="s">
        <v>1217</v>
      </c>
    </row>
    <row r="36" spans="1:1" ht="19" customHeight="1">
      <c r="A36" s="2" t="s">
        <v>650</v>
      </c>
    </row>
    <row r="37" spans="1:1" ht="19" customHeight="1">
      <c r="A37" s="2" t="s">
        <v>865</v>
      </c>
    </row>
    <row r="38" spans="1:1" ht="19" customHeight="1">
      <c r="A38" s="2" t="s">
        <v>478</v>
      </c>
    </row>
    <row r="39" spans="1:1" ht="19" customHeight="1">
      <c r="A39" s="2" t="s">
        <v>472</v>
      </c>
    </row>
    <row r="40" spans="1:1" ht="19" customHeight="1">
      <c r="A40" s="2" t="s">
        <v>157</v>
      </c>
    </row>
    <row r="41" spans="1:1" ht="19" customHeight="1">
      <c r="A41" s="2" t="s">
        <v>84</v>
      </c>
    </row>
    <row r="42" spans="1:1" ht="19" customHeight="1">
      <c r="A42" s="2" t="s">
        <v>166</v>
      </c>
    </row>
    <row r="43" spans="1:1" ht="19" customHeight="1">
      <c r="A43" s="2" t="s">
        <v>353</v>
      </c>
    </row>
    <row r="44" spans="1:1" ht="19" customHeight="1">
      <c r="A44" s="2" t="s">
        <v>423</v>
      </c>
    </row>
    <row r="45" spans="1:1" ht="19" customHeight="1">
      <c r="A45" s="2" t="s">
        <v>580</v>
      </c>
    </row>
    <row r="46" spans="1:1" ht="19" customHeight="1">
      <c r="A46" s="2" t="s">
        <v>1367</v>
      </c>
    </row>
    <row r="47" spans="1:1" ht="19" customHeight="1">
      <c r="A47" s="2" t="s">
        <v>1391</v>
      </c>
    </row>
    <row r="48" spans="1:1" ht="19" customHeight="1">
      <c r="A48" s="2" t="s">
        <v>709</v>
      </c>
    </row>
    <row r="49" spans="1:1" ht="19" customHeight="1">
      <c r="A49" s="2" t="s">
        <v>1341</v>
      </c>
    </row>
    <row r="50" spans="1:1" ht="19" customHeight="1">
      <c r="A50" s="2" t="s">
        <v>274</v>
      </c>
    </row>
    <row r="51" spans="1:1" ht="19" customHeight="1">
      <c r="A51" s="2" t="s">
        <v>425</v>
      </c>
    </row>
    <row r="52" spans="1:1" ht="19" customHeight="1">
      <c r="A52" s="2" t="s">
        <v>174</v>
      </c>
    </row>
    <row r="53" spans="1:1" ht="19" customHeight="1">
      <c r="A53" s="2" t="s">
        <v>288</v>
      </c>
    </row>
    <row r="54" spans="1:1" ht="19" customHeight="1">
      <c r="A54" s="2" t="s">
        <v>976</v>
      </c>
    </row>
    <row r="55" spans="1:1" ht="19" customHeight="1">
      <c r="A55" s="2" t="s">
        <v>1333</v>
      </c>
    </row>
    <row r="56" spans="1:1" ht="19" customHeight="1">
      <c r="A56" s="2" t="s">
        <v>417</v>
      </c>
    </row>
    <row r="57" spans="1:1" ht="19" customHeight="1">
      <c r="A57" s="2" t="s">
        <v>688</v>
      </c>
    </row>
    <row r="58" spans="1:1" ht="19" customHeight="1">
      <c r="A58" s="2" t="s">
        <v>658</v>
      </c>
    </row>
    <row r="59" spans="1:1" ht="19" customHeight="1">
      <c r="A59" s="2" t="s">
        <v>127</v>
      </c>
    </row>
    <row r="60" spans="1:1" ht="19" customHeight="1">
      <c r="A60" s="2" t="s">
        <v>817</v>
      </c>
    </row>
    <row r="61" spans="1:1" ht="19" customHeight="1">
      <c r="A61" s="2" t="s">
        <v>890</v>
      </c>
    </row>
    <row r="62" spans="1:1" ht="19" customHeight="1">
      <c r="A62" s="2" t="s">
        <v>194</v>
      </c>
    </row>
    <row r="63" spans="1:1" ht="19" customHeight="1">
      <c r="A63" s="2" t="s">
        <v>814</v>
      </c>
    </row>
    <row r="64" spans="1:1" ht="19" customHeight="1">
      <c r="A64" s="2" t="s">
        <v>1276</v>
      </c>
    </row>
    <row r="65" spans="1:1" ht="19" customHeight="1">
      <c r="A65" s="2" t="s">
        <v>570</v>
      </c>
    </row>
    <row r="66" spans="1:1" ht="19" customHeight="1">
      <c r="A66" s="2" t="s">
        <v>1417</v>
      </c>
    </row>
    <row r="67" spans="1:1" ht="19" customHeight="1">
      <c r="A67" s="2" t="s">
        <v>1214</v>
      </c>
    </row>
    <row r="68" spans="1:1" ht="19" customHeight="1">
      <c r="A68" s="2" t="s">
        <v>1345</v>
      </c>
    </row>
    <row r="69" spans="1:1" ht="19" customHeight="1">
      <c r="A69" s="2" t="s">
        <v>519</v>
      </c>
    </row>
    <row r="70" spans="1:1" ht="19" customHeight="1">
      <c r="A70" s="2" t="s">
        <v>170</v>
      </c>
    </row>
    <row r="71" spans="1:1" ht="19" customHeight="1">
      <c r="A71" s="2" t="s">
        <v>1418</v>
      </c>
    </row>
    <row r="72" spans="1:1" ht="19" customHeight="1">
      <c r="A72" s="2" t="s">
        <v>1044</v>
      </c>
    </row>
    <row r="73" spans="1:1" ht="19" customHeight="1">
      <c r="A73" s="2" t="s">
        <v>1419</v>
      </c>
    </row>
    <row r="74" spans="1:1" ht="19" customHeight="1">
      <c r="A74" s="2" t="s">
        <v>1127</v>
      </c>
    </row>
    <row r="75" spans="1:1" ht="19" customHeight="1">
      <c r="A75" s="2" t="s">
        <v>1420</v>
      </c>
    </row>
    <row r="76" spans="1:1" ht="19" customHeight="1">
      <c r="A76" s="2" t="s">
        <v>243</v>
      </c>
    </row>
    <row r="77" spans="1:1" ht="19" customHeight="1">
      <c r="A77" s="2" t="s">
        <v>222</v>
      </c>
    </row>
    <row r="78" spans="1:1" ht="19" customHeight="1">
      <c r="A78" s="2" t="s">
        <v>1421</v>
      </c>
    </row>
    <row r="79" spans="1:1" ht="19" customHeight="1">
      <c r="A79" s="2" t="s">
        <v>1347</v>
      </c>
    </row>
    <row r="80" spans="1:1" ht="19" customHeight="1">
      <c r="A80" s="2" t="s">
        <v>1051</v>
      </c>
    </row>
    <row r="81" spans="1:1" ht="19" customHeight="1">
      <c r="A81" s="2" t="s">
        <v>995</v>
      </c>
    </row>
    <row r="82" spans="1:1" ht="19" customHeight="1">
      <c r="A82" s="2" t="s">
        <v>1422</v>
      </c>
    </row>
    <row r="83" spans="1:1" ht="19" customHeight="1">
      <c r="A83" s="2" t="s">
        <v>1423</v>
      </c>
    </row>
    <row r="84" spans="1:1" ht="19" customHeight="1">
      <c r="A84" s="2" t="s">
        <v>1357</v>
      </c>
    </row>
    <row r="85" spans="1:1" ht="19" customHeight="1">
      <c r="A85" s="2" t="s">
        <v>1057</v>
      </c>
    </row>
    <row r="86" spans="1:1" ht="19" customHeight="1">
      <c r="A86" s="2" t="s">
        <v>376</v>
      </c>
    </row>
    <row r="87" spans="1:1" ht="19" customHeight="1">
      <c r="A87" s="2" t="s">
        <v>1424</v>
      </c>
    </row>
    <row r="88" spans="1:1" ht="19" customHeight="1">
      <c r="A88" s="2" t="s">
        <v>1379</v>
      </c>
    </row>
    <row r="89" spans="1:1" ht="19" customHeight="1">
      <c r="A89" s="2" t="s">
        <v>1425</v>
      </c>
    </row>
    <row r="90" spans="1:1" ht="19" customHeight="1">
      <c r="A90" s="2" t="s">
        <v>832</v>
      </c>
    </row>
    <row r="91" spans="1:1" ht="19" customHeight="1">
      <c r="A91" s="2" t="s">
        <v>321</v>
      </c>
    </row>
    <row r="92" spans="1:1" ht="19" customHeight="1">
      <c r="A92" s="2" t="s">
        <v>601</v>
      </c>
    </row>
    <row r="93" spans="1:1" ht="19" customHeight="1">
      <c r="A93" s="2" t="s">
        <v>898</v>
      </c>
    </row>
    <row r="94" spans="1:1" ht="19" customHeight="1">
      <c r="A94" s="2" t="s">
        <v>1278</v>
      </c>
    </row>
    <row r="95" spans="1:1" ht="19" customHeight="1">
      <c r="A95" s="2" t="s">
        <v>252</v>
      </c>
    </row>
    <row r="96" spans="1:1" ht="19" customHeight="1">
      <c r="A96" s="2" t="s">
        <v>1405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4"/>
  <dimension ref="A1:A45"/>
  <sheetViews>
    <sheetView topLeftCell="A22" zoomScaleNormal="100" workbookViewId="0">
      <selection activeCell="D53" sqref="D53"/>
    </sheetView>
  </sheetViews>
  <sheetFormatPr baseColWidth="10" defaultRowHeight="15"/>
  <sheetData>
    <row r="1" spans="1:1">
      <c r="A1" s="22" t="s">
        <v>537</v>
      </c>
    </row>
    <row r="2" spans="1:1">
      <c r="A2" s="22" t="s">
        <v>409</v>
      </c>
    </row>
    <row r="3" spans="1:1">
      <c r="A3" s="22" t="s">
        <v>1290</v>
      </c>
    </row>
    <row r="4" spans="1:1">
      <c r="A4" s="22" t="s">
        <v>427</v>
      </c>
    </row>
    <row r="5" spans="1:1">
      <c r="A5" s="22" t="s">
        <v>1291</v>
      </c>
    </row>
    <row r="6" spans="1:1">
      <c r="A6" s="22" t="s">
        <v>1292</v>
      </c>
    </row>
    <row r="7" spans="1:1">
      <c r="A7" s="22" t="s">
        <v>1293</v>
      </c>
    </row>
    <row r="8" spans="1:1">
      <c r="A8" s="22" t="s">
        <v>228</v>
      </c>
    </row>
    <row r="9" spans="1:1">
      <c r="A9" s="22" t="s">
        <v>598</v>
      </c>
    </row>
    <row r="10" spans="1:1">
      <c r="A10" s="22" t="s">
        <v>1294</v>
      </c>
    </row>
    <row r="11" spans="1:1">
      <c r="A11" s="22" t="s">
        <v>1295</v>
      </c>
    </row>
    <row r="12" spans="1:1">
      <c r="A12" s="22" t="s">
        <v>1169</v>
      </c>
    </row>
    <row r="13" spans="1:1">
      <c r="A13" s="22" t="s">
        <v>567</v>
      </c>
    </row>
    <row r="14" spans="1:1">
      <c r="A14" s="22" t="s">
        <v>313</v>
      </c>
    </row>
    <row r="15" spans="1:1">
      <c r="A15" s="22" t="s">
        <v>1296</v>
      </c>
    </row>
    <row r="16" spans="1:1">
      <c r="A16" s="22" t="s">
        <v>601</v>
      </c>
    </row>
    <row r="17" spans="1:1">
      <c r="A17" s="22" t="s">
        <v>1297</v>
      </c>
    </row>
    <row r="18" spans="1:1">
      <c r="A18" s="22" t="s">
        <v>145</v>
      </c>
    </row>
    <row r="19" spans="1:1">
      <c r="A19" s="22" t="s">
        <v>1109</v>
      </c>
    </row>
    <row r="20" spans="1:1">
      <c r="A20" s="22" t="s">
        <v>851</v>
      </c>
    </row>
    <row r="21" spans="1:1">
      <c r="A21" s="22" t="s">
        <v>258</v>
      </c>
    </row>
    <row r="22" spans="1:1">
      <c r="A22" s="22" t="s">
        <v>1298</v>
      </c>
    </row>
    <row r="23" spans="1:1">
      <c r="A23" s="22" t="s">
        <v>1133</v>
      </c>
    </row>
    <row r="24" spans="1:1">
      <c r="A24" s="22" t="s">
        <v>1299</v>
      </c>
    </row>
    <row r="25" spans="1:1">
      <c r="A25" s="22" t="s">
        <v>1300</v>
      </c>
    </row>
    <row r="26" spans="1:1">
      <c r="A26" s="22" t="s">
        <v>266</v>
      </c>
    </row>
    <row r="27" spans="1:1">
      <c r="A27" s="22" t="s">
        <v>341</v>
      </c>
    </row>
    <row r="28" spans="1:1">
      <c r="A28" s="22" t="s">
        <v>215</v>
      </c>
    </row>
    <row r="29" spans="1:1">
      <c r="A29" s="22" t="s">
        <v>127</v>
      </c>
    </row>
    <row r="30" spans="1:1">
      <c r="A30" s="22" t="s">
        <v>1301</v>
      </c>
    </row>
    <row r="31" spans="1:1">
      <c r="A31" s="22" t="s">
        <v>1302</v>
      </c>
    </row>
    <row r="32" spans="1:1">
      <c r="A32" s="22" t="s">
        <v>1303</v>
      </c>
    </row>
    <row r="33" spans="1:1">
      <c r="A33" s="22" t="s">
        <v>832</v>
      </c>
    </row>
    <row r="34" spans="1:1">
      <c r="A34" s="22" t="s">
        <v>198</v>
      </c>
    </row>
    <row r="35" spans="1:1">
      <c r="A35" s="22" t="s">
        <v>709</v>
      </c>
    </row>
    <row r="36" spans="1:1">
      <c r="A36" s="22" t="s">
        <v>84</v>
      </c>
    </row>
    <row r="37" spans="1:1">
      <c r="A37" s="22" t="s">
        <v>141</v>
      </c>
    </row>
    <row r="38" spans="1:1">
      <c r="A38" s="22" t="s">
        <v>1304</v>
      </c>
    </row>
    <row r="39" spans="1:1">
      <c r="A39" s="22" t="s">
        <v>1107</v>
      </c>
    </row>
    <row r="40" spans="1:1">
      <c r="A40" s="22" t="s">
        <v>817</v>
      </c>
    </row>
    <row r="41" spans="1:1">
      <c r="A41" s="22" t="s">
        <v>296</v>
      </c>
    </row>
    <row r="42" spans="1:1">
      <c r="A42" s="22" t="s">
        <v>325</v>
      </c>
    </row>
    <row r="43" spans="1:1">
      <c r="A43" s="22" t="s">
        <v>1305</v>
      </c>
    </row>
    <row r="44" spans="1:1">
      <c r="A44" s="22" t="s">
        <v>1306</v>
      </c>
    </row>
    <row r="45" spans="1:1">
      <c r="A45" s="22" t="s">
        <v>88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7"/>
  <dimension ref="A1:A50"/>
  <sheetViews>
    <sheetView workbookViewId="0">
      <selection activeCell="B8" sqref="B8"/>
    </sheetView>
  </sheetViews>
  <sheetFormatPr baseColWidth="10" defaultRowHeight="15"/>
  <sheetData>
    <row r="1" spans="1:1" ht="16" customHeight="1">
      <c r="A1" s="5" t="s">
        <v>537</v>
      </c>
    </row>
    <row r="2" spans="1:1" ht="16" customHeight="1">
      <c r="A2" s="5" t="s">
        <v>145</v>
      </c>
    </row>
    <row r="3" spans="1:1" ht="19" customHeight="1">
      <c r="A3" s="2" t="s">
        <v>198</v>
      </c>
    </row>
    <row r="4" spans="1:1" ht="19" customHeight="1">
      <c r="A4" s="2" t="s">
        <v>1308</v>
      </c>
    </row>
    <row r="5" spans="1:1" ht="19" customHeight="1">
      <c r="A5" s="2" t="s">
        <v>1310</v>
      </c>
    </row>
    <row r="6" spans="1:1" ht="19" customHeight="1">
      <c r="A6" s="2" t="s">
        <v>309</v>
      </c>
    </row>
    <row r="7" spans="1:1" ht="19" customHeight="1">
      <c r="A7" s="2" t="s">
        <v>149</v>
      </c>
    </row>
    <row r="8" spans="1:1" ht="19" customHeight="1">
      <c r="A8" s="2" t="s">
        <v>1318</v>
      </c>
    </row>
    <row r="9" spans="1:1" ht="19" customHeight="1">
      <c r="A9" s="2" t="s">
        <v>1325</v>
      </c>
    </row>
    <row r="10" spans="1:1" ht="19" customHeight="1">
      <c r="A10" s="2" t="s">
        <v>124</v>
      </c>
    </row>
    <row r="11" spans="1:1" ht="19" customHeight="1">
      <c r="A11" s="2" t="s">
        <v>1426</v>
      </c>
    </row>
    <row r="12" spans="1:1" ht="19" customHeight="1">
      <c r="A12" s="2" t="s">
        <v>474</v>
      </c>
    </row>
    <row r="13" spans="1:1" ht="19" customHeight="1">
      <c r="A13" s="2" t="s">
        <v>1427</v>
      </c>
    </row>
    <row r="14" spans="1:1" ht="19" customHeight="1">
      <c r="A14" s="2" t="s">
        <v>1428</v>
      </c>
    </row>
    <row r="15" spans="1:1" ht="19" customHeight="1">
      <c r="A15" s="2" t="s">
        <v>427</v>
      </c>
    </row>
    <row r="16" spans="1:1" ht="19" customHeight="1">
      <c r="A16" s="2" t="s">
        <v>284</v>
      </c>
    </row>
    <row r="17" spans="1:1" ht="19" customHeight="1">
      <c r="A17" s="2" t="s">
        <v>1037</v>
      </c>
    </row>
    <row r="18" spans="1:1" ht="19" customHeight="1">
      <c r="A18" s="2" t="s">
        <v>1429</v>
      </c>
    </row>
    <row r="19" spans="1:1" ht="19" customHeight="1">
      <c r="A19" s="2" t="s">
        <v>972</v>
      </c>
    </row>
    <row r="20" spans="1:1" ht="19" customHeight="1">
      <c r="A20" s="2" t="s">
        <v>143</v>
      </c>
    </row>
    <row r="21" spans="1:1" ht="19" customHeight="1">
      <c r="A21" s="2" t="s">
        <v>993</v>
      </c>
    </row>
    <row r="22" spans="1:1" ht="19" customHeight="1">
      <c r="A22" s="2" t="s">
        <v>190</v>
      </c>
    </row>
    <row r="23" spans="1:1" ht="19" customHeight="1">
      <c r="A23" s="2" t="s">
        <v>1299</v>
      </c>
    </row>
    <row r="24" spans="1:1" ht="19" customHeight="1">
      <c r="A24" s="2" t="s">
        <v>211</v>
      </c>
    </row>
    <row r="25" spans="1:1" ht="19" customHeight="1">
      <c r="A25" s="2" t="s">
        <v>1021</v>
      </c>
    </row>
    <row r="26" spans="1:1" ht="19" customHeight="1">
      <c r="A26" s="2" t="s">
        <v>147</v>
      </c>
    </row>
    <row r="27" spans="1:1" ht="19" customHeight="1">
      <c r="A27" s="2" t="s">
        <v>1030</v>
      </c>
    </row>
    <row r="28" spans="1:1" ht="19" customHeight="1">
      <c r="A28" s="2" t="s">
        <v>1337</v>
      </c>
    </row>
    <row r="29" spans="1:1" ht="19" customHeight="1">
      <c r="A29" s="2" t="s">
        <v>1361</v>
      </c>
    </row>
    <row r="30" spans="1:1" ht="19" customHeight="1">
      <c r="A30" s="2" t="s">
        <v>1373</v>
      </c>
    </row>
    <row r="31" spans="1:1" ht="19" customHeight="1">
      <c r="A31" s="2" t="s">
        <v>435</v>
      </c>
    </row>
    <row r="32" spans="1:1" ht="19" customHeight="1">
      <c r="A32" s="2" t="s">
        <v>238</v>
      </c>
    </row>
    <row r="33" spans="1:1" ht="19" customHeight="1">
      <c r="A33" s="2" t="s">
        <v>882</v>
      </c>
    </row>
    <row r="34" spans="1:1" ht="19" customHeight="1">
      <c r="A34" s="2" t="s">
        <v>196</v>
      </c>
    </row>
    <row r="35" spans="1:1" ht="19" customHeight="1">
      <c r="A35" s="2" t="s">
        <v>821</v>
      </c>
    </row>
    <row r="36" spans="1:1" ht="19" customHeight="1">
      <c r="A36" s="2" t="s">
        <v>1349</v>
      </c>
    </row>
    <row r="37" spans="1:1" ht="19" customHeight="1">
      <c r="A37" s="2" t="s">
        <v>1351</v>
      </c>
    </row>
    <row r="38" spans="1:1" ht="19" customHeight="1">
      <c r="A38" s="2" t="s">
        <v>1266</v>
      </c>
    </row>
    <row r="39" spans="1:1" ht="19" customHeight="1">
      <c r="A39" s="2" t="s">
        <v>859</v>
      </c>
    </row>
    <row r="40" spans="1:1" ht="19" customHeight="1">
      <c r="A40" s="2" t="s">
        <v>228</v>
      </c>
    </row>
    <row r="41" spans="1:1" ht="19" customHeight="1">
      <c r="A41" s="2" t="s">
        <v>1353</v>
      </c>
    </row>
    <row r="42" spans="1:1" ht="19" customHeight="1">
      <c r="A42" s="2" t="s">
        <v>266</v>
      </c>
    </row>
    <row r="43" spans="1:1" ht="19" customHeight="1">
      <c r="A43" s="2" t="s">
        <v>1355</v>
      </c>
    </row>
    <row r="44" spans="1:1" ht="19" customHeight="1">
      <c r="A44" s="2" t="s">
        <v>298</v>
      </c>
    </row>
    <row r="45" spans="1:1" ht="19" customHeight="1">
      <c r="A45" s="2" t="s">
        <v>997</v>
      </c>
    </row>
    <row r="46" spans="1:1" ht="19" customHeight="1">
      <c r="A46" s="2" t="s">
        <v>361</v>
      </c>
    </row>
    <row r="47" spans="1:1" ht="19" customHeight="1">
      <c r="A47" s="2" t="s">
        <v>1381</v>
      </c>
    </row>
    <row r="48" spans="1:1" ht="19" customHeight="1">
      <c r="A48" s="2" t="s">
        <v>1107</v>
      </c>
    </row>
    <row r="49" spans="1:1" ht="19" customHeight="1">
      <c r="A49" s="2" t="s">
        <v>1430</v>
      </c>
    </row>
    <row r="50" spans="1:1" ht="19" customHeight="1">
      <c r="A50" s="2" t="s">
        <v>313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8"/>
  <dimension ref="A1:G1722"/>
  <sheetViews>
    <sheetView topLeftCell="A1005" zoomScale="200" zoomScaleNormal="100" workbookViewId="0">
      <selection activeCell="D1033" sqref="D1033"/>
    </sheetView>
  </sheetViews>
  <sheetFormatPr baseColWidth="10" defaultRowHeight="15"/>
  <cols>
    <col min="1" max="1" width="6.6640625" style="24" bestFit="1" customWidth="1"/>
    <col min="2" max="2" width="17.5" style="24" bestFit="1" customWidth="1"/>
    <col min="3" max="3" width="8" style="24" bestFit="1" customWidth="1"/>
    <col min="4" max="4" width="21.33203125" style="24" bestFit="1" customWidth="1"/>
  </cols>
  <sheetData>
    <row r="1" spans="1:7">
      <c r="A1" s="22" t="s">
        <v>45</v>
      </c>
      <c r="B1" s="22" t="s">
        <v>46</v>
      </c>
      <c r="C1" s="22" t="s">
        <v>65</v>
      </c>
      <c r="D1" s="22" t="s">
        <v>1431</v>
      </c>
      <c r="E1" s="22" t="s">
        <v>49</v>
      </c>
      <c r="F1" s="22" t="s">
        <v>50</v>
      </c>
      <c r="G1" s="22" t="s">
        <v>51</v>
      </c>
    </row>
    <row r="2" spans="1:7" ht="16" customHeight="1">
      <c r="A2" s="11" t="s">
        <v>537</v>
      </c>
      <c r="B2" s="12" t="s">
        <v>538</v>
      </c>
      <c r="C2" s="12" t="s">
        <v>65</v>
      </c>
      <c r="D2" s="12" t="s">
        <v>19</v>
      </c>
      <c r="E2" s="22" t="s">
        <v>126</v>
      </c>
      <c r="F2" s="22" t="s">
        <v>72</v>
      </c>
      <c r="G2" s="22" t="s">
        <v>51</v>
      </c>
    </row>
    <row r="3" spans="1:7" ht="16" customHeight="1">
      <c r="A3" s="11" t="s">
        <v>145</v>
      </c>
      <c r="B3" s="13" t="s">
        <v>146</v>
      </c>
      <c r="C3" s="13" t="s">
        <v>65</v>
      </c>
      <c r="D3" s="13" t="s">
        <v>19</v>
      </c>
      <c r="E3" s="22" t="s">
        <v>126</v>
      </c>
      <c r="F3" s="22" t="s">
        <v>72</v>
      </c>
      <c r="G3" s="22" t="s">
        <v>51</v>
      </c>
    </row>
    <row r="4" spans="1:7" ht="16" customHeight="1">
      <c r="A4" s="11" t="s">
        <v>133</v>
      </c>
      <c r="B4" s="13" t="s">
        <v>134</v>
      </c>
      <c r="C4" s="13" t="s">
        <v>65</v>
      </c>
      <c r="D4" s="13" t="s">
        <v>19</v>
      </c>
    </row>
    <row r="5" spans="1:7" ht="16" customHeight="1">
      <c r="A5" s="11" t="s">
        <v>1432</v>
      </c>
      <c r="B5" s="13" t="s">
        <v>1433</v>
      </c>
      <c r="C5" s="13" t="s">
        <v>65</v>
      </c>
      <c r="D5" s="13" t="s">
        <v>19</v>
      </c>
    </row>
    <row r="6" spans="1:7" ht="16" customHeight="1">
      <c r="A6" s="11" t="s">
        <v>1086</v>
      </c>
      <c r="B6" s="13" t="s">
        <v>1087</v>
      </c>
      <c r="C6" s="13" t="s">
        <v>65</v>
      </c>
      <c r="D6" s="13" t="s">
        <v>19</v>
      </c>
    </row>
    <row r="7" spans="1:7" ht="16" customHeight="1">
      <c r="A7" s="11" t="s">
        <v>1434</v>
      </c>
      <c r="B7" s="13" t="s">
        <v>1435</v>
      </c>
      <c r="C7" s="13" t="s">
        <v>65</v>
      </c>
      <c r="D7" s="13" t="s">
        <v>19</v>
      </c>
    </row>
    <row r="8" spans="1:7" ht="16" customHeight="1">
      <c r="A8" s="11" t="s">
        <v>1436</v>
      </c>
      <c r="B8" s="13" t="s">
        <v>1437</v>
      </c>
      <c r="C8" s="13" t="s">
        <v>65</v>
      </c>
      <c r="D8" s="13" t="s">
        <v>19</v>
      </c>
    </row>
    <row r="9" spans="1:7" ht="16" customHeight="1">
      <c r="A9" s="11" t="s">
        <v>1438</v>
      </c>
      <c r="B9" s="13" t="s">
        <v>1439</v>
      </c>
      <c r="C9" s="13" t="s">
        <v>65</v>
      </c>
      <c r="D9" s="13" t="s">
        <v>27</v>
      </c>
    </row>
    <row r="10" spans="1:7" ht="16" customHeight="1">
      <c r="A10" s="11" t="s">
        <v>1440</v>
      </c>
      <c r="B10" s="13" t="s">
        <v>1441</v>
      </c>
      <c r="C10" s="13" t="s">
        <v>65</v>
      </c>
      <c r="D10" s="13" t="s">
        <v>27</v>
      </c>
    </row>
    <row r="11" spans="1:7" ht="16" customHeight="1">
      <c r="A11" s="11" t="s">
        <v>921</v>
      </c>
      <c r="B11" s="13" t="s">
        <v>922</v>
      </c>
      <c r="C11" s="13" t="s">
        <v>65</v>
      </c>
      <c r="D11" s="13" t="s">
        <v>27</v>
      </c>
      <c r="F11" s="22" t="s">
        <v>72</v>
      </c>
    </row>
    <row r="12" spans="1:7" ht="16" customHeight="1">
      <c r="A12" s="11" t="s">
        <v>1442</v>
      </c>
      <c r="B12" s="13" t="s">
        <v>1443</v>
      </c>
      <c r="C12" s="13" t="s">
        <v>65</v>
      </c>
      <c r="D12" s="13" t="s">
        <v>27</v>
      </c>
    </row>
    <row r="13" spans="1:7" ht="16" customHeight="1">
      <c r="A13" s="11" t="s">
        <v>409</v>
      </c>
      <c r="B13" s="13" t="s">
        <v>410</v>
      </c>
      <c r="C13" s="13" t="s">
        <v>65</v>
      </c>
      <c r="D13" s="13" t="s">
        <v>27</v>
      </c>
      <c r="G13" s="22" t="s">
        <v>51</v>
      </c>
    </row>
    <row r="14" spans="1:7" ht="16" customHeight="1">
      <c r="A14" s="11" t="s">
        <v>198</v>
      </c>
      <c r="B14" s="13" t="s">
        <v>199</v>
      </c>
      <c r="C14" s="13" t="s">
        <v>65</v>
      </c>
      <c r="D14" s="13" t="s">
        <v>27</v>
      </c>
      <c r="E14" s="22" t="s">
        <v>126</v>
      </c>
      <c r="F14" s="22" t="s">
        <v>72</v>
      </c>
      <c r="G14" s="22" t="s">
        <v>51</v>
      </c>
    </row>
    <row r="15" spans="1:7" ht="16" customHeight="1">
      <c r="A15" s="11" t="s">
        <v>1444</v>
      </c>
      <c r="B15" s="13" t="s">
        <v>1445</v>
      </c>
      <c r="C15" s="13" t="s">
        <v>65</v>
      </c>
      <c r="D15" s="13" t="s">
        <v>27</v>
      </c>
    </row>
    <row r="16" spans="1:7" ht="16" customHeight="1">
      <c r="A16" s="11" t="s">
        <v>1446</v>
      </c>
      <c r="B16" s="13" t="s">
        <v>1447</v>
      </c>
      <c r="C16" s="13" t="s">
        <v>65</v>
      </c>
      <c r="D16" s="13" t="s">
        <v>27</v>
      </c>
    </row>
    <row r="17" spans="1:7" ht="16" customHeight="1">
      <c r="A17" s="11" t="s">
        <v>1448</v>
      </c>
      <c r="B17" s="13" t="s">
        <v>1449</v>
      </c>
      <c r="C17" s="13" t="s">
        <v>65</v>
      </c>
      <c r="D17" s="13" t="s">
        <v>27</v>
      </c>
    </row>
    <row r="18" spans="1:7" ht="16" customHeight="1">
      <c r="A18" s="11" t="s">
        <v>1450</v>
      </c>
      <c r="B18" s="13" t="s">
        <v>1451</v>
      </c>
      <c r="C18" s="13" t="s">
        <v>65</v>
      </c>
      <c r="D18" s="13" t="s">
        <v>27</v>
      </c>
    </row>
    <row r="19" spans="1:7" ht="16" customHeight="1">
      <c r="A19" s="11" t="s">
        <v>1452</v>
      </c>
      <c r="B19" s="13" t="s">
        <v>1453</v>
      </c>
      <c r="C19" s="13" t="s">
        <v>65</v>
      </c>
      <c r="D19" s="13" t="s">
        <v>27</v>
      </c>
    </row>
    <row r="20" spans="1:7" ht="16" customHeight="1">
      <c r="A20" s="11" t="s">
        <v>1109</v>
      </c>
      <c r="B20" s="13" t="s">
        <v>1110</v>
      </c>
      <c r="C20" s="13" t="s">
        <v>65</v>
      </c>
      <c r="D20" s="13" t="s">
        <v>27</v>
      </c>
      <c r="E20" s="22" t="s">
        <v>86</v>
      </c>
      <c r="G20" s="22" t="s">
        <v>51</v>
      </c>
    </row>
    <row r="21" spans="1:7" ht="16" customHeight="1">
      <c r="A21" s="11" t="s">
        <v>851</v>
      </c>
      <c r="B21" s="13" t="s">
        <v>852</v>
      </c>
      <c r="C21" s="13" t="s">
        <v>65</v>
      </c>
      <c r="D21" s="13" t="s">
        <v>27</v>
      </c>
      <c r="G21" s="22" t="s">
        <v>51</v>
      </c>
    </row>
    <row r="22" spans="1:7" ht="16" customHeight="1">
      <c r="A22" s="11" t="s">
        <v>1454</v>
      </c>
      <c r="B22" s="13" t="s">
        <v>1455</v>
      </c>
      <c r="C22" s="13" t="s">
        <v>65</v>
      </c>
      <c r="D22" s="13" t="s">
        <v>27</v>
      </c>
    </row>
    <row r="23" spans="1:7" ht="16" customHeight="1">
      <c r="A23" s="11" t="s">
        <v>1290</v>
      </c>
      <c r="B23" s="13" t="s">
        <v>1456</v>
      </c>
      <c r="C23" s="13" t="s">
        <v>65</v>
      </c>
      <c r="D23" s="13" t="s">
        <v>27</v>
      </c>
      <c r="G23" s="22" t="s">
        <v>51</v>
      </c>
    </row>
    <row r="24" spans="1:7" ht="16" customHeight="1">
      <c r="A24" s="11" t="s">
        <v>1457</v>
      </c>
      <c r="B24" s="13" t="s">
        <v>1458</v>
      </c>
      <c r="C24" s="13" t="s">
        <v>65</v>
      </c>
      <c r="D24" s="13" t="s">
        <v>27</v>
      </c>
    </row>
    <row r="25" spans="1:7" ht="16" customHeight="1">
      <c r="A25" s="11" t="s">
        <v>1459</v>
      </c>
      <c r="B25" s="13" t="s">
        <v>1460</v>
      </c>
      <c r="C25" s="13" t="s">
        <v>65</v>
      </c>
      <c r="D25" s="13" t="s">
        <v>27</v>
      </c>
    </row>
    <row r="26" spans="1:7" ht="16" customHeight="1">
      <c r="A26" s="11" t="s">
        <v>1461</v>
      </c>
      <c r="B26" s="13" t="s">
        <v>1462</v>
      </c>
      <c r="C26" s="13" t="s">
        <v>65</v>
      </c>
      <c r="D26" s="13" t="s">
        <v>27</v>
      </c>
    </row>
    <row r="27" spans="1:7" ht="16" customHeight="1">
      <c r="A27" s="11" t="s">
        <v>1463</v>
      </c>
      <c r="B27" s="13" t="s">
        <v>1464</v>
      </c>
      <c r="C27" s="13" t="s">
        <v>65</v>
      </c>
      <c r="D27" s="13" t="s">
        <v>27</v>
      </c>
    </row>
    <row r="28" spans="1:7" ht="16" customHeight="1">
      <c r="A28" s="11" t="s">
        <v>258</v>
      </c>
      <c r="B28" s="13" t="s">
        <v>259</v>
      </c>
      <c r="C28" s="13" t="s">
        <v>65</v>
      </c>
      <c r="D28" s="13" t="s">
        <v>27</v>
      </c>
      <c r="G28" s="22" t="s">
        <v>51</v>
      </c>
    </row>
    <row r="29" spans="1:7" ht="16" customHeight="1">
      <c r="A29" s="11" t="s">
        <v>1308</v>
      </c>
      <c r="B29" s="13" t="s">
        <v>1309</v>
      </c>
      <c r="C29" s="13" t="s">
        <v>65</v>
      </c>
      <c r="D29" s="13" t="s">
        <v>17</v>
      </c>
      <c r="E29" s="22" t="s">
        <v>126</v>
      </c>
      <c r="F29" s="22" t="s">
        <v>72</v>
      </c>
    </row>
    <row r="30" spans="1:7" ht="16" customHeight="1">
      <c r="A30" s="11" t="s">
        <v>1310</v>
      </c>
      <c r="B30" s="13" t="s">
        <v>1311</v>
      </c>
      <c r="C30" s="13" t="s">
        <v>65</v>
      </c>
      <c r="D30" s="13" t="s">
        <v>17</v>
      </c>
      <c r="E30" s="22" t="s">
        <v>126</v>
      </c>
      <c r="F30" s="22" t="s">
        <v>72</v>
      </c>
    </row>
    <row r="31" spans="1:7" ht="16" customHeight="1">
      <c r="A31" s="11" t="s">
        <v>431</v>
      </c>
      <c r="B31" s="13" t="s">
        <v>432</v>
      </c>
      <c r="C31" s="13" t="s">
        <v>65</v>
      </c>
      <c r="D31" s="13" t="s">
        <v>17</v>
      </c>
    </row>
    <row r="32" spans="1:7" ht="16" customHeight="1">
      <c r="A32" s="11" t="s">
        <v>272</v>
      </c>
      <c r="B32" s="13" t="s">
        <v>273</v>
      </c>
      <c r="C32" s="13" t="s">
        <v>65</v>
      </c>
      <c r="D32" s="13" t="s">
        <v>17</v>
      </c>
    </row>
    <row r="33" spans="1:6" ht="16" customHeight="1">
      <c r="A33" s="11" t="s">
        <v>1465</v>
      </c>
      <c r="B33" s="13" t="s">
        <v>1466</v>
      </c>
      <c r="C33" s="13" t="s">
        <v>65</v>
      </c>
      <c r="D33" s="13" t="s">
        <v>17</v>
      </c>
    </row>
    <row r="34" spans="1:6" ht="16" customHeight="1">
      <c r="A34" s="11" t="s">
        <v>1467</v>
      </c>
      <c r="B34" s="13" t="s">
        <v>1468</v>
      </c>
      <c r="C34" s="13" t="s">
        <v>65</v>
      </c>
      <c r="D34" s="13" t="s">
        <v>17</v>
      </c>
    </row>
    <row r="35" spans="1:6" ht="16" customHeight="1">
      <c r="A35" s="11" t="s">
        <v>1125</v>
      </c>
      <c r="B35" s="13" t="s">
        <v>1126</v>
      </c>
      <c r="C35" s="13" t="s">
        <v>65</v>
      </c>
      <c r="D35" s="13" t="s">
        <v>17</v>
      </c>
    </row>
    <row r="36" spans="1:6" ht="16" customHeight="1">
      <c r="A36" s="11" t="s">
        <v>1469</v>
      </c>
      <c r="B36" s="13" t="s">
        <v>1470</v>
      </c>
      <c r="C36" s="13" t="s">
        <v>65</v>
      </c>
      <c r="D36" s="13" t="s">
        <v>17</v>
      </c>
    </row>
    <row r="37" spans="1:6" ht="16" customHeight="1">
      <c r="A37" s="11" t="s">
        <v>1312</v>
      </c>
      <c r="B37" s="13" t="s">
        <v>1313</v>
      </c>
      <c r="C37" s="13" t="s">
        <v>65</v>
      </c>
      <c r="D37" s="13" t="s">
        <v>17</v>
      </c>
      <c r="F37" s="22" t="s">
        <v>72</v>
      </c>
    </row>
    <row r="38" spans="1:6" ht="16" customHeight="1">
      <c r="A38" s="11" t="s">
        <v>507</v>
      </c>
      <c r="B38" s="13" t="s">
        <v>508</v>
      </c>
      <c r="C38" s="13" t="s">
        <v>65</v>
      </c>
      <c r="D38" s="13" t="s">
        <v>17</v>
      </c>
    </row>
    <row r="39" spans="1:6" ht="16" customHeight="1">
      <c r="A39" s="11" t="s">
        <v>1314</v>
      </c>
      <c r="B39" s="13" t="s">
        <v>1315</v>
      </c>
      <c r="C39" s="13" t="s">
        <v>65</v>
      </c>
      <c r="D39" s="13" t="s">
        <v>17</v>
      </c>
      <c r="F39" s="22" t="s">
        <v>72</v>
      </c>
    </row>
    <row r="40" spans="1:6" ht="16" customHeight="1">
      <c r="A40" s="11" t="s">
        <v>781</v>
      </c>
      <c r="B40" s="13" t="s">
        <v>782</v>
      </c>
      <c r="C40" s="13" t="s">
        <v>65</v>
      </c>
      <c r="D40" s="13" t="s">
        <v>17</v>
      </c>
    </row>
    <row r="41" spans="1:6" ht="16" customHeight="1">
      <c r="A41" s="11" t="s">
        <v>1471</v>
      </c>
      <c r="B41" s="13" t="s">
        <v>1472</v>
      </c>
      <c r="C41" s="13" t="s">
        <v>65</v>
      </c>
      <c r="D41" s="13" t="s">
        <v>29</v>
      </c>
    </row>
    <row r="42" spans="1:6" ht="16" customHeight="1">
      <c r="A42" s="11" t="s">
        <v>1316</v>
      </c>
      <c r="B42" s="13" t="s">
        <v>1317</v>
      </c>
      <c r="C42" s="13" t="s">
        <v>65</v>
      </c>
      <c r="D42" s="13" t="s">
        <v>20</v>
      </c>
      <c r="E42" s="22" t="s">
        <v>86</v>
      </c>
      <c r="F42" s="22" t="s">
        <v>72</v>
      </c>
    </row>
    <row r="43" spans="1:6" ht="16" customHeight="1">
      <c r="A43" s="11" t="s">
        <v>1473</v>
      </c>
      <c r="B43" s="13" t="s">
        <v>1474</v>
      </c>
      <c r="C43" s="13" t="s">
        <v>65</v>
      </c>
      <c r="D43" s="13" t="s">
        <v>17</v>
      </c>
    </row>
    <row r="44" spans="1:6" ht="16" customHeight="1">
      <c r="A44" s="11" t="s">
        <v>1475</v>
      </c>
      <c r="B44" s="13" t="s">
        <v>1476</v>
      </c>
      <c r="C44" s="13" t="s">
        <v>65</v>
      </c>
      <c r="D44" s="13" t="s">
        <v>17</v>
      </c>
    </row>
    <row r="45" spans="1:6" ht="16" customHeight="1">
      <c r="A45" s="11" t="s">
        <v>1477</v>
      </c>
      <c r="B45" s="13" t="s">
        <v>1478</v>
      </c>
      <c r="C45" s="13" t="s">
        <v>65</v>
      </c>
      <c r="D45" s="13" t="s">
        <v>17</v>
      </c>
    </row>
    <row r="46" spans="1:6" ht="16" customHeight="1">
      <c r="A46" s="11" t="s">
        <v>1228</v>
      </c>
      <c r="B46" s="13" t="s">
        <v>1229</v>
      </c>
      <c r="C46" s="13" t="s">
        <v>65</v>
      </c>
      <c r="D46" s="13" t="s">
        <v>17</v>
      </c>
    </row>
    <row r="47" spans="1:6" ht="16" customHeight="1">
      <c r="A47" s="11" t="s">
        <v>309</v>
      </c>
      <c r="B47" s="13" t="s">
        <v>310</v>
      </c>
      <c r="C47" s="13" t="s">
        <v>65</v>
      </c>
      <c r="D47" s="13" t="s">
        <v>17</v>
      </c>
      <c r="E47" s="22" t="s">
        <v>126</v>
      </c>
      <c r="F47" s="22" t="s">
        <v>72</v>
      </c>
    </row>
    <row r="48" spans="1:6" ht="16" customHeight="1">
      <c r="A48" s="11" t="s">
        <v>1479</v>
      </c>
      <c r="B48" s="13" t="s">
        <v>1480</v>
      </c>
      <c r="C48" s="13" t="s">
        <v>65</v>
      </c>
      <c r="D48" s="13" t="s">
        <v>17</v>
      </c>
    </row>
    <row r="49" spans="1:6" ht="16" customHeight="1">
      <c r="A49" s="11" t="s">
        <v>1481</v>
      </c>
      <c r="B49" s="13" t="s">
        <v>1482</v>
      </c>
      <c r="C49" s="13" t="s">
        <v>65</v>
      </c>
      <c r="D49" s="13" t="s">
        <v>20</v>
      </c>
    </row>
    <row r="50" spans="1:6" ht="16" customHeight="1">
      <c r="A50" s="11" t="s">
        <v>1483</v>
      </c>
      <c r="B50" s="13" t="s">
        <v>1484</v>
      </c>
      <c r="C50" s="13" t="s">
        <v>65</v>
      </c>
      <c r="D50" s="13" t="s">
        <v>20</v>
      </c>
    </row>
    <row r="51" spans="1:6" ht="16" customHeight="1">
      <c r="A51" s="11" t="s">
        <v>1485</v>
      </c>
      <c r="B51" s="13" t="s">
        <v>1486</v>
      </c>
      <c r="C51" s="13" t="s">
        <v>65</v>
      </c>
      <c r="D51" s="13" t="s">
        <v>17</v>
      </c>
    </row>
    <row r="52" spans="1:6" ht="16" customHeight="1">
      <c r="A52" s="11" t="s">
        <v>1487</v>
      </c>
      <c r="B52" s="13" t="s">
        <v>1488</v>
      </c>
      <c r="C52" s="13" t="s">
        <v>65</v>
      </c>
      <c r="D52" s="13" t="s">
        <v>17</v>
      </c>
    </row>
    <row r="53" spans="1:6" ht="16" customHeight="1">
      <c r="A53" s="11" t="s">
        <v>149</v>
      </c>
      <c r="B53" s="13" t="s">
        <v>150</v>
      </c>
      <c r="C53" s="13" t="s">
        <v>65</v>
      </c>
      <c r="D53" s="13" t="s">
        <v>21</v>
      </c>
      <c r="E53" s="22" t="s">
        <v>126</v>
      </c>
      <c r="F53" s="22" t="s">
        <v>72</v>
      </c>
    </row>
    <row r="54" spans="1:6" ht="16" customHeight="1">
      <c r="A54" s="11" t="s">
        <v>1259</v>
      </c>
      <c r="B54" s="13" t="s">
        <v>1260</v>
      </c>
      <c r="C54" s="13" t="s">
        <v>65</v>
      </c>
      <c r="D54" s="13" t="s">
        <v>21</v>
      </c>
    </row>
    <row r="55" spans="1:6" ht="16" customHeight="1">
      <c r="A55" s="11" t="s">
        <v>1489</v>
      </c>
      <c r="B55" s="13" t="s">
        <v>1490</v>
      </c>
      <c r="C55" s="13" t="s">
        <v>65</v>
      </c>
      <c r="D55" s="13" t="s">
        <v>21</v>
      </c>
    </row>
    <row r="56" spans="1:6" ht="16" customHeight="1">
      <c r="A56" s="11" t="s">
        <v>1491</v>
      </c>
      <c r="B56" s="13" t="s">
        <v>1492</v>
      </c>
      <c r="C56" s="13" t="s">
        <v>65</v>
      </c>
      <c r="D56" s="13" t="s">
        <v>21</v>
      </c>
    </row>
    <row r="57" spans="1:6" ht="16" customHeight="1">
      <c r="A57" s="11" t="s">
        <v>186</v>
      </c>
      <c r="B57" s="13" t="s">
        <v>187</v>
      </c>
      <c r="C57" s="13" t="s">
        <v>65</v>
      </c>
      <c r="D57" s="13" t="s">
        <v>21</v>
      </c>
    </row>
    <row r="58" spans="1:6" ht="16" customHeight="1">
      <c r="A58" s="11" t="s">
        <v>1493</v>
      </c>
      <c r="B58" s="13" t="s">
        <v>1494</v>
      </c>
      <c r="C58" s="13" t="s">
        <v>65</v>
      </c>
      <c r="D58" s="13" t="s">
        <v>12</v>
      </c>
    </row>
    <row r="59" spans="1:6" ht="16" customHeight="1">
      <c r="A59" s="11" t="s">
        <v>1495</v>
      </c>
      <c r="B59" s="13" t="s">
        <v>1496</v>
      </c>
      <c r="C59" s="13" t="s">
        <v>65</v>
      </c>
      <c r="D59" s="13" t="s">
        <v>21</v>
      </c>
    </row>
    <row r="60" spans="1:6" ht="16" customHeight="1">
      <c r="A60" s="11" t="s">
        <v>1497</v>
      </c>
      <c r="B60" s="13" t="s">
        <v>1498</v>
      </c>
      <c r="C60" s="13" t="s">
        <v>65</v>
      </c>
      <c r="D60" s="13" t="s">
        <v>21</v>
      </c>
    </row>
    <row r="61" spans="1:6" ht="16" customHeight="1">
      <c r="A61" s="11" t="s">
        <v>1499</v>
      </c>
      <c r="B61" s="13" t="s">
        <v>1500</v>
      </c>
      <c r="C61" s="13" t="s">
        <v>65</v>
      </c>
      <c r="D61" s="13" t="s">
        <v>21</v>
      </c>
    </row>
    <row r="62" spans="1:6" ht="16" customHeight="1">
      <c r="A62" s="11" t="s">
        <v>1501</v>
      </c>
      <c r="B62" s="13" t="s">
        <v>1502</v>
      </c>
      <c r="C62" s="13" t="s">
        <v>65</v>
      </c>
      <c r="D62" s="13" t="s">
        <v>21</v>
      </c>
    </row>
    <row r="63" spans="1:6" ht="16" customHeight="1">
      <c r="A63" s="11" t="s">
        <v>1503</v>
      </c>
      <c r="B63" s="13" t="s">
        <v>1504</v>
      </c>
      <c r="C63" s="13" t="s">
        <v>65</v>
      </c>
      <c r="D63" s="13" t="s">
        <v>33</v>
      </c>
    </row>
    <row r="64" spans="1:6" ht="16" customHeight="1">
      <c r="A64" s="11" t="s">
        <v>1073</v>
      </c>
      <c r="B64" s="13" t="s">
        <v>1074</v>
      </c>
      <c r="C64" s="13" t="s">
        <v>65</v>
      </c>
      <c r="D64" s="13" t="s">
        <v>21</v>
      </c>
      <c r="E64" s="22" t="s">
        <v>86</v>
      </c>
    </row>
    <row r="65" spans="1:5" ht="16" customHeight="1">
      <c r="A65" s="11" t="s">
        <v>1505</v>
      </c>
      <c r="B65" s="13" t="s">
        <v>1506</v>
      </c>
      <c r="C65" s="13" t="s">
        <v>65</v>
      </c>
      <c r="D65" s="13" t="s">
        <v>12</v>
      </c>
    </row>
    <row r="66" spans="1:5" ht="16" customHeight="1">
      <c r="A66" s="11" t="s">
        <v>1507</v>
      </c>
      <c r="B66" s="13" t="s">
        <v>1508</v>
      </c>
      <c r="C66" s="13" t="s">
        <v>65</v>
      </c>
      <c r="D66" s="13" t="s">
        <v>29</v>
      </c>
    </row>
    <row r="67" spans="1:5" ht="16" customHeight="1">
      <c r="A67" s="11" t="s">
        <v>1509</v>
      </c>
      <c r="B67" s="13" t="s">
        <v>1510</v>
      </c>
      <c r="C67" s="13" t="s">
        <v>65</v>
      </c>
      <c r="D67" s="13" t="s">
        <v>12</v>
      </c>
    </row>
    <row r="68" spans="1:5" ht="16" customHeight="1">
      <c r="A68" s="11" t="s">
        <v>1511</v>
      </c>
      <c r="B68" s="13" t="s">
        <v>1512</v>
      </c>
      <c r="C68" s="13" t="s">
        <v>65</v>
      </c>
      <c r="D68" s="13" t="s">
        <v>29</v>
      </c>
    </row>
    <row r="69" spans="1:5" ht="16" customHeight="1">
      <c r="A69" s="11" t="s">
        <v>789</v>
      </c>
      <c r="B69" s="13" t="s">
        <v>790</v>
      </c>
      <c r="C69" s="13" t="s">
        <v>65</v>
      </c>
      <c r="D69" s="13" t="s">
        <v>21</v>
      </c>
    </row>
    <row r="70" spans="1:5" ht="16" customHeight="1">
      <c r="A70" s="11" t="s">
        <v>1407</v>
      </c>
      <c r="B70" s="13" t="s">
        <v>1513</v>
      </c>
      <c r="C70" s="13" t="s">
        <v>65</v>
      </c>
      <c r="D70" s="13" t="s">
        <v>21</v>
      </c>
      <c r="E70" s="22" t="s">
        <v>86</v>
      </c>
    </row>
    <row r="71" spans="1:5" ht="16" customHeight="1">
      <c r="A71" s="11" t="s">
        <v>1514</v>
      </c>
      <c r="B71" s="13" t="s">
        <v>1515</v>
      </c>
      <c r="C71" s="13" t="s">
        <v>65</v>
      </c>
      <c r="D71" s="13" t="s">
        <v>21</v>
      </c>
    </row>
    <row r="72" spans="1:5" ht="16" customHeight="1">
      <c r="A72" s="11" t="s">
        <v>872</v>
      </c>
      <c r="B72" s="13" t="s">
        <v>873</v>
      </c>
      <c r="C72" s="13" t="s">
        <v>65</v>
      </c>
      <c r="D72" s="13" t="s">
        <v>29</v>
      </c>
    </row>
    <row r="73" spans="1:5" ht="16" customHeight="1">
      <c r="A73" s="11" t="s">
        <v>1516</v>
      </c>
      <c r="B73" s="13" t="s">
        <v>1517</v>
      </c>
      <c r="C73" s="13" t="s">
        <v>65</v>
      </c>
      <c r="D73" s="13" t="s">
        <v>21</v>
      </c>
    </row>
    <row r="74" spans="1:5" ht="16" customHeight="1">
      <c r="A74" s="11" t="s">
        <v>1518</v>
      </c>
      <c r="B74" s="13" t="s">
        <v>1519</v>
      </c>
      <c r="C74" s="13" t="s">
        <v>65</v>
      </c>
      <c r="D74" s="13" t="s">
        <v>21</v>
      </c>
    </row>
    <row r="75" spans="1:5" ht="16" customHeight="1">
      <c r="A75" s="11" t="s">
        <v>551</v>
      </c>
      <c r="B75" s="13" t="s">
        <v>552</v>
      </c>
      <c r="C75" s="13" t="s">
        <v>65</v>
      </c>
      <c r="D75" s="13" t="s">
        <v>21</v>
      </c>
    </row>
    <row r="76" spans="1:5" ht="16" customHeight="1">
      <c r="A76" s="11" t="s">
        <v>1520</v>
      </c>
      <c r="B76" s="13" t="s">
        <v>1521</v>
      </c>
      <c r="C76" s="13" t="s">
        <v>65</v>
      </c>
      <c r="D76" s="13" t="s">
        <v>21</v>
      </c>
    </row>
    <row r="77" spans="1:5" ht="16" customHeight="1">
      <c r="A77" s="11" t="s">
        <v>1522</v>
      </c>
      <c r="B77" s="13" t="s">
        <v>1523</v>
      </c>
      <c r="C77" s="13" t="s">
        <v>65</v>
      </c>
      <c r="D77" s="13" t="s">
        <v>21</v>
      </c>
    </row>
    <row r="78" spans="1:5" ht="16" customHeight="1">
      <c r="A78" s="11" t="s">
        <v>718</v>
      </c>
      <c r="B78" s="13" t="s">
        <v>719</v>
      </c>
      <c r="C78" s="13" t="s">
        <v>65</v>
      </c>
      <c r="D78" s="13" t="s">
        <v>21</v>
      </c>
    </row>
    <row r="79" spans="1:5" ht="16" customHeight="1">
      <c r="A79" s="11" t="s">
        <v>1524</v>
      </c>
      <c r="B79" s="13" t="s">
        <v>1525</v>
      </c>
      <c r="C79" s="13" t="s">
        <v>65</v>
      </c>
      <c r="D79" s="13" t="s">
        <v>21</v>
      </c>
    </row>
    <row r="80" spans="1:5" ht="16" customHeight="1">
      <c r="A80" s="11" t="s">
        <v>1526</v>
      </c>
      <c r="B80" s="13" t="s">
        <v>1527</v>
      </c>
      <c r="C80" s="13" t="s">
        <v>65</v>
      </c>
      <c r="D80" s="13" t="s">
        <v>21</v>
      </c>
    </row>
    <row r="81" spans="1:4" ht="16" customHeight="1">
      <c r="A81" s="11" t="s">
        <v>1528</v>
      </c>
      <c r="B81" s="13" t="s">
        <v>1529</v>
      </c>
      <c r="C81" s="13" t="s">
        <v>65</v>
      </c>
      <c r="D81" s="13" t="s">
        <v>21</v>
      </c>
    </row>
    <row r="82" spans="1:4" ht="16" customHeight="1">
      <c r="A82" s="11" t="s">
        <v>845</v>
      </c>
      <c r="B82" s="13" t="s">
        <v>846</v>
      </c>
      <c r="C82" s="13" t="s">
        <v>65</v>
      </c>
      <c r="D82" s="13" t="s">
        <v>21</v>
      </c>
    </row>
    <row r="83" spans="1:4" ht="16" customHeight="1">
      <c r="A83" s="11" t="s">
        <v>511</v>
      </c>
      <c r="B83" s="13" t="s">
        <v>512</v>
      </c>
      <c r="C83" s="13" t="s">
        <v>65</v>
      </c>
      <c r="D83" s="13" t="s">
        <v>21</v>
      </c>
    </row>
    <row r="84" spans="1:4" ht="16" customHeight="1">
      <c r="A84" s="11" t="s">
        <v>1530</v>
      </c>
      <c r="B84" s="13" t="s">
        <v>1531</v>
      </c>
      <c r="C84" s="13" t="s">
        <v>65</v>
      </c>
      <c r="D84" s="13" t="s">
        <v>21</v>
      </c>
    </row>
    <row r="85" spans="1:4" ht="16" customHeight="1">
      <c r="A85" s="11" t="s">
        <v>1532</v>
      </c>
      <c r="B85" s="13" t="s">
        <v>1533</v>
      </c>
      <c r="C85" s="13" t="s">
        <v>65</v>
      </c>
      <c r="D85" s="13" t="s">
        <v>21</v>
      </c>
    </row>
    <row r="86" spans="1:4" ht="16" customHeight="1">
      <c r="A86" s="11" t="s">
        <v>1534</v>
      </c>
      <c r="B86" s="13" t="s">
        <v>1535</v>
      </c>
      <c r="C86" s="13" t="s">
        <v>65</v>
      </c>
      <c r="D86" s="13" t="s">
        <v>21</v>
      </c>
    </row>
    <row r="87" spans="1:4" ht="16" customHeight="1">
      <c r="A87" s="11" t="s">
        <v>1536</v>
      </c>
      <c r="B87" s="13" t="s">
        <v>1537</v>
      </c>
      <c r="C87" s="13" t="s">
        <v>65</v>
      </c>
      <c r="D87" s="13" t="s">
        <v>21</v>
      </c>
    </row>
    <row r="88" spans="1:4" ht="16" customHeight="1">
      <c r="A88" s="11" t="s">
        <v>1538</v>
      </c>
      <c r="B88" s="13" t="s">
        <v>1539</v>
      </c>
      <c r="C88" s="13" t="s">
        <v>65</v>
      </c>
      <c r="D88" s="13" t="s">
        <v>21</v>
      </c>
    </row>
    <row r="89" spans="1:4" ht="16" customHeight="1">
      <c r="A89" s="11" t="s">
        <v>1540</v>
      </c>
      <c r="B89" s="13" t="s">
        <v>1541</v>
      </c>
      <c r="C89" s="13" t="s">
        <v>65</v>
      </c>
      <c r="D89" s="13" t="s">
        <v>21</v>
      </c>
    </row>
    <row r="90" spans="1:4" ht="16" customHeight="1">
      <c r="A90" s="11" t="s">
        <v>1542</v>
      </c>
      <c r="B90" s="13" t="s">
        <v>1543</v>
      </c>
      <c r="C90" s="13" t="s">
        <v>65</v>
      </c>
      <c r="D90" s="13" t="s">
        <v>21</v>
      </c>
    </row>
    <row r="91" spans="1:4" ht="16" customHeight="1">
      <c r="A91" s="11" t="s">
        <v>1194</v>
      </c>
      <c r="B91" s="13" t="s">
        <v>1195</v>
      </c>
      <c r="C91" s="13" t="s">
        <v>65</v>
      </c>
      <c r="D91" s="13" t="s">
        <v>21</v>
      </c>
    </row>
    <row r="92" spans="1:4" ht="16" customHeight="1">
      <c r="A92" s="11" t="s">
        <v>1544</v>
      </c>
      <c r="B92" s="13" t="s">
        <v>1545</v>
      </c>
      <c r="C92" s="13" t="s">
        <v>65</v>
      </c>
      <c r="D92" s="13" t="s">
        <v>21</v>
      </c>
    </row>
    <row r="93" spans="1:4" ht="16" customHeight="1">
      <c r="A93" s="11" t="s">
        <v>1546</v>
      </c>
      <c r="B93" s="13" t="s">
        <v>1547</v>
      </c>
      <c r="C93" s="13" t="s">
        <v>65</v>
      </c>
      <c r="D93" s="13" t="s">
        <v>21</v>
      </c>
    </row>
    <row r="94" spans="1:4" ht="16" customHeight="1">
      <c r="A94" s="11" t="s">
        <v>1548</v>
      </c>
      <c r="B94" s="13" t="s">
        <v>1549</v>
      </c>
      <c r="C94" s="13" t="s">
        <v>65</v>
      </c>
      <c r="D94" s="13" t="s">
        <v>21</v>
      </c>
    </row>
    <row r="95" spans="1:4" ht="16" customHeight="1">
      <c r="A95" s="11" t="s">
        <v>1550</v>
      </c>
      <c r="B95" s="13" t="s">
        <v>1551</v>
      </c>
      <c r="C95" s="13" t="s">
        <v>65</v>
      </c>
      <c r="D95" s="13" t="s">
        <v>38</v>
      </c>
    </row>
    <row r="96" spans="1:4" ht="16" customHeight="1">
      <c r="A96" s="11" t="s">
        <v>1552</v>
      </c>
      <c r="B96" s="13" t="s">
        <v>1553</v>
      </c>
      <c r="C96" s="13" t="s">
        <v>65</v>
      </c>
      <c r="D96" s="13" t="s">
        <v>21</v>
      </c>
    </row>
    <row r="97" spans="1:6" ht="16" customHeight="1">
      <c r="A97" s="11" t="s">
        <v>129</v>
      </c>
      <c r="B97" s="13" t="s">
        <v>130</v>
      </c>
      <c r="C97" s="13" t="s">
        <v>65</v>
      </c>
      <c r="D97" s="13" t="s">
        <v>21</v>
      </c>
    </row>
    <row r="98" spans="1:6" ht="16" customHeight="1">
      <c r="A98" s="11" t="s">
        <v>1554</v>
      </c>
      <c r="B98" s="13" t="s">
        <v>1555</v>
      </c>
      <c r="C98" s="13" t="s">
        <v>65</v>
      </c>
      <c r="D98" s="13" t="s">
        <v>21</v>
      </c>
    </row>
    <row r="99" spans="1:6" ht="16" customHeight="1">
      <c r="A99" s="11" t="s">
        <v>1556</v>
      </c>
      <c r="B99" s="13" t="s">
        <v>1557</v>
      </c>
      <c r="C99" s="13" t="s">
        <v>65</v>
      </c>
      <c r="D99" s="13" t="s">
        <v>21</v>
      </c>
    </row>
    <row r="100" spans="1:6" ht="16" customHeight="1">
      <c r="A100" s="11" t="s">
        <v>1318</v>
      </c>
      <c r="B100" s="13" t="s">
        <v>1319</v>
      </c>
      <c r="C100" s="13" t="s">
        <v>65</v>
      </c>
      <c r="D100" s="13" t="s">
        <v>21</v>
      </c>
      <c r="E100" s="22" t="s">
        <v>126</v>
      </c>
      <c r="F100" s="22" t="s">
        <v>72</v>
      </c>
    </row>
    <row r="101" spans="1:6" ht="16" customHeight="1">
      <c r="A101" s="11" t="s">
        <v>396</v>
      </c>
      <c r="B101" s="13" t="s">
        <v>397</v>
      </c>
      <c r="C101" s="13" t="s">
        <v>65</v>
      </c>
      <c r="D101" s="13" t="s">
        <v>21</v>
      </c>
      <c r="E101" s="22" t="s">
        <v>86</v>
      </c>
      <c r="F101" s="22" t="s">
        <v>72</v>
      </c>
    </row>
    <row r="102" spans="1:6" ht="16" customHeight="1">
      <c r="A102" s="11" t="s">
        <v>1558</v>
      </c>
      <c r="B102" s="13" t="s">
        <v>1559</v>
      </c>
      <c r="C102" s="13" t="s">
        <v>65</v>
      </c>
      <c r="D102" s="13" t="s">
        <v>26</v>
      </c>
    </row>
    <row r="103" spans="1:6" ht="16" customHeight="1">
      <c r="A103" s="11" t="s">
        <v>769</v>
      </c>
      <c r="B103" s="13" t="s">
        <v>770</v>
      </c>
      <c r="C103" s="13" t="s">
        <v>65</v>
      </c>
      <c r="D103" s="13" t="s">
        <v>26</v>
      </c>
      <c r="E103" s="22" t="s">
        <v>86</v>
      </c>
      <c r="F103" s="22" t="s">
        <v>72</v>
      </c>
    </row>
    <row r="104" spans="1:6" ht="16" customHeight="1">
      <c r="A104" s="11" t="s">
        <v>1560</v>
      </c>
      <c r="B104" s="13" t="s">
        <v>1561</v>
      </c>
      <c r="C104" s="13" t="s">
        <v>65</v>
      </c>
      <c r="D104" s="13" t="s">
        <v>26</v>
      </c>
    </row>
    <row r="105" spans="1:6" ht="16" customHeight="1">
      <c r="A105" s="11" t="s">
        <v>1562</v>
      </c>
      <c r="B105" s="13" t="s">
        <v>1563</v>
      </c>
      <c r="C105" s="13" t="s">
        <v>65</v>
      </c>
      <c r="D105" s="13" t="s">
        <v>26</v>
      </c>
    </row>
    <row r="106" spans="1:6" ht="16" customHeight="1">
      <c r="A106" s="11" t="s">
        <v>1564</v>
      </c>
      <c r="B106" s="13" t="s">
        <v>1565</v>
      </c>
      <c r="C106" s="13" t="s">
        <v>65</v>
      </c>
      <c r="D106" s="13" t="s">
        <v>20</v>
      </c>
    </row>
    <row r="107" spans="1:6" ht="16" customHeight="1">
      <c r="A107" s="11" t="s">
        <v>1566</v>
      </c>
      <c r="B107" s="13" t="s">
        <v>1567</v>
      </c>
      <c r="C107" s="13" t="s">
        <v>65</v>
      </c>
      <c r="D107" s="13" t="s">
        <v>26</v>
      </c>
    </row>
    <row r="108" spans="1:6" ht="16" customHeight="1">
      <c r="A108" s="11" t="s">
        <v>1288</v>
      </c>
      <c r="B108" s="13" t="s">
        <v>1289</v>
      </c>
      <c r="C108" s="13" t="s">
        <v>65</v>
      </c>
      <c r="D108" s="13" t="s">
        <v>26</v>
      </c>
    </row>
    <row r="109" spans="1:6" ht="16" customHeight="1">
      <c r="A109" s="11" t="s">
        <v>773</v>
      </c>
      <c r="B109" s="13" t="s">
        <v>774</v>
      </c>
      <c r="C109" s="13" t="s">
        <v>65</v>
      </c>
      <c r="D109" s="13" t="s">
        <v>26</v>
      </c>
    </row>
    <row r="110" spans="1:6" ht="16" customHeight="1">
      <c r="A110" s="11" t="s">
        <v>1568</v>
      </c>
      <c r="B110" s="13" t="s">
        <v>1569</v>
      </c>
      <c r="C110" s="13" t="s">
        <v>65</v>
      </c>
      <c r="D110" s="13" t="s">
        <v>12</v>
      </c>
    </row>
    <row r="111" spans="1:6" ht="16" customHeight="1">
      <c r="A111" s="11" t="s">
        <v>656</v>
      </c>
      <c r="B111" s="13" t="s">
        <v>657</v>
      </c>
      <c r="C111" s="13" t="s">
        <v>65</v>
      </c>
      <c r="D111" s="13" t="s">
        <v>26</v>
      </c>
    </row>
    <row r="112" spans="1:6" ht="16" customHeight="1">
      <c r="A112" s="11" t="s">
        <v>1084</v>
      </c>
      <c r="B112" s="13" t="s">
        <v>1085</v>
      </c>
      <c r="C112" s="13" t="s">
        <v>65</v>
      </c>
      <c r="D112" s="13" t="s">
        <v>26</v>
      </c>
    </row>
    <row r="113" spans="1:6" ht="16" customHeight="1">
      <c r="A113" s="11" t="s">
        <v>1570</v>
      </c>
      <c r="B113" s="13" t="s">
        <v>1571</v>
      </c>
      <c r="C113" s="13" t="s">
        <v>65</v>
      </c>
      <c r="D113" s="13" t="s">
        <v>20</v>
      </c>
    </row>
    <row r="114" spans="1:6" ht="16" customHeight="1">
      <c r="A114" s="11" t="s">
        <v>1572</v>
      </c>
      <c r="B114" s="13" t="s">
        <v>1573</v>
      </c>
      <c r="C114" s="13" t="s">
        <v>65</v>
      </c>
      <c r="D114" s="13" t="s">
        <v>20</v>
      </c>
    </row>
    <row r="115" spans="1:6" ht="16" customHeight="1">
      <c r="A115" s="11" t="s">
        <v>1574</v>
      </c>
      <c r="B115" s="13" t="s">
        <v>1575</v>
      </c>
      <c r="C115" s="13" t="s">
        <v>65</v>
      </c>
      <c r="D115" s="13" t="s">
        <v>20</v>
      </c>
    </row>
    <row r="116" spans="1:6" ht="16" customHeight="1">
      <c r="A116" s="11" t="s">
        <v>499</v>
      </c>
      <c r="B116" s="13" t="s">
        <v>500</v>
      </c>
      <c r="C116" s="13" t="s">
        <v>65</v>
      </c>
      <c r="D116" s="13" t="s">
        <v>20</v>
      </c>
    </row>
    <row r="117" spans="1:6" ht="16" customHeight="1">
      <c r="A117" s="11" t="s">
        <v>1576</v>
      </c>
      <c r="B117" s="13" t="s">
        <v>1577</v>
      </c>
      <c r="C117" s="13" t="s">
        <v>65</v>
      </c>
      <c r="D117" s="13" t="s">
        <v>26</v>
      </c>
    </row>
    <row r="118" spans="1:6" ht="16" customHeight="1">
      <c r="A118" s="11" t="s">
        <v>1011</v>
      </c>
      <c r="B118" s="13" t="s">
        <v>1012</v>
      </c>
      <c r="C118" s="13" t="s">
        <v>65</v>
      </c>
      <c r="D118" s="13" t="s">
        <v>26</v>
      </c>
    </row>
    <row r="119" spans="1:6" ht="16" customHeight="1">
      <c r="A119" s="11" t="s">
        <v>1578</v>
      </c>
      <c r="B119" s="13" t="s">
        <v>1579</v>
      </c>
      <c r="C119" s="13" t="s">
        <v>65</v>
      </c>
      <c r="D119" s="13" t="s">
        <v>26</v>
      </c>
    </row>
    <row r="120" spans="1:6" ht="16" customHeight="1">
      <c r="A120" s="11" t="s">
        <v>1580</v>
      </c>
      <c r="B120" s="13" t="s">
        <v>1581</v>
      </c>
      <c r="C120" s="13" t="s">
        <v>65</v>
      </c>
      <c r="D120" s="13" t="s">
        <v>26</v>
      </c>
    </row>
    <row r="121" spans="1:6" ht="16" customHeight="1">
      <c r="A121" s="11" t="s">
        <v>1582</v>
      </c>
      <c r="B121" s="13" t="s">
        <v>1583</v>
      </c>
      <c r="C121" s="13" t="s">
        <v>65</v>
      </c>
      <c r="D121" s="13" t="s">
        <v>26</v>
      </c>
    </row>
    <row r="122" spans="1:6" ht="16" customHeight="1">
      <c r="A122" s="11" t="s">
        <v>501</v>
      </c>
      <c r="B122" s="13" t="s">
        <v>502</v>
      </c>
      <c r="C122" s="13" t="s">
        <v>65</v>
      </c>
      <c r="D122" s="13" t="s">
        <v>26</v>
      </c>
    </row>
    <row r="123" spans="1:6" ht="16" customHeight="1">
      <c r="A123" s="11" t="s">
        <v>1584</v>
      </c>
      <c r="B123" s="13" t="s">
        <v>1585</v>
      </c>
      <c r="C123" s="13" t="s">
        <v>65</v>
      </c>
      <c r="D123" s="13" t="s">
        <v>26</v>
      </c>
    </row>
    <row r="124" spans="1:6" ht="16" customHeight="1">
      <c r="A124" s="11" t="s">
        <v>1586</v>
      </c>
      <c r="B124" s="13" t="s">
        <v>1587</v>
      </c>
      <c r="C124" s="13" t="s">
        <v>65</v>
      </c>
      <c r="D124" s="13" t="s">
        <v>20</v>
      </c>
    </row>
    <row r="125" spans="1:6" ht="16" customHeight="1">
      <c r="A125" s="11" t="s">
        <v>1588</v>
      </c>
      <c r="B125" s="13" t="s">
        <v>1589</v>
      </c>
      <c r="C125" s="13" t="s">
        <v>65</v>
      </c>
      <c r="D125" s="13" t="s">
        <v>26</v>
      </c>
    </row>
    <row r="126" spans="1:6" ht="16" customHeight="1">
      <c r="A126" s="11" t="s">
        <v>497</v>
      </c>
      <c r="B126" s="13" t="s">
        <v>498</v>
      </c>
      <c r="C126" s="13" t="s">
        <v>65</v>
      </c>
      <c r="D126" s="13" t="s">
        <v>20</v>
      </c>
      <c r="E126" s="22" t="s">
        <v>86</v>
      </c>
      <c r="F126" s="22" t="s">
        <v>72</v>
      </c>
    </row>
    <row r="127" spans="1:6" ht="16" customHeight="1">
      <c r="A127" s="11" t="s">
        <v>1590</v>
      </c>
      <c r="B127" s="13" t="s">
        <v>1591</v>
      </c>
      <c r="C127" s="13" t="s">
        <v>65</v>
      </c>
      <c r="D127" s="13" t="s">
        <v>26</v>
      </c>
    </row>
    <row r="128" spans="1:6" ht="16" customHeight="1">
      <c r="A128" s="11" t="s">
        <v>1592</v>
      </c>
      <c r="B128" s="13" t="s">
        <v>1593</v>
      </c>
      <c r="C128" s="13" t="s">
        <v>65</v>
      </c>
      <c r="D128" s="13" t="s">
        <v>26</v>
      </c>
    </row>
    <row r="129" spans="1:6" ht="16" customHeight="1">
      <c r="A129" s="11" t="s">
        <v>1594</v>
      </c>
      <c r="B129" s="13" t="s">
        <v>1595</v>
      </c>
      <c r="C129" s="13" t="s">
        <v>65</v>
      </c>
      <c r="D129" s="13" t="s">
        <v>26</v>
      </c>
    </row>
    <row r="130" spans="1:6" ht="16" customHeight="1">
      <c r="A130" s="11" t="s">
        <v>775</v>
      </c>
      <c r="B130" s="13" t="s">
        <v>776</v>
      </c>
      <c r="C130" s="13" t="s">
        <v>65</v>
      </c>
      <c r="D130" s="13" t="s">
        <v>26</v>
      </c>
    </row>
    <row r="131" spans="1:6" ht="16" customHeight="1">
      <c r="A131" s="11" t="s">
        <v>1596</v>
      </c>
      <c r="B131" s="13" t="s">
        <v>1597</v>
      </c>
      <c r="C131" s="13" t="s">
        <v>65</v>
      </c>
      <c r="D131" s="13" t="s">
        <v>26</v>
      </c>
    </row>
    <row r="132" spans="1:6" ht="16" customHeight="1">
      <c r="A132" s="11" t="s">
        <v>1598</v>
      </c>
      <c r="B132" s="13" t="s">
        <v>1599</v>
      </c>
      <c r="C132" s="13" t="s">
        <v>65</v>
      </c>
      <c r="D132" s="13" t="s">
        <v>26</v>
      </c>
    </row>
    <row r="133" spans="1:6" ht="16" customHeight="1">
      <c r="A133" s="11" t="s">
        <v>1600</v>
      </c>
      <c r="B133" s="13" t="s">
        <v>1601</v>
      </c>
      <c r="C133" s="13" t="s">
        <v>65</v>
      </c>
      <c r="D133" s="13" t="s">
        <v>26</v>
      </c>
    </row>
    <row r="134" spans="1:6" ht="16" customHeight="1">
      <c r="A134" s="11" t="s">
        <v>1602</v>
      </c>
      <c r="B134" s="13" t="s">
        <v>1603</v>
      </c>
      <c r="C134" s="13" t="s">
        <v>65</v>
      </c>
      <c r="D134" s="13" t="s">
        <v>20</v>
      </c>
    </row>
    <row r="135" spans="1:6" ht="16" customHeight="1">
      <c r="A135" s="11" t="s">
        <v>1604</v>
      </c>
      <c r="B135" s="13" t="s">
        <v>1605</v>
      </c>
      <c r="C135" s="13" t="s">
        <v>65</v>
      </c>
      <c r="D135" s="13" t="s">
        <v>38</v>
      </c>
    </row>
    <row r="136" spans="1:6" ht="16" customHeight="1">
      <c r="A136" s="11" t="s">
        <v>1606</v>
      </c>
      <c r="B136" s="13" t="s">
        <v>1607</v>
      </c>
      <c r="C136" s="13" t="s">
        <v>65</v>
      </c>
      <c r="D136" s="13" t="s">
        <v>26</v>
      </c>
    </row>
    <row r="137" spans="1:6" ht="16" customHeight="1">
      <c r="A137" s="11" t="s">
        <v>627</v>
      </c>
      <c r="B137" s="13" t="s">
        <v>628</v>
      </c>
      <c r="C137" s="13" t="s">
        <v>65</v>
      </c>
      <c r="D137" s="13" t="s">
        <v>20</v>
      </c>
    </row>
    <row r="138" spans="1:6" ht="16" customHeight="1">
      <c r="A138" s="11" t="s">
        <v>1408</v>
      </c>
      <c r="B138" s="13" t="s">
        <v>1608</v>
      </c>
      <c r="C138" s="13" t="s">
        <v>65</v>
      </c>
      <c r="D138" s="13" t="s">
        <v>26</v>
      </c>
      <c r="E138" s="22" t="s">
        <v>86</v>
      </c>
    </row>
    <row r="139" spans="1:6" ht="16" customHeight="1">
      <c r="A139" s="11" t="s">
        <v>139</v>
      </c>
      <c r="B139" s="13" t="s">
        <v>140</v>
      </c>
      <c r="C139" s="13" t="s">
        <v>65</v>
      </c>
      <c r="D139" s="13" t="s">
        <v>26</v>
      </c>
      <c r="E139" s="22" t="s">
        <v>86</v>
      </c>
      <c r="F139" s="22" t="s">
        <v>72</v>
      </c>
    </row>
    <row r="140" spans="1:6" ht="16" customHeight="1">
      <c r="A140" s="11" t="s">
        <v>1609</v>
      </c>
      <c r="B140" s="13" t="s">
        <v>1610</v>
      </c>
      <c r="C140" s="13" t="s">
        <v>65</v>
      </c>
      <c r="D140" s="13" t="s">
        <v>20</v>
      </c>
    </row>
    <row r="141" spans="1:6" ht="16" customHeight="1">
      <c r="A141" s="11" t="s">
        <v>911</v>
      </c>
      <c r="B141" s="13" t="s">
        <v>912</v>
      </c>
      <c r="C141" s="13" t="s">
        <v>65</v>
      </c>
      <c r="D141" s="13" t="s">
        <v>32</v>
      </c>
    </row>
    <row r="142" spans="1:6" ht="16" customHeight="1">
      <c r="A142" s="11" t="s">
        <v>1611</v>
      </c>
      <c r="B142" s="13" t="s">
        <v>1612</v>
      </c>
      <c r="C142" s="13" t="s">
        <v>65</v>
      </c>
      <c r="D142" s="13" t="s">
        <v>25</v>
      </c>
    </row>
    <row r="143" spans="1:6" ht="16" customHeight="1">
      <c r="A143" s="11" t="s">
        <v>1613</v>
      </c>
      <c r="B143" s="13" t="s">
        <v>1614</v>
      </c>
      <c r="C143" s="13" t="s">
        <v>65</v>
      </c>
      <c r="D143" s="13" t="s">
        <v>25</v>
      </c>
    </row>
    <row r="144" spans="1:6" ht="16" customHeight="1">
      <c r="A144" s="11" t="s">
        <v>400</v>
      </c>
      <c r="B144" s="13" t="s">
        <v>401</v>
      </c>
      <c r="C144" s="13" t="s">
        <v>65</v>
      </c>
      <c r="D144" s="13" t="s">
        <v>25</v>
      </c>
      <c r="E144" s="22" t="s">
        <v>86</v>
      </c>
      <c r="F144" s="22" t="s">
        <v>72</v>
      </c>
    </row>
    <row r="145" spans="1:6" ht="16" customHeight="1">
      <c r="A145" s="11" t="s">
        <v>1615</v>
      </c>
      <c r="B145" s="13" t="s">
        <v>1616</v>
      </c>
      <c r="C145" s="13" t="s">
        <v>65</v>
      </c>
      <c r="D145" s="13" t="s">
        <v>25</v>
      </c>
    </row>
    <row r="146" spans="1:6" ht="16" customHeight="1">
      <c r="A146" s="11" t="s">
        <v>795</v>
      </c>
      <c r="B146" s="13" t="s">
        <v>796</v>
      </c>
      <c r="C146" s="13" t="s">
        <v>65</v>
      </c>
      <c r="D146" s="13" t="s">
        <v>25</v>
      </c>
    </row>
    <row r="147" spans="1:6" ht="16" customHeight="1">
      <c r="A147" s="11" t="s">
        <v>1245</v>
      </c>
      <c r="B147" s="13" t="s">
        <v>1246</v>
      </c>
      <c r="C147" s="13" t="s">
        <v>65</v>
      </c>
      <c r="D147" s="13" t="s">
        <v>25</v>
      </c>
    </row>
    <row r="148" spans="1:6" ht="16" customHeight="1">
      <c r="A148" s="11" t="s">
        <v>1617</v>
      </c>
      <c r="B148" s="13" t="s">
        <v>1618</v>
      </c>
      <c r="C148" s="13" t="s">
        <v>65</v>
      </c>
      <c r="D148" s="13" t="s">
        <v>25</v>
      </c>
    </row>
    <row r="149" spans="1:6" ht="16" customHeight="1">
      <c r="A149" s="11" t="s">
        <v>1619</v>
      </c>
      <c r="B149" s="13" t="s">
        <v>1620</v>
      </c>
      <c r="C149" s="13" t="s">
        <v>65</v>
      </c>
      <c r="D149" s="13" t="s">
        <v>25</v>
      </c>
    </row>
    <row r="150" spans="1:6" ht="16" customHeight="1">
      <c r="A150" s="11" t="s">
        <v>1621</v>
      </c>
      <c r="B150" s="13" t="s">
        <v>1622</v>
      </c>
      <c r="C150" s="13" t="s">
        <v>65</v>
      </c>
      <c r="D150" s="13" t="s">
        <v>25</v>
      </c>
    </row>
    <row r="151" spans="1:6" ht="16" customHeight="1">
      <c r="A151" s="11" t="s">
        <v>1623</v>
      </c>
      <c r="B151" s="13" t="s">
        <v>1624</v>
      </c>
      <c r="C151" s="13" t="s">
        <v>65</v>
      </c>
      <c r="D151" s="13" t="s">
        <v>25</v>
      </c>
    </row>
    <row r="152" spans="1:6" ht="16" customHeight="1">
      <c r="A152" s="11" t="s">
        <v>1625</v>
      </c>
      <c r="B152" s="13" t="s">
        <v>1626</v>
      </c>
      <c r="C152" s="13" t="s">
        <v>65</v>
      </c>
      <c r="D152" s="13" t="s">
        <v>25</v>
      </c>
    </row>
    <row r="153" spans="1:6" ht="16" customHeight="1">
      <c r="A153" s="11" t="s">
        <v>1627</v>
      </c>
      <c r="B153" s="13" t="s">
        <v>1628</v>
      </c>
      <c r="C153" s="13" t="s">
        <v>65</v>
      </c>
      <c r="D153" s="13" t="s">
        <v>25</v>
      </c>
    </row>
    <row r="154" spans="1:6" ht="16" customHeight="1">
      <c r="A154" s="11" t="s">
        <v>1629</v>
      </c>
      <c r="B154" s="13" t="s">
        <v>1630</v>
      </c>
      <c r="C154" s="13" t="s">
        <v>65</v>
      </c>
      <c r="D154" s="13" t="s">
        <v>25</v>
      </c>
    </row>
    <row r="155" spans="1:6" ht="16" customHeight="1">
      <c r="A155" s="11" t="s">
        <v>1631</v>
      </c>
      <c r="B155" s="13" t="s">
        <v>1632</v>
      </c>
      <c r="C155" s="13" t="s">
        <v>65</v>
      </c>
      <c r="D155" s="13" t="s">
        <v>32</v>
      </c>
    </row>
    <row r="156" spans="1:6" ht="16" customHeight="1">
      <c r="A156" s="11" t="s">
        <v>1321</v>
      </c>
      <c r="B156" s="13" t="s">
        <v>1322</v>
      </c>
      <c r="C156" s="13" t="s">
        <v>65</v>
      </c>
      <c r="D156" s="13" t="s">
        <v>27</v>
      </c>
      <c r="F156" s="22" t="s">
        <v>72</v>
      </c>
    </row>
    <row r="157" spans="1:6" ht="16" customHeight="1">
      <c r="A157" s="11" t="s">
        <v>301</v>
      </c>
      <c r="B157" s="13" t="s">
        <v>302</v>
      </c>
      <c r="C157" s="13" t="s">
        <v>65</v>
      </c>
      <c r="D157" s="13" t="s">
        <v>32</v>
      </c>
      <c r="E157" s="22" t="s">
        <v>86</v>
      </c>
      <c r="F157" s="22" t="s">
        <v>72</v>
      </c>
    </row>
    <row r="158" spans="1:6" ht="16" customHeight="1">
      <c r="A158" s="11" t="s">
        <v>1633</v>
      </c>
      <c r="B158" s="13" t="s">
        <v>1634</v>
      </c>
      <c r="C158" s="13" t="s">
        <v>65</v>
      </c>
      <c r="D158" s="13" t="s">
        <v>15</v>
      </c>
    </row>
    <row r="159" spans="1:6" ht="16" customHeight="1">
      <c r="A159" s="11" t="s">
        <v>1635</v>
      </c>
      <c r="B159" s="13" t="s">
        <v>1636</v>
      </c>
      <c r="C159" s="13" t="s">
        <v>65</v>
      </c>
      <c r="D159" s="13" t="s">
        <v>15</v>
      </c>
    </row>
    <row r="160" spans="1:6" ht="16" customHeight="1">
      <c r="A160" s="11" t="s">
        <v>1637</v>
      </c>
      <c r="B160" s="13" t="s">
        <v>1638</v>
      </c>
      <c r="C160" s="13" t="s">
        <v>65</v>
      </c>
      <c r="D160" s="13" t="s">
        <v>15</v>
      </c>
    </row>
    <row r="161" spans="1:7" ht="16" customHeight="1">
      <c r="A161" s="11" t="s">
        <v>1639</v>
      </c>
      <c r="B161" s="13" t="s">
        <v>1640</v>
      </c>
      <c r="C161" s="13" t="s">
        <v>65</v>
      </c>
      <c r="D161" s="13" t="s">
        <v>15</v>
      </c>
    </row>
    <row r="162" spans="1:7" ht="16" customHeight="1">
      <c r="A162" s="11" t="s">
        <v>1641</v>
      </c>
      <c r="B162" s="13" t="s">
        <v>1642</v>
      </c>
      <c r="C162" s="13" t="s">
        <v>65</v>
      </c>
      <c r="D162" s="13" t="s">
        <v>15</v>
      </c>
    </row>
    <row r="163" spans="1:7" ht="16" customHeight="1">
      <c r="A163" s="11" t="s">
        <v>1643</v>
      </c>
      <c r="B163" s="13" t="s">
        <v>1644</v>
      </c>
      <c r="C163" s="13" t="s">
        <v>65</v>
      </c>
      <c r="D163" s="13" t="s">
        <v>15</v>
      </c>
    </row>
    <row r="164" spans="1:7" ht="16" customHeight="1">
      <c r="A164" s="11" t="s">
        <v>1645</v>
      </c>
      <c r="B164" s="13" t="s">
        <v>1646</v>
      </c>
      <c r="C164" s="13" t="s">
        <v>65</v>
      </c>
      <c r="D164" s="13" t="s">
        <v>15</v>
      </c>
    </row>
    <row r="165" spans="1:7" ht="16" customHeight="1">
      <c r="A165" s="11" t="s">
        <v>758</v>
      </c>
      <c r="B165" s="13" t="s">
        <v>759</v>
      </c>
      <c r="C165" s="13" t="s">
        <v>65</v>
      </c>
      <c r="D165" s="13" t="s">
        <v>15</v>
      </c>
      <c r="E165" s="22" t="s">
        <v>86</v>
      </c>
    </row>
    <row r="166" spans="1:7" ht="16" customHeight="1">
      <c r="A166" s="11" t="s">
        <v>1323</v>
      </c>
      <c r="B166" s="13" t="s">
        <v>1324</v>
      </c>
      <c r="C166" s="13" t="s">
        <v>65</v>
      </c>
      <c r="D166" s="13" t="s">
        <v>15</v>
      </c>
      <c r="F166" s="22" t="s">
        <v>72</v>
      </c>
    </row>
    <row r="167" spans="1:7" ht="16" customHeight="1">
      <c r="A167" s="11" t="s">
        <v>1647</v>
      </c>
      <c r="B167" s="13" t="s">
        <v>1648</v>
      </c>
      <c r="C167" s="13" t="s">
        <v>65</v>
      </c>
      <c r="D167" s="13" t="s">
        <v>32</v>
      </c>
    </row>
    <row r="168" spans="1:7" ht="16" customHeight="1">
      <c r="A168" s="11" t="s">
        <v>1649</v>
      </c>
      <c r="B168" s="13" t="s">
        <v>1650</v>
      </c>
      <c r="C168" s="13" t="s">
        <v>65</v>
      </c>
      <c r="D168" s="13" t="s">
        <v>15</v>
      </c>
    </row>
    <row r="169" spans="1:7" ht="16" customHeight="1">
      <c r="A169" s="11" t="s">
        <v>978</v>
      </c>
      <c r="B169" s="13" t="s">
        <v>979</v>
      </c>
      <c r="C169" s="13" t="s">
        <v>65</v>
      </c>
      <c r="D169" s="13" t="s">
        <v>15</v>
      </c>
      <c r="E169" s="22" t="s">
        <v>86</v>
      </c>
    </row>
    <row r="170" spans="1:7" ht="16" customHeight="1">
      <c r="A170" s="11" t="s">
        <v>619</v>
      </c>
      <c r="B170" s="13" t="s">
        <v>620</v>
      </c>
      <c r="C170" s="13" t="s">
        <v>65</v>
      </c>
      <c r="D170" s="13" t="s">
        <v>15</v>
      </c>
      <c r="E170" s="22" t="s">
        <v>86</v>
      </c>
    </row>
    <row r="171" spans="1:7" ht="16" customHeight="1">
      <c r="A171" s="11" t="s">
        <v>1651</v>
      </c>
      <c r="B171" s="13" t="s">
        <v>1652</v>
      </c>
      <c r="C171" s="13" t="s">
        <v>65</v>
      </c>
      <c r="D171" s="13" t="s">
        <v>15</v>
      </c>
    </row>
    <row r="172" spans="1:7" ht="16" customHeight="1">
      <c r="A172" s="11" t="s">
        <v>1653</v>
      </c>
      <c r="B172" s="13" t="s">
        <v>1654</v>
      </c>
      <c r="C172" s="13" t="s">
        <v>65</v>
      </c>
      <c r="D172" s="13" t="s">
        <v>15</v>
      </c>
    </row>
    <row r="173" spans="1:7" ht="16" customHeight="1">
      <c r="A173" s="11" t="s">
        <v>1655</v>
      </c>
      <c r="B173" s="13" t="s">
        <v>1656</v>
      </c>
      <c r="C173" s="13" t="s">
        <v>65</v>
      </c>
      <c r="D173" s="13" t="s">
        <v>15</v>
      </c>
    </row>
    <row r="174" spans="1:7" ht="16" customHeight="1">
      <c r="A174" s="11" t="s">
        <v>1657</v>
      </c>
      <c r="B174" s="13" t="s">
        <v>1658</v>
      </c>
      <c r="C174" s="13" t="s">
        <v>65</v>
      </c>
      <c r="D174" s="13" t="s">
        <v>15</v>
      </c>
    </row>
    <row r="175" spans="1:7" ht="16" customHeight="1">
      <c r="A175" s="11" t="s">
        <v>1298</v>
      </c>
      <c r="B175" s="13" t="s">
        <v>1659</v>
      </c>
      <c r="C175" s="13" t="s">
        <v>65</v>
      </c>
      <c r="D175" s="13" t="s">
        <v>15</v>
      </c>
      <c r="G175" s="22" t="s">
        <v>51</v>
      </c>
    </row>
    <row r="176" spans="1:7" ht="16" customHeight="1">
      <c r="A176" s="11" t="s">
        <v>1660</v>
      </c>
      <c r="B176" s="13" t="s">
        <v>1661</v>
      </c>
      <c r="C176" s="13" t="s">
        <v>65</v>
      </c>
      <c r="D176" s="13" t="s">
        <v>32</v>
      </c>
    </row>
    <row r="177" spans="1:5" ht="16" customHeight="1">
      <c r="A177" s="11" t="s">
        <v>1192</v>
      </c>
      <c r="B177" s="13" t="s">
        <v>1193</v>
      </c>
      <c r="C177" s="13" t="s">
        <v>65</v>
      </c>
      <c r="D177" s="13" t="s">
        <v>15</v>
      </c>
    </row>
    <row r="178" spans="1:5" ht="16" customHeight="1">
      <c r="A178" s="11" t="s">
        <v>752</v>
      </c>
      <c r="B178" s="13" t="s">
        <v>753</v>
      </c>
      <c r="C178" s="13" t="s">
        <v>65</v>
      </c>
      <c r="D178" s="13" t="s">
        <v>32</v>
      </c>
    </row>
    <row r="179" spans="1:5" ht="16" customHeight="1">
      <c r="A179" s="11" t="s">
        <v>1662</v>
      </c>
      <c r="B179" s="13" t="s">
        <v>1663</v>
      </c>
      <c r="C179" s="13" t="s">
        <v>65</v>
      </c>
      <c r="D179" s="13" t="s">
        <v>32</v>
      </c>
    </row>
    <row r="180" spans="1:5" ht="16" customHeight="1">
      <c r="A180" s="11" t="s">
        <v>1664</v>
      </c>
      <c r="B180" s="13" t="s">
        <v>1665</v>
      </c>
      <c r="C180" s="13" t="s">
        <v>65</v>
      </c>
      <c r="D180" s="13" t="s">
        <v>15</v>
      </c>
    </row>
    <row r="181" spans="1:5" ht="16" customHeight="1">
      <c r="A181" s="11" t="s">
        <v>959</v>
      </c>
      <c r="B181" s="13" t="s">
        <v>960</v>
      </c>
      <c r="C181" s="13" t="s">
        <v>65</v>
      </c>
      <c r="D181" s="13" t="s">
        <v>32</v>
      </c>
    </row>
    <row r="182" spans="1:5" ht="16" customHeight="1">
      <c r="A182" s="11" t="s">
        <v>1666</v>
      </c>
      <c r="B182" s="13" t="s">
        <v>1667</v>
      </c>
      <c r="C182" s="13" t="s">
        <v>65</v>
      </c>
      <c r="D182" s="13" t="s">
        <v>27</v>
      </c>
    </row>
    <row r="183" spans="1:5" ht="16" customHeight="1">
      <c r="A183" s="11" t="s">
        <v>1668</v>
      </c>
      <c r="B183" s="13" t="s">
        <v>1669</v>
      </c>
      <c r="C183" s="13" t="s">
        <v>65</v>
      </c>
      <c r="D183" s="13" t="s">
        <v>32</v>
      </c>
    </row>
    <row r="184" spans="1:5" ht="16" customHeight="1">
      <c r="A184" s="11" t="s">
        <v>1136</v>
      </c>
      <c r="B184" s="13" t="s">
        <v>1137</v>
      </c>
      <c r="C184" s="13" t="s">
        <v>65</v>
      </c>
      <c r="D184" s="13" t="s">
        <v>32</v>
      </c>
    </row>
    <row r="185" spans="1:5" ht="16" customHeight="1">
      <c r="A185" s="11" t="s">
        <v>1670</v>
      </c>
      <c r="B185" s="13" t="s">
        <v>1671</v>
      </c>
      <c r="C185" s="13" t="s">
        <v>65</v>
      </c>
      <c r="D185" s="13" t="s">
        <v>15</v>
      </c>
    </row>
    <row r="186" spans="1:5" ht="16" customHeight="1">
      <c r="A186" s="11" t="s">
        <v>1672</v>
      </c>
      <c r="B186" s="13" t="s">
        <v>1673</v>
      </c>
      <c r="C186" s="13" t="s">
        <v>65</v>
      </c>
      <c r="D186" s="13" t="s">
        <v>15</v>
      </c>
    </row>
    <row r="187" spans="1:5" ht="16" customHeight="1">
      <c r="A187" s="11" t="s">
        <v>1674</v>
      </c>
      <c r="B187" s="13" t="s">
        <v>1675</v>
      </c>
      <c r="C187" s="13" t="s">
        <v>65</v>
      </c>
      <c r="D187" s="13" t="s">
        <v>32</v>
      </c>
    </row>
    <row r="188" spans="1:5" ht="16" customHeight="1">
      <c r="A188" s="11" t="s">
        <v>1676</v>
      </c>
      <c r="B188" s="13" t="s">
        <v>1677</v>
      </c>
      <c r="C188" s="13" t="s">
        <v>65</v>
      </c>
      <c r="D188" s="13" t="s">
        <v>32</v>
      </c>
    </row>
    <row r="189" spans="1:5" ht="16" customHeight="1">
      <c r="A189" s="11" t="s">
        <v>155</v>
      </c>
      <c r="B189" s="13" t="s">
        <v>156</v>
      </c>
      <c r="C189" s="13" t="s">
        <v>65</v>
      </c>
      <c r="D189" s="13" t="s">
        <v>32</v>
      </c>
      <c r="E189" s="22" t="s">
        <v>86</v>
      </c>
    </row>
    <row r="190" spans="1:5" ht="16" customHeight="1">
      <c r="A190" s="11" t="s">
        <v>1678</v>
      </c>
      <c r="B190" s="13" t="s">
        <v>1679</v>
      </c>
      <c r="C190" s="13" t="s">
        <v>65</v>
      </c>
      <c r="D190" s="13" t="s">
        <v>32</v>
      </c>
    </row>
    <row r="191" spans="1:5" ht="16" customHeight="1">
      <c r="A191" s="11" t="s">
        <v>1410</v>
      </c>
      <c r="B191" s="13" t="s">
        <v>1680</v>
      </c>
      <c r="C191" s="13" t="s">
        <v>65</v>
      </c>
      <c r="D191" s="13" t="s">
        <v>1681</v>
      </c>
      <c r="E191" s="22" t="s">
        <v>86</v>
      </c>
    </row>
    <row r="192" spans="1:5" ht="16" customHeight="1">
      <c r="A192" s="11" t="s">
        <v>1682</v>
      </c>
      <c r="B192" s="13" t="s">
        <v>1683</v>
      </c>
      <c r="C192" s="13" t="s">
        <v>65</v>
      </c>
      <c r="D192" s="13" t="s">
        <v>29</v>
      </c>
    </row>
    <row r="193" spans="1:6" ht="16" customHeight="1">
      <c r="A193" s="11" t="s">
        <v>1684</v>
      </c>
      <c r="B193" s="13" t="s">
        <v>1685</v>
      </c>
      <c r="C193" s="13" t="s">
        <v>65</v>
      </c>
      <c r="D193" s="13" t="s">
        <v>1681</v>
      </c>
    </row>
    <row r="194" spans="1:6" ht="16" customHeight="1">
      <c r="A194" s="11" t="s">
        <v>1686</v>
      </c>
      <c r="B194" s="13" t="s">
        <v>1687</v>
      </c>
      <c r="C194" s="13" t="s">
        <v>65</v>
      </c>
      <c r="D194" s="13" t="s">
        <v>29</v>
      </c>
    </row>
    <row r="195" spans="1:6" ht="16" customHeight="1">
      <c r="A195" s="11" t="s">
        <v>1688</v>
      </c>
      <c r="B195" s="13" t="s">
        <v>1689</v>
      </c>
      <c r="C195" s="13" t="s">
        <v>65</v>
      </c>
      <c r="D195" s="13" t="s">
        <v>1681</v>
      </c>
    </row>
    <row r="196" spans="1:6" ht="16" customHeight="1">
      <c r="A196" s="11" t="s">
        <v>1690</v>
      </c>
      <c r="B196" s="13" t="s">
        <v>1691</v>
      </c>
      <c r="C196" s="13" t="s">
        <v>65</v>
      </c>
      <c r="D196" s="13" t="s">
        <v>1681</v>
      </c>
    </row>
    <row r="197" spans="1:6" ht="16" customHeight="1">
      <c r="A197" s="11" t="s">
        <v>1692</v>
      </c>
      <c r="B197" s="13" t="s">
        <v>1693</v>
      </c>
      <c r="C197" s="13" t="s">
        <v>65</v>
      </c>
      <c r="D197" s="13" t="s">
        <v>1681</v>
      </c>
    </row>
    <row r="198" spans="1:6" ht="16" customHeight="1">
      <c r="A198" s="11" t="s">
        <v>1694</v>
      </c>
      <c r="B198" s="13" t="s">
        <v>1695</v>
      </c>
      <c r="C198" s="13" t="s">
        <v>65</v>
      </c>
      <c r="D198" s="13" t="s">
        <v>23</v>
      </c>
    </row>
    <row r="199" spans="1:6" ht="16" customHeight="1">
      <c r="A199" s="11" t="s">
        <v>372</v>
      </c>
      <c r="B199" s="13" t="s">
        <v>373</v>
      </c>
      <c r="C199" s="13" t="s">
        <v>65</v>
      </c>
      <c r="D199" s="13" t="s">
        <v>23</v>
      </c>
    </row>
    <row r="200" spans="1:6" ht="16" customHeight="1">
      <c r="A200" s="11" t="s">
        <v>1696</v>
      </c>
      <c r="B200" s="13" t="s">
        <v>1697</v>
      </c>
      <c r="C200" s="13" t="s">
        <v>65</v>
      </c>
      <c r="D200" s="13" t="s">
        <v>23</v>
      </c>
    </row>
    <row r="201" spans="1:6" ht="16" customHeight="1">
      <c r="A201" s="11" t="s">
        <v>1698</v>
      </c>
      <c r="B201" s="13" t="s">
        <v>1699</v>
      </c>
      <c r="C201" s="13" t="s">
        <v>65</v>
      </c>
      <c r="D201" s="13" t="s">
        <v>23</v>
      </c>
    </row>
    <row r="202" spans="1:6" ht="16" customHeight="1">
      <c r="A202" s="11" t="s">
        <v>1700</v>
      </c>
      <c r="B202" s="13" t="s">
        <v>1701</v>
      </c>
      <c r="C202" s="13" t="s">
        <v>65</v>
      </c>
      <c r="D202" s="13" t="s">
        <v>23</v>
      </c>
    </row>
    <row r="203" spans="1:6" ht="16" customHeight="1">
      <c r="A203" s="11" t="s">
        <v>104</v>
      </c>
      <c r="B203" s="13" t="s">
        <v>105</v>
      </c>
      <c r="C203" s="13" t="s">
        <v>65</v>
      </c>
      <c r="D203" s="13" t="s">
        <v>23</v>
      </c>
      <c r="F203" s="22" t="s">
        <v>72</v>
      </c>
    </row>
    <row r="204" spans="1:6" ht="16" customHeight="1">
      <c r="A204" s="11" t="s">
        <v>1325</v>
      </c>
      <c r="B204" s="13" t="s">
        <v>1326</v>
      </c>
      <c r="C204" s="13" t="s">
        <v>65</v>
      </c>
      <c r="D204" s="13" t="s">
        <v>24</v>
      </c>
      <c r="E204" s="22" t="s">
        <v>126</v>
      </c>
      <c r="F204" s="22" t="s">
        <v>72</v>
      </c>
    </row>
    <row r="205" spans="1:6" ht="16" customHeight="1">
      <c r="A205" s="11" t="s">
        <v>268</v>
      </c>
      <c r="B205" s="13" t="s">
        <v>269</v>
      </c>
      <c r="C205" s="13" t="s">
        <v>65</v>
      </c>
      <c r="D205" s="13" t="s">
        <v>24</v>
      </c>
    </row>
    <row r="206" spans="1:6" ht="16" customHeight="1">
      <c r="A206" s="11" t="s">
        <v>1702</v>
      </c>
      <c r="B206" s="13" t="s">
        <v>1703</v>
      </c>
      <c r="C206" s="13" t="s">
        <v>65</v>
      </c>
      <c r="D206" s="13" t="s">
        <v>24</v>
      </c>
    </row>
    <row r="207" spans="1:6" ht="16" customHeight="1">
      <c r="A207" s="11" t="s">
        <v>1704</v>
      </c>
      <c r="B207" s="13" t="s">
        <v>1705</v>
      </c>
      <c r="C207" s="13" t="s">
        <v>65</v>
      </c>
      <c r="D207" s="13" t="s">
        <v>24</v>
      </c>
    </row>
    <row r="208" spans="1:6" ht="16" customHeight="1">
      <c r="A208" s="11" t="s">
        <v>1706</v>
      </c>
      <c r="B208" s="13" t="s">
        <v>1707</v>
      </c>
      <c r="C208" s="13" t="s">
        <v>65</v>
      </c>
      <c r="D208" s="13" t="s">
        <v>24</v>
      </c>
    </row>
    <row r="209" spans="1:6" ht="16" customHeight="1">
      <c r="A209" s="11" t="s">
        <v>1708</v>
      </c>
      <c r="B209" s="13" t="s">
        <v>1709</v>
      </c>
      <c r="C209" s="13" t="s">
        <v>65</v>
      </c>
      <c r="D209" s="13" t="s">
        <v>24</v>
      </c>
    </row>
    <row r="210" spans="1:6" ht="16" customHeight="1">
      <c r="A210" s="11" t="s">
        <v>1710</v>
      </c>
      <c r="B210" s="13" t="s">
        <v>1711</v>
      </c>
      <c r="C210" s="13" t="s">
        <v>65</v>
      </c>
      <c r="D210" s="13" t="s">
        <v>24</v>
      </c>
    </row>
    <row r="211" spans="1:6" ht="16" customHeight="1">
      <c r="A211" s="11" t="s">
        <v>1207</v>
      </c>
      <c r="B211" s="13" t="s">
        <v>1208</v>
      </c>
      <c r="C211" s="13" t="s">
        <v>65</v>
      </c>
      <c r="D211" s="13" t="s">
        <v>24</v>
      </c>
    </row>
    <row r="212" spans="1:6" ht="16" customHeight="1">
      <c r="A212" s="11" t="s">
        <v>1712</v>
      </c>
      <c r="B212" s="13" t="s">
        <v>1713</v>
      </c>
      <c r="C212" s="13" t="s">
        <v>65</v>
      </c>
      <c r="D212" s="13" t="s">
        <v>24</v>
      </c>
    </row>
    <row r="213" spans="1:6" ht="16" customHeight="1">
      <c r="A213" s="11" t="s">
        <v>270</v>
      </c>
      <c r="B213" s="13" t="s">
        <v>271</v>
      </c>
      <c r="C213" s="13" t="s">
        <v>65</v>
      </c>
      <c r="D213" s="13" t="s">
        <v>24</v>
      </c>
      <c r="E213" s="22" t="s">
        <v>86</v>
      </c>
    </row>
    <row r="214" spans="1:6" ht="16" customHeight="1">
      <c r="A214" s="11" t="s">
        <v>1714</v>
      </c>
      <c r="B214" s="13" t="s">
        <v>1715</v>
      </c>
      <c r="C214" s="13" t="s">
        <v>65</v>
      </c>
      <c r="D214" s="13" t="s">
        <v>24</v>
      </c>
    </row>
    <row r="215" spans="1:6" ht="16" customHeight="1">
      <c r="A215" s="11" t="s">
        <v>1716</v>
      </c>
      <c r="B215" s="13" t="s">
        <v>1717</v>
      </c>
      <c r="C215" s="13" t="s">
        <v>65</v>
      </c>
      <c r="D215" s="13" t="s">
        <v>24</v>
      </c>
    </row>
    <row r="216" spans="1:6" ht="16" customHeight="1">
      <c r="A216" s="11" t="s">
        <v>1718</v>
      </c>
      <c r="B216" s="13" t="s">
        <v>1719</v>
      </c>
      <c r="C216" s="13" t="s">
        <v>65</v>
      </c>
      <c r="D216" s="13" t="s">
        <v>24</v>
      </c>
    </row>
    <row r="217" spans="1:6" ht="16" customHeight="1">
      <c r="A217" s="11" t="s">
        <v>282</v>
      </c>
      <c r="B217" s="13" t="s">
        <v>283</v>
      </c>
      <c r="C217" s="13" t="s">
        <v>65</v>
      </c>
      <c r="D217" s="13" t="s">
        <v>24</v>
      </c>
    </row>
    <row r="218" spans="1:6" ht="16" customHeight="1">
      <c r="A218" s="11" t="s">
        <v>1720</v>
      </c>
      <c r="B218" s="13" t="s">
        <v>1721</v>
      </c>
      <c r="C218" s="13" t="s">
        <v>65</v>
      </c>
      <c r="D218" s="13" t="s">
        <v>24</v>
      </c>
    </row>
    <row r="219" spans="1:6" ht="16" customHeight="1">
      <c r="A219" s="11" t="s">
        <v>1722</v>
      </c>
      <c r="B219" s="13" t="s">
        <v>1723</v>
      </c>
      <c r="C219" s="13" t="s">
        <v>65</v>
      </c>
      <c r="D219" s="13" t="s">
        <v>24</v>
      </c>
    </row>
    <row r="220" spans="1:6" ht="16" customHeight="1">
      <c r="A220" s="11" t="s">
        <v>182</v>
      </c>
      <c r="B220" s="13" t="s">
        <v>183</v>
      </c>
      <c r="C220" s="13" t="s">
        <v>65</v>
      </c>
      <c r="D220" s="13" t="s">
        <v>24</v>
      </c>
      <c r="F220" s="22" t="s">
        <v>72</v>
      </c>
    </row>
    <row r="221" spans="1:6" ht="16" customHeight="1">
      <c r="A221" s="11" t="s">
        <v>1724</v>
      </c>
      <c r="B221" s="13" t="s">
        <v>1725</v>
      </c>
      <c r="C221" s="13" t="s">
        <v>65</v>
      </c>
      <c r="D221" s="13" t="s">
        <v>24</v>
      </c>
    </row>
    <row r="222" spans="1:6" ht="16" customHeight="1">
      <c r="A222" s="11" t="s">
        <v>1726</v>
      </c>
      <c r="B222" s="13" t="s">
        <v>1727</v>
      </c>
      <c r="C222" s="13" t="s">
        <v>65</v>
      </c>
      <c r="D222" s="13" t="s">
        <v>24</v>
      </c>
    </row>
    <row r="223" spans="1:6" ht="16" customHeight="1">
      <c r="A223" s="11" t="s">
        <v>1728</v>
      </c>
      <c r="B223" s="13" t="s">
        <v>1729</v>
      </c>
      <c r="C223" s="13" t="s">
        <v>65</v>
      </c>
      <c r="D223" s="13" t="s">
        <v>24</v>
      </c>
    </row>
    <row r="224" spans="1:6" ht="16" customHeight="1">
      <c r="A224" s="11" t="s">
        <v>1730</v>
      </c>
      <c r="B224" s="13" t="s">
        <v>1731</v>
      </c>
      <c r="C224" s="13" t="s">
        <v>65</v>
      </c>
      <c r="D224" s="13" t="s">
        <v>24</v>
      </c>
    </row>
    <row r="225" spans="1:6" ht="16" customHeight="1">
      <c r="A225" s="11" t="s">
        <v>1732</v>
      </c>
      <c r="B225" s="13" t="s">
        <v>1733</v>
      </c>
      <c r="C225" s="13" t="s">
        <v>65</v>
      </c>
      <c r="D225" s="13" t="s">
        <v>24</v>
      </c>
    </row>
    <row r="226" spans="1:6" ht="16" customHeight="1">
      <c r="A226" s="11" t="s">
        <v>1734</v>
      </c>
      <c r="B226" s="13" t="s">
        <v>1735</v>
      </c>
      <c r="C226" s="13" t="s">
        <v>65</v>
      </c>
      <c r="D226" s="13" t="s">
        <v>24</v>
      </c>
    </row>
    <row r="227" spans="1:6" ht="16" customHeight="1">
      <c r="A227" s="11" t="s">
        <v>1736</v>
      </c>
      <c r="B227" s="13" t="s">
        <v>1737</v>
      </c>
      <c r="C227" s="13" t="s">
        <v>65</v>
      </c>
      <c r="D227" s="13" t="s">
        <v>24</v>
      </c>
    </row>
    <row r="228" spans="1:6" ht="16" customHeight="1">
      <c r="A228" s="11" t="s">
        <v>1738</v>
      </c>
      <c r="B228" s="13" t="s">
        <v>1739</v>
      </c>
      <c r="C228" s="13" t="s">
        <v>65</v>
      </c>
      <c r="D228" s="13" t="s">
        <v>24</v>
      </c>
    </row>
    <row r="229" spans="1:6" ht="16" customHeight="1">
      <c r="A229" s="11" t="s">
        <v>1327</v>
      </c>
      <c r="B229" s="13" t="s">
        <v>1328</v>
      </c>
      <c r="C229" s="13" t="s">
        <v>65</v>
      </c>
      <c r="D229" s="13" t="s">
        <v>26</v>
      </c>
      <c r="E229" s="22" t="s">
        <v>86</v>
      </c>
      <c r="F229" s="22" t="s">
        <v>72</v>
      </c>
    </row>
    <row r="230" spans="1:6" ht="16" customHeight="1">
      <c r="A230" s="11" t="s">
        <v>174</v>
      </c>
      <c r="B230" s="13" t="s">
        <v>175</v>
      </c>
      <c r="C230" s="13" t="s">
        <v>65</v>
      </c>
      <c r="D230" s="13" t="s">
        <v>38</v>
      </c>
      <c r="E230" s="22" t="s">
        <v>86</v>
      </c>
      <c r="F230" s="22" t="s">
        <v>72</v>
      </c>
    </row>
    <row r="231" spans="1:6" ht="16" customHeight="1">
      <c r="A231" s="11" t="s">
        <v>122</v>
      </c>
      <c r="B231" s="13" t="s">
        <v>123</v>
      </c>
      <c r="C231" s="13" t="s">
        <v>65</v>
      </c>
      <c r="D231" s="13" t="s">
        <v>12</v>
      </c>
    </row>
    <row r="232" spans="1:6" ht="16" customHeight="1">
      <c r="A232" s="11" t="s">
        <v>809</v>
      </c>
      <c r="B232" s="13" t="s">
        <v>810</v>
      </c>
      <c r="C232" s="13" t="s">
        <v>65</v>
      </c>
      <c r="D232" s="13" t="s">
        <v>24</v>
      </c>
    </row>
    <row r="233" spans="1:6" ht="16" customHeight="1">
      <c r="A233" s="11" t="s">
        <v>1411</v>
      </c>
      <c r="B233" s="13" t="s">
        <v>1740</v>
      </c>
      <c r="C233" s="13" t="s">
        <v>65</v>
      </c>
      <c r="D233" s="13" t="s">
        <v>18</v>
      </c>
      <c r="E233" s="22" t="s">
        <v>86</v>
      </c>
    </row>
    <row r="234" spans="1:6" ht="16" customHeight="1">
      <c r="A234" s="11" t="s">
        <v>1741</v>
      </c>
      <c r="B234" s="13" t="s">
        <v>1742</v>
      </c>
      <c r="C234" s="13" t="s">
        <v>65</v>
      </c>
      <c r="D234" s="13" t="s">
        <v>18</v>
      </c>
    </row>
    <row r="235" spans="1:6" ht="16" customHeight="1">
      <c r="A235" s="11" t="s">
        <v>1412</v>
      </c>
      <c r="B235" s="13" t="s">
        <v>1743</v>
      </c>
      <c r="C235" s="13" t="s">
        <v>65</v>
      </c>
      <c r="D235" s="13" t="s">
        <v>18</v>
      </c>
      <c r="E235" s="22" t="s">
        <v>86</v>
      </c>
    </row>
    <row r="236" spans="1:6" ht="16" customHeight="1">
      <c r="A236" s="11" t="s">
        <v>1744</v>
      </c>
      <c r="B236" s="13" t="s">
        <v>1745</v>
      </c>
      <c r="C236" s="13" t="s">
        <v>65</v>
      </c>
      <c r="D236" s="13" t="s">
        <v>18</v>
      </c>
    </row>
    <row r="237" spans="1:6" ht="16" customHeight="1">
      <c r="A237" s="11" t="s">
        <v>124</v>
      </c>
      <c r="B237" s="13" t="s">
        <v>125</v>
      </c>
      <c r="C237" s="13" t="s">
        <v>65</v>
      </c>
      <c r="D237" s="13" t="s">
        <v>18</v>
      </c>
      <c r="E237" s="22" t="s">
        <v>126</v>
      </c>
      <c r="F237" s="22" t="s">
        <v>72</v>
      </c>
    </row>
    <row r="238" spans="1:6" ht="16" customHeight="1">
      <c r="A238" s="11" t="s">
        <v>1413</v>
      </c>
      <c r="B238" s="13" t="s">
        <v>1746</v>
      </c>
      <c r="C238" s="13" t="s">
        <v>65</v>
      </c>
      <c r="D238" s="13" t="s">
        <v>18</v>
      </c>
      <c r="E238" s="22" t="s">
        <v>86</v>
      </c>
    </row>
    <row r="239" spans="1:6" ht="16" customHeight="1">
      <c r="A239" s="11" t="s">
        <v>468</v>
      </c>
      <c r="B239" s="13" t="s">
        <v>469</v>
      </c>
      <c r="C239" s="13" t="s">
        <v>65</v>
      </c>
      <c r="D239" s="13" t="s">
        <v>18</v>
      </c>
    </row>
    <row r="240" spans="1:6" ht="16" customHeight="1">
      <c r="A240" s="11" t="s">
        <v>836</v>
      </c>
      <c r="B240" s="13" t="s">
        <v>837</v>
      </c>
      <c r="C240" s="13" t="s">
        <v>65</v>
      </c>
      <c r="D240" s="13" t="s">
        <v>18</v>
      </c>
    </row>
    <row r="241" spans="1:6" ht="16" customHeight="1">
      <c r="A241" s="11" t="s">
        <v>1747</v>
      </c>
      <c r="B241" s="13" t="s">
        <v>1748</v>
      </c>
      <c r="C241" s="13" t="s">
        <v>65</v>
      </c>
      <c r="D241" s="13" t="s">
        <v>18</v>
      </c>
    </row>
    <row r="242" spans="1:6" ht="16" customHeight="1">
      <c r="A242" s="11" t="s">
        <v>1749</v>
      </c>
      <c r="B242" s="13" t="s">
        <v>1750</v>
      </c>
      <c r="C242" s="13" t="s">
        <v>65</v>
      </c>
      <c r="D242" s="13" t="s">
        <v>18</v>
      </c>
    </row>
    <row r="243" spans="1:6" ht="16" customHeight="1">
      <c r="A243" s="11" t="s">
        <v>1751</v>
      </c>
      <c r="B243" s="13" t="s">
        <v>1752</v>
      </c>
      <c r="C243" s="13" t="s">
        <v>65</v>
      </c>
      <c r="D243" s="13" t="s">
        <v>20</v>
      </c>
    </row>
    <row r="244" spans="1:6" ht="16" customHeight="1">
      <c r="A244" s="11" t="s">
        <v>293</v>
      </c>
      <c r="B244" s="13" t="s">
        <v>294</v>
      </c>
      <c r="C244" s="13" t="s">
        <v>65</v>
      </c>
      <c r="D244" s="13" t="s">
        <v>20</v>
      </c>
      <c r="E244" s="22" t="s">
        <v>86</v>
      </c>
    </row>
    <row r="245" spans="1:6" ht="16" customHeight="1">
      <c r="A245" s="11" t="s">
        <v>1414</v>
      </c>
      <c r="B245" s="13" t="s">
        <v>1753</v>
      </c>
      <c r="C245" s="13" t="s">
        <v>65</v>
      </c>
      <c r="D245" s="13" t="s">
        <v>20</v>
      </c>
      <c r="E245" s="22" t="s">
        <v>86</v>
      </c>
    </row>
    <row r="246" spans="1:6" ht="16" customHeight="1">
      <c r="A246" s="11" t="s">
        <v>1415</v>
      </c>
      <c r="B246" s="13" t="s">
        <v>1754</v>
      </c>
      <c r="C246" s="13" t="s">
        <v>65</v>
      </c>
      <c r="D246" s="13" t="s">
        <v>20</v>
      </c>
      <c r="E246" s="22" t="s">
        <v>86</v>
      </c>
    </row>
    <row r="247" spans="1:6" ht="16" customHeight="1">
      <c r="A247" s="11" t="s">
        <v>1426</v>
      </c>
      <c r="B247" s="13" t="s">
        <v>1755</v>
      </c>
      <c r="C247" s="13" t="s">
        <v>65</v>
      </c>
      <c r="D247" s="13" t="s">
        <v>20</v>
      </c>
      <c r="E247" s="22" t="s">
        <v>126</v>
      </c>
    </row>
    <row r="248" spans="1:6" ht="16" customHeight="1">
      <c r="A248" s="11" t="s">
        <v>986</v>
      </c>
      <c r="B248" s="13" t="s">
        <v>987</v>
      </c>
      <c r="C248" s="13" t="s">
        <v>65</v>
      </c>
      <c r="D248" s="13" t="s">
        <v>13</v>
      </c>
    </row>
    <row r="249" spans="1:6" ht="16" customHeight="1">
      <c r="A249" s="11" t="s">
        <v>1142</v>
      </c>
      <c r="B249" s="13" t="s">
        <v>1143</v>
      </c>
      <c r="C249" s="13" t="s">
        <v>65</v>
      </c>
      <c r="D249" s="13" t="s">
        <v>20</v>
      </c>
    </row>
    <row r="250" spans="1:6" ht="16" customHeight="1">
      <c r="A250" s="11" t="s">
        <v>1091</v>
      </c>
      <c r="B250" s="13" t="s">
        <v>1092</v>
      </c>
      <c r="C250" s="13" t="s">
        <v>65</v>
      </c>
      <c r="D250" s="13" t="s">
        <v>20</v>
      </c>
    </row>
    <row r="251" spans="1:6" ht="16" customHeight="1">
      <c r="A251" s="11" t="s">
        <v>240</v>
      </c>
      <c r="B251" s="13" t="s">
        <v>241</v>
      </c>
      <c r="C251" s="13" t="s">
        <v>65</v>
      </c>
      <c r="D251" s="13" t="s">
        <v>20</v>
      </c>
      <c r="E251" s="22" t="s">
        <v>86</v>
      </c>
      <c r="F251" s="22" t="s">
        <v>72</v>
      </c>
    </row>
    <row r="252" spans="1:6" ht="16" customHeight="1">
      <c r="A252" s="11" t="s">
        <v>953</v>
      </c>
      <c r="B252" s="13" t="s">
        <v>954</v>
      </c>
      <c r="C252" s="13" t="s">
        <v>65</v>
      </c>
      <c r="D252" s="13" t="s">
        <v>20</v>
      </c>
    </row>
    <row r="253" spans="1:6" ht="16" customHeight="1">
      <c r="A253" s="11" t="s">
        <v>1756</v>
      </c>
      <c r="B253" s="13" t="s">
        <v>1757</v>
      </c>
      <c r="C253" s="13" t="s">
        <v>65</v>
      </c>
      <c r="D253" s="13" t="s">
        <v>20</v>
      </c>
    </row>
    <row r="254" spans="1:6" ht="16" customHeight="1">
      <c r="A254" s="11" t="s">
        <v>1758</v>
      </c>
      <c r="B254" s="13" t="s">
        <v>1759</v>
      </c>
      <c r="C254" s="13" t="s">
        <v>65</v>
      </c>
      <c r="D254" s="13" t="s">
        <v>20</v>
      </c>
    </row>
    <row r="255" spans="1:6" ht="16" customHeight="1">
      <c r="A255" s="11" t="s">
        <v>1760</v>
      </c>
      <c r="B255" s="13" t="s">
        <v>1761</v>
      </c>
      <c r="C255" s="13" t="s">
        <v>65</v>
      </c>
      <c r="D255" s="13" t="s">
        <v>20</v>
      </c>
    </row>
    <row r="256" spans="1:6" ht="16" customHeight="1">
      <c r="A256" s="11" t="s">
        <v>972</v>
      </c>
      <c r="B256" s="13" t="s">
        <v>973</v>
      </c>
      <c r="C256" s="13" t="s">
        <v>65</v>
      </c>
      <c r="D256" s="13" t="s">
        <v>39</v>
      </c>
      <c r="E256" s="22" t="s">
        <v>126</v>
      </c>
      <c r="F256" s="22" t="s">
        <v>72</v>
      </c>
    </row>
    <row r="257" spans="1:7" ht="16" customHeight="1">
      <c r="A257" s="11" t="s">
        <v>1762</v>
      </c>
      <c r="B257" s="13" t="s">
        <v>1763</v>
      </c>
      <c r="C257" s="13" t="s">
        <v>65</v>
      </c>
      <c r="D257" s="13" t="s">
        <v>16</v>
      </c>
    </row>
    <row r="258" spans="1:7" ht="16" customHeight="1">
      <c r="A258" s="11" t="s">
        <v>474</v>
      </c>
      <c r="B258" s="13" t="s">
        <v>475</v>
      </c>
      <c r="C258" s="13" t="s">
        <v>65</v>
      </c>
      <c r="D258" s="13" t="s">
        <v>16</v>
      </c>
      <c r="E258" s="22" t="s">
        <v>126</v>
      </c>
      <c r="F258" s="22" t="s">
        <v>72</v>
      </c>
    </row>
    <row r="259" spans="1:7" ht="16" customHeight="1">
      <c r="A259" s="11" t="s">
        <v>1764</v>
      </c>
      <c r="B259" s="13" t="s">
        <v>1765</v>
      </c>
      <c r="C259" s="13" t="s">
        <v>65</v>
      </c>
      <c r="D259" s="13" t="s">
        <v>39</v>
      </c>
    </row>
    <row r="260" spans="1:7" ht="16" customHeight="1">
      <c r="A260" s="11" t="s">
        <v>435</v>
      </c>
      <c r="B260" s="13" t="s">
        <v>436</v>
      </c>
      <c r="C260" s="13" t="s">
        <v>65</v>
      </c>
      <c r="D260" s="13" t="s">
        <v>38</v>
      </c>
      <c r="E260" s="22" t="s">
        <v>126</v>
      </c>
      <c r="F260" s="22" t="s">
        <v>72</v>
      </c>
    </row>
    <row r="261" spans="1:7" ht="16" customHeight="1">
      <c r="A261" s="11" t="s">
        <v>1766</v>
      </c>
      <c r="B261" s="13" t="s">
        <v>1767</v>
      </c>
      <c r="C261" s="13" t="s">
        <v>65</v>
      </c>
      <c r="D261" s="13" t="s">
        <v>28</v>
      </c>
    </row>
    <row r="262" spans="1:7" ht="16" customHeight="1">
      <c r="A262" s="11" t="s">
        <v>288</v>
      </c>
      <c r="B262" s="13" t="s">
        <v>289</v>
      </c>
      <c r="C262" s="13" t="s">
        <v>65</v>
      </c>
      <c r="D262" s="13" t="s">
        <v>38</v>
      </c>
      <c r="E262" s="22" t="s">
        <v>86</v>
      </c>
      <c r="F262" s="22" t="s">
        <v>72</v>
      </c>
    </row>
    <row r="263" spans="1:7" ht="16" customHeight="1">
      <c r="A263" s="11" t="s">
        <v>1768</v>
      </c>
      <c r="B263" s="13" t="s">
        <v>1769</v>
      </c>
      <c r="C263" s="13" t="s">
        <v>65</v>
      </c>
      <c r="D263" s="13" t="s">
        <v>35</v>
      </c>
    </row>
    <row r="264" spans="1:7" ht="16" customHeight="1">
      <c r="A264" s="11" t="s">
        <v>1770</v>
      </c>
      <c r="B264" s="13" t="s">
        <v>1771</v>
      </c>
      <c r="C264" s="13" t="s">
        <v>65</v>
      </c>
      <c r="D264" s="13" t="s">
        <v>38</v>
      </c>
    </row>
    <row r="265" spans="1:7" ht="16" customHeight="1">
      <c r="A265" s="11" t="s">
        <v>238</v>
      </c>
      <c r="B265" s="13" t="s">
        <v>239</v>
      </c>
      <c r="C265" s="13" t="s">
        <v>65</v>
      </c>
      <c r="D265" s="13" t="s">
        <v>28</v>
      </c>
      <c r="E265" s="22" t="s">
        <v>126</v>
      </c>
      <c r="F265" s="22" t="s">
        <v>72</v>
      </c>
    </row>
    <row r="266" spans="1:7" ht="16" customHeight="1">
      <c r="A266" s="11" t="s">
        <v>1772</v>
      </c>
      <c r="B266" s="13" t="s">
        <v>1773</v>
      </c>
      <c r="C266" s="13" t="s">
        <v>65</v>
      </c>
      <c r="D266" s="13" t="s">
        <v>35</v>
      </c>
    </row>
    <row r="267" spans="1:7" ht="16" customHeight="1">
      <c r="A267" s="11" t="s">
        <v>1329</v>
      </c>
      <c r="B267" s="13" t="s">
        <v>1330</v>
      </c>
      <c r="C267" s="13" t="s">
        <v>65</v>
      </c>
      <c r="D267" s="13" t="s">
        <v>11</v>
      </c>
      <c r="F267" s="22" t="s">
        <v>72</v>
      </c>
    </row>
    <row r="268" spans="1:7" ht="16" customHeight="1">
      <c r="A268" s="11" t="s">
        <v>143</v>
      </c>
      <c r="B268" s="13" t="s">
        <v>144</v>
      </c>
      <c r="C268" s="13" t="s">
        <v>65</v>
      </c>
      <c r="D268" s="13" t="s">
        <v>39</v>
      </c>
      <c r="E268" s="22" t="s">
        <v>126</v>
      </c>
      <c r="F268" s="22" t="s">
        <v>72</v>
      </c>
    </row>
    <row r="269" spans="1:7" ht="16" customHeight="1">
      <c r="A269" s="11" t="s">
        <v>976</v>
      </c>
      <c r="B269" s="13" t="s">
        <v>977</v>
      </c>
      <c r="C269" s="13" t="s">
        <v>65</v>
      </c>
      <c r="D269" s="13" t="s">
        <v>38</v>
      </c>
      <c r="E269" s="22" t="s">
        <v>86</v>
      </c>
      <c r="F269" s="22" t="s">
        <v>72</v>
      </c>
    </row>
    <row r="270" spans="1:7" ht="16" customHeight="1">
      <c r="A270" s="11" t="s">
        <v>380</v>
      </c>
      <c r="B270" s="13" t="s">
        <v>381</v>
      </c>
      <c r="C270" s="13" t="s">
        <v>65</v>
      </c>
      <c r="D270" s="13" t="s">
        <v>38</v>
      </c>
      <c r="F270" s="22" t="s">
        <v>72</v>
      </c>
    </row>
    <row r="271" spans="1:7" ht="16" customHeight="1">
      <c r="A271" s="11" t="s">
        <v>1774</v>
      </c>
      <c r="B271" s="13" t="s">
        <v>1775</v>
      </c>
      <c r="C271" s="13" t="s">
        <v>65</v>
      </c>
      <c r="D271" s="13" t="s">
        <v>16</v>
      </c>
    </row>
    <row r="272" spans="1:7" ht="16" customHeight="1">
      <c r="A272" s="11" t="s">
        <v>427</v>
      </c>
      <c r="B272" s="13" t="s">
        <v>428</v>
      </c>
      <c r="C272" s="13" t="s">
        <v>65</v>
      </c>
      <c r="D272" s="13" t="s">
        <v>16</v>
      </c>
      <c r="E272" s="22" t="s">
        <v>126</v>
      </c>
      <c r="F272" s="22" t="s">
        <v>72</v>
      </c>
      <c r="G272" s="22" t="s">
        <v>51</v>
      </c>
    </row>
    <row r="273" spans="1:7" ht="16" customHeight="1">
      <c r="A273" s="11" t="s">
        <v>1331</v>
      </c>
      <c r="B273" s="13" t="s">
        <v>1332</v>
      </c>
      <c r="C273" s="13" t="s">
        <v>65</v>
      </c>
      <c r="D273" s="13" t="s">
        <v>39</v>
      </c>
      <c r="F273" s="22" t="s">
        <v>72</v>
      </c>
    </row>
    <row r="274" spans="1:7" ht="16" customHeight="1">
      <c r="A274" s="11" t="s">
        <v>1138</v>
      </c>
      <c r="B274" s="13" t="s">
        <v>1139</v>
      </c>
      <c r="C274" s="13" t="s">
        <v>65</v>
      </c>
      <c r="D274" s="13" t="s">
        <v>35</v>
      </c>
      <c r="F274" s="22" t="s">
        <v>72</v>
      </c>
    </row>
    <row r="275" spans="1:7" ht="16" customHeight="1">
      <c r="A275" s="11" t="s">
        <v>286</v>
      </c>
      <c r="B275" s="13" t="s">
        <v>287</v>
      </c>
      <c r="C275" s="13" t="s">
        <v>65</v>
      </c>
      <c r="D275" s="13" t="s">
        <v>16</v>
      </c>
      <c r="F275" s="22" t="s">
        <v>72</v>
      </c>
    </row>
    <row r="276" spans="1:7" ht="16" customHeight="1">
      <c r="A276" s="11" t="s">
        <v>1053</v>
      </c>
      <c r="B276" s="13" t="s">
        <v>1054</v>
      </c>
      <c r="C276" s="13" t="s">
        <v>65</v>
      </c>
      <c r="D276" s="13" t="s">
        <v>16</v>
      </c>
    </row>
    <row r="277" spans="1:7" ht="16" customHeight="1">
      <c r="A277" s="11" t="s">
        <v>664</v>
      </c>
      <c r="B277" s="13" t="s">
        <v>665</v>
      </c>
      <c r="C277" s="13" t="s">
        <v>65</v>
      </c>
      <c r="D277" s="13" t="s">
        <v>11</v>
      </c>
      <c r="F277" s="22" t="s">
        <v>72</v>
      </c>
    </row>
    <row r="278" spans="1:7" ht="16" customHeight="1">
      <c r="A278" s="11" t="s">
        <v>787</v>
      </c>
      <c r="B278" s="13" t="s">
        <v>788</v>
      </c>
      <c r="C278" s="13" t="s">
        <v>65</v>
      </c>
      <c r="D278" s="13" t="s">
        <v>16</v>
      </c>
    </row>
    <row r="279" spans="1:7" ht="16" customHeight="1">
      <c r="A279" s="11" t="s">
        <v>343</v>
      </c>
      <c r="B279" s="13" t="s">
        <v>344</v>
      </c>
      <c r="C279" s="13" t="s">
        <v>65</v>
      </c>
      <c r="D279" s="13" t="s">
        <v>16</v>
      </c>
      <c r="E279" s="22" t="s">
        <v>86</v>
      </c>
      <c r="F279" s="22" t="s">
        <v>72</v>
      </c>
    </row>
    <row r="280" spans="1:7" ht="16" customHeight="1">
      <c r="A280" s="11" t="s">
        <v>709</v>
      </c>
      <c r="B280" s="13" t="s">
        <v>710</v>
      </c>
      <c r="C280" s="13" t="s">
        <v>65</v>
      </c>
      <c r="D280" s="13" t="s">
        <v>35</v>
      </c>
      <c r="E280" s="22" t="s">
        <v>86</v>
      </c>
      <c r="F280" s="22" t="s">
        <v>72</v>
      </c>
      <c r="G280" s="22" t="s">
        <v>51</v>
      </c>
    </row>
    <row r="281" spans="1:7" ht="16" customHeight="1">
      <c r="A281" s="11" t="s">
        <v>814</v>
      </c>
      <c r="B281" s="13" t="s">
        <v>815</v>
      </c>
      <c r="C281" s="13" t="s">
        <v>65</v>
      </c>
      <c r="D281" s="13" t="s">
        <v>37</v>
      </c>
      <c r="E281" s="22" t="s">
        <v>86</v>
      </c>
      <c r="F281" s="22" t="s">
        <v>72</v>
      </c>
    </row>
    <row r="282" spans="1:7" ht="16" customHeight="1">
      <c r="A282" s="11" t="s">
        <v>1133</v>
      </c>
      <c r="B282" s="13" t="s">
        <v>1134</v>
      </c>
      <c r="C282" s="13" t="s">
        <v>65</v>
      </c>
      <c r="D282" s="13" t="s">
        <v>12</v>
      </c>
      <c r="G282" s="22" t="s">
        <v>51</v>
      </c>
    </row>
    <row r="283" spans="1:7" ht="16" customHeight="1">
      <c r="A283" s="11" t="s">
        <v>1776</v>
      </c>
      <c r="B283" s="13" t="s">
        <v>1777</v>
      </c>
      <c r="C283" s="13" t="s">
        <v>65</v>
      </c>
      <c r="D283" s="13" t="s">
        <v>11</v>
      </c>
    </row>
    <row r="284" spans="1:7" ht="16" customHeight="1">
      <c r="A284" s="11" t="s">
        <v>118</v>
      </c>
      <c r="B284" s="13" t="s">
        <v>119</v>
      </c>
      <c r="C284" s="13" t="s">
        <v>65</v>
      </c>
      <c r="D284" s="13" t="s">
        <v>16</v>
      </c>
    </row>
    <row r="285" spans="1:7" ht="16" customHeight="1">
      <c r="A285" s="11" t="s">
        <v>650</v>
      </c>
      <c r="B285" s="13" t="s">
        <v>651</v>
      </c>
      <c r="C285" s="13" t="s">
        <v>65</v>
      </c>
      <c r="D285" s="13" t="s">
        <v>39</v>
      </c>
      <c r="E285" s="22" t="s">
        <v>86</v>
      </c>
      <c r="F285" s="22" t="s">
        <v>72</v>
      </c>
    </row>
    <row r="286" spans="1:7" ht="16" customHeight="1">
      <c r="A286" s="11" t="s">
        <v>865</v>
      </c>
      <c r="B286" s="13" t="s">
        <v>866</v>
      </c>
      <c r="C286" s="13" t="s">
        <v>65</v>
      </c>
      <c r="D286" s="13" t="s">
        <v>39</v>
      </c>
      <c r="E286" s="22" t="s">
        <v>86</v>
      </c>
      <c r="F286" s="22" t="s">
        <v>72</v>
      </c>
    </row>
    <row r="287" spans="1:7" ht="16" customHeight="1">
      <c r="A287" s="11" t="s">
        <v>882</v>
      </c>
      <c r="B287" s="13" t="s">
        <v>883</v>
      </c>
      <c r="C287" s="13" t="s">
        <v>65</v>
      </c>
      <c r="D287" s="13" t="s">
        <v>28</v>
      </c>
      <c r="E287" s="22" t="s">
        <v>126</v>
      </c>
      <c r="F287" s="22" t="s">
        <v>72</v>
      </c>
    </row>
    <row r="288" spans="1:7" ht="16" customHeight="1">
      <c r="A288" s="11" t="s">
        <v>1333</v>
      </c>
      <c r="B288" s="13" t="s">
        <v>1334</v>
      </c>
      <c r="C288" s="13" t="s">
        <v>65</v>
      </c>
      <c r="D288" s="13" t="s">
        <v>38</v>
      </c>
      <c r="E288" s="22" t="s">
        <v>86</v>
      </c>
      <c r="F288" s="22" t="s">
        <v>72</v>
      </c>
    </row>
    <row r="289" spans="1:6" ht="16" customHeight="1">
      <c r="A289" s="11" t="s">
        <v>478</v>
      </c>
      <c r="B289" s="13" t="s">
        <v>479</v>
      </c>
      <c r="C289" s="13" t="s">
        <v>65</v>
      </c>
      <c r="D289" s="13" t="s">
        <v>39</v>
      </c>
      <c r="E289" s="22" t="s">
        <v>86</v>
      </c>
      <c r="F289" s="22" t="s">
        <v>72</v>
      </c>
    </row>
    <row r="290" spans="1:6" ht="16" customHeight="1">
      <c r="A290" s="11" t="s">
        <v>993</v>
      </c>
      <c r="B290" s="13" t="s">
        <v>994</v>
      </c>
      <c r="C290" s="13" t="s">
        <v>65</v>
      </c>
      <c r="D290" s="13" t="s">
        <v>39</v>
      </c>
      <c r="E290" s="22" t="s">
        <v>126</v>
      </c>
      <c r="F290" s="22" t="s">
        <v>72</v>
      </c>
    </row>
    <row r="291" spans="1:6" ht="16" customHeight="1">
      <c r="A291" s="11" t="s">
        <v>1778</v>
      </c>
      <c r="B291" s="13" t="s">
        <v>1779</v>
      </c>
      <c r="C291" s="13" t="s">
        <v>65</v>
      </c>
      <c r="D291" s="13" t="s">
        <v>12</v>
      </c>
    </row>
    <row r="292" spans="1:6" ht="16" customHeight="1">
      <c r="A292" s="11" t="s">
        <v>1780</v>
      </c>
      <c r="B292" s="13" t="s">
        <v>1781</v>
      </c>
      <c r="C292" s="13" t="s">
        <v>65</v>
      </c>
      <c r="D292" s="13" t="s">
        <v>28</v>
      </c>
    </row>
    <row r="293" spans="1:6" ht="16" customHeight="1">
      <c r="A293" s="11" t="s">
        <v>570</v>
      </c>
      <c r="B293" s="13" t="s">
        <v>571</v>
      </c>
      <c r="C293" s="13" t="s">
        <v>65</v>
      </c>
      <c r="D293" s="13" t="s">
        <v>28</v>
      </c>
      <c r="E293" s="22" t="s">
        <v>86</v>
      </c>
      <c r="F293" s="22" t="s">
        <v>72</v>
      </c>
    </row>
    <row r="294" spans="1:6" ht="16" customHeight="1">
      <c r="A294" s="11" t="s">
        <v>472</v>
      </c>
      <c r="B294" s="13" t="s">
        <v>473</v>
      </c>
      <c r="C294" s="13" t="s">
        <v>65</v>
      </c>
      <c r="D294" s="13" t="s">
        <v>39</v>
      </c>
      <c r="E294" s="22" t="s">
        <v>86</v>
      </c>
    </row>
    <row r="295" spans="1:6" ht="16" customHeight="1">
      <c r="A295" s="11" t="s">
        <v>726</v>
      </c>
      <c r="B295" s="13" t="s">
        <v>727</v>
      </c>
      <c r="C295" s="13" t="s">
        <v>65</v>
      </c>
      <c r="D295" s="13" t="s">
        <v>16</v>
      </c>
    </row>
    <row r="296" spans="1:6" ht="16" customHeight="1">
      <c r="A296" s="11" t="s">
        <v>1782</v>
      </c>
      <c r="B296" s="13" t="s">
        <v>1783</v>
      </c>
      <c r="C296" s="13" t="s">
        <v>65</v>
      </c>
      <c r="D296" s="13" t="s">
        <v>39</v>
      </c>
    </row>
    <row r="297" spans="1:6" ht="16" customHeight="1">
      <c r="A297" s="11" t="s">
        <v>680</v>
      </c>
      <c r="B297" s="13" t="s">
        <v>681</v>
      </c>
      <c r="C297" s="13" t="s">
        <v>65</v>
      </c>
      <c r="D297" s="13" t="s">
        <v>39</v>
      </c>
    </row>
    <row r="298" spans="1:6" ht="16" customHeight="1">
      <c r="A298" s="11" t="s">
        <v>926</v>
      </c>
      <c r="B298" s="13" t="s">
        <v>927</v>
      </c>
      <c r="C298" s="13" t="s">
        <v>65</v>
      </c>
      <c r="D298" s="13" t="s">
        <v>38</v>
      </c>
    </row>
    <row r="299" spans="1:6" ht="16" customHeight="1">
      <c r="A299" s="11" t="s">
        <v>1150</v>
      </c>
      <c r="B299" s="13" t="s">
        <v>1151</v>
      </c>
      <c r="C299" s="13" t="s">
        <v>65</v>
      </c>
      <c r="D299" s="13" t="s">
        <v>38</v>
      </c>
    </row>
    <row r="300" spans="1:6" ht="16" customHeight="1">
      <c r="A300" s="11" t="s">
        <v>1784</v>
      </c>
      <c r="B300" s="13" t="s">
        <v>1785</v>
      </c>
      <c r="C300" s="13" t="s">
        <v>65</v>
      </c>
      <c r="D300" s="13" t="s">
        <v>16</v>
      </c>
    </row>
    <row r="301" spans="1:6" ht="16" customHeight="1">
      <c r="A301" s="11" t="s">
        <v>1335</v>
      </c>
      <c r="B301" s="13" t="s">
        <v>1336</v>
      </c>
      <c r="C301" s="13" t="s">
        <v>65</v>
      </c>
      <c r="D301" s="13" t="s">
        <v>26</v>
      </c>
      <c r="F301" s="22" t="s">
        <v>72</v>
      </c>
    </row>
    <row r="302" spans="1:6" ht="16" customHeight="1">
      <c r="A302" s="11" t="s">
        <v>1786</v>
      </c>
      <c r="B302" s="13" t="s">
        <v>1787</v>
      </c>
      <c r="C302" s="13" t="s">
        <v>65</v>
      </c>
      <c r="D302" s="13" t="s">
        <v>28</v>
      </c>
    </row>
    <row r="303" spans="1:6" ht="16" customHeight="1">
      <c r="A303" s="11" t="s">
        <v>1788</v>
      </c>
      <c r="B303" s="13" t="s">
        <v>1789</v>
      </c>
      <c r="C303" s="13" t="s">
        <v>65</v>
      </c>
      <c r="D303" s="13" t="s">
        <v>11</v>
      </c>
    </row>
    <row r="304" spans="1:6" ht="16" customHeight="1">
      <c r="A304" s="11" t="s">
        <v>1790</v>
      </c>
      <c r="B304" s="13" t="s">
        <v>1791</v>
      </c>
      <c r="C304" s="13" t="s">
        <v>65</v>
      </c>
      <c r="D304" s="13" t="s">
        <v>38</v>
      </c>
    </row>
    <row r="305" spans="1:7" ht="16" customHeight="1">
      <c r="A305" s="11" t="s">
        <v>157</v>
      </c>
      <c r="B305" s="13" t="s">
        <v>158</v>
      </c>
      <c r="C305" s="13" t="s">
        <v>65</v>
      </c>
      <c r="D305" s="13" t="s">
        <v>39</v>
      </c>
      <c r="E305" s="22" t="s">
        <v>86</v>
      </c>
      <c r="F305" s="22" t="s">
        <v>72</v>
      </c>
    </row>
    <row r="306" spans="1:7" ht="16" customHeight="1">
      <c r="A306" s="11" t="s">
        <v>84</v>
      </c>
      <c r="B306" s="13" t="s">
        <v>85</v>
      </c>
      <c r="C306" s="13" t="s">
        <v>65</v>
      </c>
      <c r="D306" s="13" t="s">
        <v>39</v>
      </c>
      <c r="E306" s="22" t="s">
        <v>86</v>
      </c>
      <c r="F306" s="22" t="s">
        <v>72</v>
      </c>
      <c r="G306" s="22" t="s">
        <v>51</v>
      </c>
    </row>
    <row r="307" spans="1:7" ht="16" customHeight="1">
      <c r="A307" s="11" t="s">
        <v>96</v>
      </c>
      <c r="B307" s="13" t="s">
        <v>97</v>
      </c>
      <c r="C307" s="13" t="s">
        <v>65</v>
      </c>
      <c r="D307" s="13" t="s">
        <v>16</v>
      </c>
      <c r="E307" s="22" t="s">
        <v>86</v>
      </c>
      <c r="F307" s="22" t="s">
        <v>72</v>
      </c>
    </row>
    <row r="308" spans="1:7" ht="16" customHeight="1">
      <c r="A308" s="11" t="s">
        <v>1792</v>
      </c>
      <c r="B308" s="13" t="s">
        <v>1793</v>
      </c>
      <c r="C308" s="13" t="s">
        <v>65</v>
      </c>
      <c r="D308" s="13" t="s">
        <v>39</v>
      </c>
    </row>
    <row r="309" spans="1:7" ht="16" customHeight="1">
      <c r="A309" s="11" t="s">
        <v>190</v>
      </c>
      <c r="B309" s="13" t="s">
        <v>191</v>
      </c>
      <c r="C309" s="13" t="s">
        <v>65</v>
      </c>
      <c r="D309" s="13" t="s">
        <v>39</v>
      </c>
      <c r="E309" s="22" t="s">
        <v>126</v>
      </c>
      <c r="F309" s="22" t="s">
        <v>72</v>
      </c>
    </row>
    <row r="310" spans="1:7" ht="16" customHeight="1">
      <c r="A310" s="11" t="s">
        <v>417</v>
      </c>
      <c r="B310" s="13" t="s">
        <v>418</v>
      </c>
      <c r="C310" s="13" t="s">
        <v>65</v>
      </c>
      <c r="D310" s="13" t="s">
        <v>38</v>
      </c>
      <c r="E310" s="22" t="s">
        <v>86</v>
      </c>
      <c r="F310" s="22" t="s">
        <v>72</v>
      </c>
    </row>
    <row r="311" spans="1:7" ht="16" customHeight="1">
      <c r="A311" s="11" t="s">
        <v>688</v>
      </c>
      <c r="B311" s="13" t="s">
        <v>689</v>
      </c>
      <c r="C311" s="13" t="s">
        <v>65</v>
      </c>
      <c r="D311" s="13" t="s">
        <v>38</v>
      </c>
      <c r="E311" s="22" t="s">
        <v>86</v>
      </c>
    </row>
    <row r="312" spans="1:7" ht="16" customHeight="1">
      <c r="A312" s="11" t="s">
        <v>521</v>
      </c>
      <c r="B312" s="13" t="s">
        <v>522</v>
      </c>
      <c r="C312" s="13" t="s">
        <v>65</v>
      </c>
      <c r="D312" s="13" t="s">
        <v>39</v>
      </c>
    </row>
    <row r="313" spans="1:7" ht="16" customHeight="1">
      <c r="A313" s="11" t="s">
        <v>1794</v>
      </c>
      <c r="B313" s="13" t="s">
        <v>1795</v>
      </c>
      <c r="C313" s="13" t="s">
        <v>65</v>
      </c>
      <c r="D313" s="13" t="s">
        <v>16</v>
      </c>
    </row>
    <row r="314" spans="1:7" ht="16" customHeight="1">
      <c r="A314" s="11" t="s">
        <v>1796</v>
      </c>
      <c r="B314" s="13" t="s">
        <v>1797</v>
      </c>
      <c r="C314" s="13" t="s">
        <v>65</v>
      </c>
      <c r="D314" s="13" t="s">
        <v>28</v>
      </c>
    </row>
    <row r="315" spans="1:7" ht="16" customHeight="1">
      <c r="A315" s="11" t="s">
        <v>658</v>
      </c>
      <c r="B315" s="13" t="s">
        <v>659</v>
      </c>
      <c r="C315" s="13" t="s">
        <v>65</v>
      </c>
      <c r="D315" s="13" t="s">
        <v>38</v>
      </c>
      <c r="E315" s="22" t="s">
        <v>86</v>
      </c>
      <c r="F315" s="22" t="s">
        <v>72</v>
      </c>
    </row>
    <row r="316" spans="1:7" ht="16" customHeight="1">
      <c r="A316" s="11" t="s">
        <v>894</v>
      </c>
      <c r="B316" s="13" t="s">
        <v>895</v>
      </c>
      <c r="C316" s="13" t="s">
        <v>65</v>
      </c>
      <c r="D316" s="13" t="s">
        <v>11</v>
      </c>
      <c r="F316" s="22" t="s">
        <v>72</v>
      </c>
    </row>
    <row r="317" spans="1:7" ht="16" customHeight="1">
      <c r="A317" s="11" t="s">
        <v>1299</v>
      </c>
      <c r="B317" s="13" t="s">
        <v>1798</v>
      </c>
      <c r="C317" s="13" t="s">
        <v>65</v>
      </c>
      <c r="D317" s="13" t="s">
        <v>39</v>
      </c>
      <c r="E317" s="22" t="s">
        <v>126</v>
      </c>
      <c r="G317" s="22" t="s">
        <v>51</v>
      </c>
    </row>
    <row r="318" spans="1:7" ht="16" customHeight="1">
      <c r="A318" s="11" t="s">
        <v>1291</v>
      </c>
      <c r="B318" s="13" t="s">
        <v>1799</v>
      </c>
      <c r="C318" s="13" t="s">
        <v>65</v>
      </c>
      <c r="D318" s="13" t="s">
        <v>39</v>
      </c>
      <c r="G318" s="22" t="s">
        <v>51</v>
      </c>
    </row>
    <row r="319" spans="1:7" ht="16" customHeight="1">
      <c r="A319" s="11" t="s">
        <v>1800</v>
      </c>
      <c r="B319" s="13" t="s">
        <v>1801</v>
      </c>
      <c r="C319" s="13" t="s">
        <v>65</v>
      </c>
      <c r="D319" s="13" t="s">
        <v>39</v>
      </c>
    </row>
    <row r="320" spans="1:7" ht="16" customHeight="1">
      <c r="A320" s="11" t="s">
        <v>382</v>
      </c>
      <c r="B320" s="13" t="s">
        <v>383</v>
      </c>
      <c r="C320" s="13" t="s">
        <v>65</v>
      </c>
      <c r="D320" s="13" t="s">
        <v>16</v>
      </c>
      <c r="F320" s="22" t="s">
        <v>72</v>
      </c>
    </row>
    <row r="321" spans="1:7" ht="16" customHeight="1">
      <c r="A321" s="11" t="s">
        <v>1802</v>
      </c>
      <c r="B321" s="13" t="s">
        <v>1803</v>
      </c>
      <c r="C321" s="13" t="s">
        <v>65</v>
      </c>
      <c r="D321" s="13" t="s">
        <v>38</v>
      </c>
    </row>
    <row r="322" spans="1:7" ht="16" customHeight="1">
      <c r="A322" s="11" t="s">
        <v>1232</v>
      </c>
      <c r="B322" s="13" t="s">
        <v>1233</v>
      </c>
      <c r="C322" s="13" t="s">
        <v>65</v>
      </c>
      <c r="D322" s="13" t="s">
        <v>28</v>
      </c>
      <c r="F322" s="22" t="s">
        <v>72</v>
      </c>
    </row>
    <row r="323" spans="1:7" ht="16" customHeight="1">
      <c r="A323" s="11" t="s">
        <v>1804</v>
      </c>
      <c r="B323" s="13" t="s">
        <v>1805</v>
      </c>
      <c r="C323" s="13" t="s">
        <v>65</v>
      </c>
      <c r="D323" s="13" t="s">
        <v>39</v>
      </c>
    </row>
    <row r="324" spans="1:7" ht="16" customHeight="1">
      <c r="A324" s="11" t="s">
        <v>1806</v>
      </c>
      <c r="B324" s="13" t="s">
        <v>1807</v>
      </c>
      <c r="C324" s="13" t="s">
        <v>65</v>
      </c>
      <c r="D324" s="13" t="s">
        <v>11</v>
      </c>
    </row>
    <row r="325" spans="1:7" ht="16" customHeight="1">
      <c r="A325" s="11" t="s">
        <v>284</v>
      </c>
      <c r="B325" s="13" t="s">
        <v>285</v>
      </c>
      <c r="C325" s="13" t="s">
        <v>65</v>
      </c>
      <c r="D325" s="13" t="s">
        <v>16</v>
      </c>
      <c r="E325" s="22" t="s">
        <v>126</v>
      </c>
      <c r="F325" s="22" t="s">
        <v>72</v>
      </c>
    </row>
    <row r="326" spans="1:7" ht="16" customHeight="1">
      <c r="A326" s="11" t="s">
        <v>1021</v>
      </c>
      <c r="B326" s="13" t="s">
        <v>1022</v>
      </c>
      <c r="C326" s="13" t="s">
        <v>65</v>
      </c>
      <c r="D326" s="13" t="s">
        <v>11</v>
      </c>
      <c r="E326" s="22" t="s">
        <v>126</v>
      </c>
      <c r="F326" s="22" t="s">
        <v>72</v>
      </c>
    </row>
    <row r="327" spans="1:7" ht="16" customHeight="1">
      <c r="A327" s="11" t="s">
        <v>1337</v>
      </c>
      <c r="B327" s="13" t="s">
        <v>1338</v>
      </c>
      <c r="C327" s="13" t="s">
        <v>65</v>
      </c>
      <c r="D327" s="13" t="s">
        <v>35</v>
      </c>
      <c r="E327" s="22" t="s">
        <v>126</v>
      </c>
      <c r="F327" s="22" t="s">
        <v>72</v>
      </c>
    </row>
    <row r="328" spans="1:7" ht="16" customHeight="1">
      <c r="A328" s="11" t="s">
        <v>1808</v>
      </c>
      <c r="B328" s="13" t="s">
        <v>1809</v>
      </c>
      <c r="C328" s="13" t="s">
        <v>65</v>
      </c>
      <c r="D328" s="13" t="s">
        <v>38</v>
      </c>
    </row>
    <row r="329" spans="1:7" ht="16" customHeight="1">
      <c r="A329" s="11" t="s">
        <v>1810</v>
      </c>
      <c r="B329" s="13" t="s">
        <v>1811</v>
      </c>
      <c r="C329" s="13" t="s">
        <v>65</v>
      </c>
      <c r="D329" s="13" t="s">
        <v>37</v>
      </c>
    </row>
    <row r="330" spans="1:7" ht="16" customHeight="1">
      <c r="A330" s="11" t="s">
        <v>1812</v>
      </c>
      <c r="B330" s="13" t="s">
        <v>1813</v>
      </c>
      <c r="C330" s="13" t="s">
        <v>65</v>
      </c>
      <c r="D330" s="13" t="s">
        <v>38</v>
      </c>
    </row>
    <row r="331" spans="1:7" ht="16" customHeight="1">
      <c r="A331" s="11" t="s">
        <v>863</v>
      </c>
      <c r="B331" s="13" t="s">
        <v>864</v>
      </c>
      <c r="C331" s="13" t="s">
        <v>65</v>
      </c>
      <c r="D331" s="13" t="s">
        <v>39</v>
      </c>
    </row>
    <row r="332" spans="1:7" ht="16" customHeight="1">
      <c r="A332" s="11" t="s">
        <v>1814</v>
      </c>
      <c r="B332" s="13" t="s">
        <v>1815</v>
      </c>
      <c r="C332" s="13" t="s">
        <v>65</v>
      </c>
      <c r="D332" s="13" t="s">
        <v>35</v>
      </c>
    </row>
    <row r="333" spans="1:7" ht="16" customHeight="1">
      <c r="A333" s="11" t="s">
        <v>188</v>
      </c>
      <c r="B333" s="13" t="s">
        <v>189</v>
      </c>
      <c r="C333" s="13" t="s">
        <v>65</v>
      </c>
      <c r="D333" s="13" t="s">
        <v>38</v>
      </c>
    </row>
    <row r="334" spans="1:7" ht="16" customHeight="1">
      <c r="A334" s="11" t="s">
        <v>110</v>
      </c>
      <c r="B334" s="13" t="s">
        <v>111</v>
      </c>
      <c r="C334" s="13" t="s">
        <v>65</v>
      </c>
      <c r="D334" s="13" t="s">
        <v>38</v>
      </c>
    </row>
    <row r="335" spans="1:7" ht="16" customHeight="1">
      <c r="A335" s="11" t="s">
        <v>1300</v>
      </c>
      <c r="B335" s="13" t="s">
        <v>1816</v>
      </c>
      <c r="C335" s="13" t="s">
        <v>65</v>
      </c>
      <c r="D335" s="13" t="s">
        <v>28</v>
      </c>
      <c r="G335" s="22" t="s">
        <v>51</v>
      </c>
    </row>
    <row r="336" spans="1:7" ht="16" customHeight="1">
      <c r="A336" s="11" t="s">
        <v>1817</v>
      </c>
      <c r="B336" s="13" t="s">
        <v>1818</v>
      </c>
      <c r="C336" s="13" t="s">
        <v>65</v>
      </c>
      <c r="D336" s="13" t="s">
        <v>39</v>
      </c>
    </row>
    <row r="337" spans="1:6" ht="16" customHeight="1">
      <c r="A337" s="11" t="s">
        <v>1819</v>
      </c>
      <c r="B337" s="13" t="s">
        <v>1820</v>
      </c>
      <c r="C337" s="13" t="s">
        <v>65</v>
      </c>
      <c r="D337" s="13" t="s">
        <v>39</v>
      </c>
    </row>
    <row r="338" spans="1:6" ht="16" customHeight="1">
      <c r="A338" s="11" t="s">
        <v>543</v>
      </c>
      <c r="B338" s="13" t="s">
        <v>544</v>
      </c>
      <c r="C338" s="13" t="s">
        <v>65</v>
      </c>
      <c r="D338" s="13" t="s">
        <v>11</v>
      </c>
    </row>
    <row r="339" spans="1:6" ht="16" customHeight="1">
      <c r="A339" s="11" t="s">
        <v>1821</v>
      </c>
      <c r="B339" s="13" t="s">
        <v>1822</v>
      </c>
      <c r="C339" s="13" t="s">
        <v>65</v>
      </c>
      <c r="D339" s="13" t="s">
        <v>34</v>
      </c>
    </row>
    <row r="340" spans="1:6" ht="16" customHeight="1">
      <c r="A340" s="11" t="s">
        <v>807</v>
      </c>
      <c r="B340" s="13" t="s">
        <v>808</v>
      </c>
      <c r="C340" s="13" t="s">
        <v>65</v>
      </c>
      <c r="D340" s="13" t="s">
        <v>38</v>
      </c>
    </row>
    <row r="341" spans="1:6" ht="16" customHeight="1">
      <c r="A341" s="11" t="s">
        <v>1823</v>
      </c>
      <c r="B341" s="13" t="s">
        <v>1824</v>
      </c>
      <c r="C341" s="13" t="s">
        <v>65</v>
      </c>
      <c r="D341" s="13" t="s">
        <v>38</v>
      </c>
    </row>
    <row r="342" spans="1:6" ht="16" customHeight="1">
      <c r="A342" s="11" t="s">
        <v>1825</v>
      </c>
      <c r="B342" s="13" t="s">
        <v>1826</v>
      </c>
      <c r="C342" s="13" t="s">
        <v>65</v>
      </c>
      <c r="D342" s="13" t="s">
        <v>37</v>
      </c>
    </row>
    <row r="343" spans="1:6" ht="16" customHeight="1">
      <c r="A343" s="11" t="s">
        <v>1827</v>
      </c>
      <c r="B343" s="13" t="s">
        <v>1828</v>
      </c>
      <c r="C343" s="13" t="s">
        <v>65</v>
      </c>
      <c r="D343" s="13" t="s">
        <v>38</v>
      </c>
    </row>
    <row r="344" spans="1:6" ht="16" customHeight="1">
      <c r="A344" s="11" t="s">
        <v>1829</v>
      </c>
      <c r="B344" s="13" t="s">
        <v>1830</v>
      </c>
      <c r="C344" s="13" t="s">
        <v>65</v>
      </c>
      <c r="D344" s="13" t="s">
        <v>28</v>
      </c>
    </row>
    <row r="345" spans="1:6" ht="16" customHeight="1">
      <c r="A345" s="11" t="s">
        <v>1831</v>
      </c>
      <c r="B345" s="13" t="s">
        <v>1832</v>
      </c>
      <c r="C345" s="13" t="s">
        <v>65</v>
      </c>
      <c r="D345" s="13" t="s">
        <v>16</v>
      </c>
    </row>
    <row r="346" spans="1:6" ht="16" customHeight="1">
      <c r="A346" s="11" t="s">
        <v>1833</v>
      </c>
      <c r="B346" s="13" t="s">
        <v>1834</v>
      </c>
      <c r="C346" s="13" t="s">
        <v>65</v>
      </c>
      <c r="D346" s="13" t="s">
        <v>16</v>
      </c>
    </row>
    <row r="347" spans="1:6" ht="16" customHeight="1">
      <c r="A347" s="11" t="s">
        <v>1835</v>
      </c>
      <c r="B347" s="13" t="s">
        <v>1836</v>
      </c>
      <c r="C347" s="13" t="s">
        <v>65</v>
      </c>
      <c r="D347" s="13" t="s">
        <v>11</v>
      </c>
    </row>
    <row r="348" spans="1:6" ht="16" customHeight="1">
      <c r="A348" s="11" t="s">
        <v>184</v>
      </c>
      <c r="B348" s="13" t="s">
        <v>185</v>
      </c>
      <c r="C348" s="13" t="s">
        <v>65</v>
      </c>
      <c r="D348" s="13" t="s">
        <v>35</v>
      </c>
      <c r="F348" s="22" t="s">
        <v>72</v>
      </c>
    </row>
    <row r="349" spans="1:6" ht="16" customHeight="1">
      <c r="A349" s="11" t="s">
        <v>1837</v>
      </c>
      <c r="B349" s="13" t="s">
        <v>1838</v>
      </c>
      <c r="C349" s="13" t="s">
        <v>65</v>
      </c>
      <c r="D349" s="13" t="s">
        <v>38</v>
      </c>
    </row>
    <row r="350" spans="1:6" ht="16" customHeight="1">
      <c r="A350" s="11" t="s">
        <v>951</v>
      </c>
      <c r="B350" s="13" t="s">
        <v>952</v>
      </c>
      <c r="C350" s="13" t="s">
        <v>65</v>
      </c>
      <c r="D350" s="13" t="s">
        <v>16</v>
      </c>
    </row>
    <row r="351" spans="1:6" ht="16" customHeight="1">
      <c r="A351" s="11" t="s">
        <v>230</v>
      </c>
      <c r="B351" s="13" t="s">
        <v>231</v>
      </c>
      <c r="C351" s="13" t="s">
        <v>65</v>
      </c>
      <c r="D351" s="13" t="s">
        <v>39</v>
      </c>
    </row>
    <row r="352" spans="1:6" ht="16" customHeight="1">
      <c r="A352" s="11" t="s">
        <v>1839</v>
      </c>
      <c r="B352" s="13" t="s">
        <v>1840</v>
      </c>
      <c r="C352" s="13" t="s">
        <v>65</v>
      </c>
      <c r="D352" s="13" t="s">
        <v>12</v>
      </c>
    </row>
    <row r="353" spans="1:7" ht="16" customHeight="1">
      <c r="A353" s="11" t="s">
        <v>1841</v>
      </c>
      <c r="B353" s="13" t="s">
        <v>1842</v>
      </c>
      <c r="C353" s="13" t="s">
        <v>65</v>
      </c>
      <c r="D353" s="13" t="s">
        <v>35</v>
      </c>
    </row>
    <row r="354" spans="1:7" ht="16" customHeight="1">
      <c r="A354" s="11" t="s">
        <v>580</v>
      </c>
      <c r="B354" s="13" t="s">
        <v>581</v>
      </c>
      <c r="C354" s="13" t="s">
        <v>65</v>
      </c>
      <c r="D354" s="13" t="s">
        <v>11</v>
      </c>
      <c r="E354" s="22" t="s">
        <v>86</v>
      </c>
      <c r="F354" s="22" t="s">
        <v>72</v>
      </c>
    </row>
    <row r="355" spans="1:7" ht="16" customHeight="1">
      <c r="A355" s="11" t="s">
        <v>476</v>
      </c>
      <c r="B355" s="13" t="s">
        <v>477</v>
      </c>
      <c r="C355" s="13" t="s">
        <v>65</v>
      </c>
      <c r="D355" s="13" t="s">
        <v>16</v>
      </c>
      <c r="E355" s="22" t="s">
        <v>86</v>
      </c>
      <c r="F355" s="22" t="s">
        <v>72</v>
      </c>
    </row>
    <row r="356" spans="1:7" ht="16" customHeight="1">
      <c r="A356" s="11" t="s">
        <v>1843</v>
      </c>
      <c r="B356" s="13" t="s">
        <v>1844</v>
      </c>
      <c r="C356" s="13" t="s">
        <v>65</v>
      </c>
      <c r="D356" s="13" t="s">
        <v>35</v>
      </c>
    </row>
    <row r="357" spans="1:7" ht="16" customHeight="1">
      <c r="A357" s="11" t="s">
        <v>1416</v>
      </c>
      <c r="B357" s="13" t="s">
        <v>1845</v>
      </c>
      <c r="C357" s="13" t="s">
        <v>65</v>
      </c>
      <c r="D357" s="13" t="s">
        <v>16</v>
      </c>
      <c r="E357" s="22" t="s">
        <v>86</v>
      </c>
    </row>
    <row r="358" spans="1:7" ht="16" customHeight="1">
      <c r="A358" s="11" t="s">
        <v>1846</v>
      </c>
      <c r="B358" s="13" t="s">
        <v>1847</v>
      </c>
      <c r="C358" s="13" t="s">
        <v>65</v>
      </c>
      <c r="D358" s="13" t="s">
        <v>34</v>
      </c>
    </row>
    <row r="359" spans="1:7" ht="16" customHeight="1">
      <c r="A359" s="11" t="s">
        <v>1037</v>
      </c>
      <c r="B359" s="13" t="s">
        <v>1038</v>
      </c>
      <c r="C359" s="13" t="s">
        <v>65</v>
      </c>
      <c r="D359" s="13" t="s">
        <v>16</v>
      </c>
      <c r="E359" s="22" t="s">
        <v>126</v>
      </c>
      <c r="F359" s="22" t="s">
        <v>72</v>
      </c>
    </row>
    <row r="360" spans="1:7" ht="16" customHeight="1">
      <c r="A360" s="11" t="s">
        <v>1049</v>
      </c>
      <c r="B360" s="13" t="s">
        <v>1050</v>
      </c>
      <c r="C360" s="13" t="s">
        <v>65</v>
      </c>
      <c r="D360" s="13" t="s">
        <v>35</v>
      </c>
      <c r="F360" s="22" t="s">
        <v>72</v>
      </c>
    </row>
    <row r="361" spans="1:7" ht="16" customHeight="1">
      <c r="A361" s="11" t="s">
        <v>63</v>
      </c>
      <c r="B361" s="13" t="s">
        <v>64</v>
      </c>
      <c r="C361" s="13" t="s">
        <v>65</v>
      </c>
      <c r="D361" s="13" t="s">
        <v>38</v>
      </c>
    </row>
    <row r="362" spans="1:7" ht="16" customHeight="1">
      <c r="A362" s="11" t="s">
        <v>1848</v>
      </c>
      <c r="B362" s="13" t="s">
        <v>1849</v>
      </c>
      <c r="C362" s="13" t="s">
        <v>65</v>
      </c>
      <c r="D362" s="13" t="s">
        <v>38</v>
      </c>
    </row>
    <row r="363" spans="1:7" ht="16" customHeight="1">
      <c r="A363" s="11" t="s">
        <v>141</v>
      </c>
      <c r="B363" s="13" t="s">
        <v>142</v>
      </c>
      <c r="C363" s="13" t="s">
        <v>65</v>
      </c>
      <c r="D363" s="13" t="s">
        <v>16</v>
      </c>
      <c r="F363" s="22" t="s">
        <v>72</v>
      </c>
      <c r="G363" s="22" t="s">
        <v>51</v>
      </c>
    </row>
    <row r="364" spans="1:7" ht="16" customHeight="1">
      <c r="A364" s="11" t="s">
        <v>1850</v>
      </c>
      <c r="B364" s="13" t="s">
        <v>1851</v>
      </c>
      <c r="C364" s="13" t="s">
        <v>65</v>
      </c>
      <c r="D364" s="13" t="s">
        <v>37</v>
      </c>
    </row>
    <row r="365" spans="1:7" ht="16" customHeight="1">
      <c r="A365" s="11" t="s">
        <v>1852</v>
      </c>
      <c r="B365" s="13" t="s">
        <v>1853</v>
      </c>
      <c r="C365" s="13" t="s">
        <v>65</v>
      </c>
      <c r="D365" s="13" t="s">
        <v>38</v>
      </c>
    </row>
    <row r="366" spans="1:7" ht="16" customHeight="1">
      <c r="A366" s="11" t="s">
        <v>1131</v>
      </c>
      <c r="B366" s="13" t="s">
        <v>1132</v>
      </c>
      <c r="C366" s="13" t="s">
        <v>65</v>
      </c>
      <c r="D366" s="13" t="s">
        <v>28</v>
      </c>
    </row>
    <row r="367" spans="1:7" ht="16" customHeight="1">
      <c r="A367" s="11" t="s">
        <v>1854</v>
      </c>
      <c r="B367" s="13" t="s">
        <v>1855</v>
      </c>
      <c r="C367" s="13" t="s">
        <v>65</v>
      </c>
      <c r="D367" s="13" t="s">
        <v>38</v>
      </c>
    </row>
    <row r="368" spans="1:7" ht="16" customHeight="1">
      <c r="A368" s="11" t="s">
        <v>1856</v>
      </c>
      <c r="B368" s="13" t="s">
        <v>1857</v>
      </c>
      <c r="C368" s="13" t="s">
        <v>65</v>
      </c>
      <c r="D368" s="13" t="s">
        <v>28</v>
      </c>
    </row>
    <row r="369" spans="1:7" ht="16" customHeight="1">
      <c r="A369" s="11" t="s">
        <v>1858</v>
      </c>
      <c r="B369" s="13" t="s">
        <v>1859</v>
      </c>
      <c r="C369" s="13" t="s">
        <v>65</v>
      </c>
      <c r="D369" s="13" t="s">
        <v>39</v>
      </c>
    </row>
    <row r="370" spans="1:7" ht="16" customHeight="1">
      <c r="A370" s="11" t="s">
        <v>1860</v>
      </c>
      <c r="B370" s="13" t="s">
        <v>1861</v>
      </c>
      <c r="C370" s="13" t="s">
        <v>65</v>
      </c>
      <c r="D370" s="13" t="s">
        <v>11</v>
      </c>
    </row>
    <row r="371" spans="1:7" ht="16" customHeight="1">
      <c r="A371" s="11" t="s">
        <v>1862</v>
      </c>
      <c r="B371" s="13" t="s">
        <v>1863</v>
      </c>
      <c r="C371" s="13" t="s">
        <v>65</v>
      </c>
      <c r="D371" s="13" t="s">
        <v>38</v>
      </c>
    </row>
    <row r="372" spans="1:7" ht="16" customHeight="1">
      <c r="A372" s="11" t="s">
        <v>1864</v>
      </c>
      <c r="B372" s="13" t="s">
        <v>1865</v>
      </c>
      <c r="C372" s="13" t="s">
        <v>65</v>
      </c>
      <c r="D372" s="13" t="s">
        <v>34</v>
      </c>
    </row>
    <row r="373" spans="1:7" ht="16" customHeight="1">
      <c r="A373" s="11" t="s">
        <v>1866</v>
      </c>
      <c r="B373" s="13" t="s">
        <v>1867</v>
      </c>
      <c r="C373" s="13" t="s">
        <v>65</v>
      </c>
      <c r="D373" s="13" t="s">
        <v>34</v>
      </c>
    </row>
    <row r="374" spans="1:7" ht="16" customHeight="1">
      <c r="A374" s="11" t="s">
        <v>861</v>
      </c>
      <c r="B374" s="13" t="s">
        <v>862</v>
      </c>
      <c r="C374" s="13" t="s">
        <v>65</v>
      </c>
      <c r="D374" s="13" t="s">
        <v>38</v>
      </c>
    </row>
    <row r="375" spans="1:7" ht="16" customHeight="1">
      <c r="A375" s="11" t="s">
        <v>196</v>
      </c>
      <c r="B375" s="13" t="s">
        <v>197</v>
      </c>
      <c r="C375" s="13" t="s">
        <v>65</v>
      </c>
      <c r="D375" s="13" t="s">
        <v>28</v>
      </c>
      <c r="E375" s="22" t="s">
        <v>126</v>
      </c>
      <c r="F375" s="22" t="s">
        <v>72</v>
      </c>
    </row>
    <row r="376" spans="1:7" ht="16" customHeight="1">
      <c r="A376" s="11" t="s">
        <v>1868</v>
      </c>
      <c r="B376" s="13" t="s">
        <v>1869</v>
      </c>
      <c r="C376" s="13" t="s">
        <v>65</v>
      </c>
      <c r="D376" s="13" t="s">
        <v>38</v>
      </c>
    </row>
    <row r="377" spans="1:7" ht="16" customHeight="1">
      <c r="A377" s="11" t="s">
        <v>1870</v>
      </c>
      <c r="B377" s="13" t="s">
        <v>1871</v>
      </c>
      <c r="C377" s="13" t="s">
        <v>65</v>
      </c>
      <c r="D377" s="13" t="s">
        <v>28</v>
      </c>
    </row>
    <row r="378" spans="1:7" ht="16" customHeight="1">
      <c r="A378" s="11" t="s">
        <v>982</v>
      </c>
      <c r="B378" s="13" t="s">
        <v>983</v>
      </c>
      <c r="C378" s="13" t="s">
        <v>65</v>
      </c>
      <c r="D378" s="13" t="s">
        <v>38</v>
      </c>
    </row>
    <row r="379" spans="1:7" ht="16" customHeight="1">
      <c r="A379" s="11" t="s">
        <v>1304</v>
      </c>
      <c r="B379" s="13" t="s">
        <v>1872</v>
      </c>
      <c r="C379" s="13" t="s">
        <v>65</v>
      </c>
      <c r="D379" s="13" t="s">
        <v>34</v>
      </c>
      <c r="G379" s="22" t="s">
        <v>51</v>
      </c>
    </row>
    <row r="380" spans="1:7" ht="16" customHeight="1">
      <c r="A380" s="11" t="s">
        <v>603</v>
      </c>
      <c r="B380" s="13" t="s">
        <v>604</v>
      </c>
      <c r="C380" s="13" t="s">
        <v>65</v>
      </c>
      <c r="D380" s="13" t="s">
        <v>16</v>
      </c>
    </row>
    <row r="381" spans="1:7" ht="16" customHeight="1">
      <c r="A381" s="11" t="s">
        <v>1873</v>
      </c>
      <c r="B381" s="13" t="s">
        <v>1874</v>
      </c>
      <c r="C381" s="13" t="s">
        <v>65</v>
      </c>
      <c r="D381" s="13" t="s">
        <v>28</v>
      </c>
    </row>
    <row r="382" spans="1:7" ht="16" customHeight="1">
      <c r="A382" s="11" t="s">
        <v>1875</v>
      </c>
      <c r="B382" s="13" t="s">
        <v>1876</v>
      </c>
      <c r="C382" s="13" t="s">
        <v>65</v>
      </c>
      <c r="D382" s="13" t="s">
        <v>38</v>
      </c>
    </row>
    <row r="383" spans="1:7" ht="16" customHeight="1">
      <c r="A383" s="11" t="s">
        <v>1877</v>
      </c>
      <c r="B383" s="13" t="s">
        <v>1878</v>
      </c>
      <c r="C383" s="13" t="s">
        <v>65</v>
      </c>
      <c r="D383" s="13" t="s">
        <v>38</v>
      </c>
    </row>
    <row r="384" spans="1:7" ht="16" customHeight="1">
      <c r="A384" s="11" t="s">
        <v>1339</v>
      </c>
      <c r="B384" s="13" t="s">
        <v>1340</v>
      </c>
      <c r="C384" s="13" t="s">
        <v>65</v>
      </c>
      <c r="D384" s="13" t="s">
        <v>35</v>
      </c>
      <c r="F384" s="22" t="s">
        <v>72</v>
      </c>
    </row>
    <row r="385" spans="1:6" ht="16" customHeight="1">
      <c r="A385" s="11" t="s">
        <v>1879</v>
      </c>
      <c r="B385" s="13" t="s">
        <v>1880</v>
      </c>
      <c r="C385" s="13" t="s">
        <v>65</v>
      </c>
      <c r="D385" s="13" t="s">
        <v>11</v>
      </c>
    </row>
    <row r="386" spans="1:6" ht="16" customHeight="1">
      <c r="A386" s="11" t="s">
        <v>1881</v>
      </c>
      <c r="B386" s="13" t="s">
        <v>1882</v>
      </c>
      <c r="C386" s="13" t="s">
        <v>65</v>
      </c>
      <c r="D386" s="13" t="s">
        <v>28</v>
      </c>
    </row>
    <row r="387" spans="1:6" ht="16" customHeight="1">
      <c r="A387" s="11" t="s">
        <v>695</v>
      </c>
      <c r="B387" s="13" t="s">
        <v>696</v>
      </c>
      <c r="C387" s="13" t="s">
        <v>65</v>
      </c>
      <c r="D387" s="13" t="s">
        <v>11</v>
      </c>
      <c r="F387" s="22" t="s">
        <v>72</v>
      </c>
    </row>
    <row r="388" spans="1:6" ht="16" customHeight="1">
      <c r="A388" s="11" t="s">
        <v>1883</v>
      </c>
      <c r="B388" s="13" t="s">
        <v>1884</v>
      </c>
      <c r="C388" s="13" t="s">
        <v>65</v>
      </c>
      <c r="D388" s="13" t="s">
        <v>11</v>
      </c>
    </row>
    <row r="389" spans="1:6" ht="16" customHeight="1">
      <c r="A389" s="11" t="s">
        <v>557</v>
      </c>
      <c r="B389" s="13" t="s">
        <v>558</v>
      </c>
      <c r="C389" s="13" t="s">
        <v>65</v>
      </c>
      <c r="D389" s="13" t="s">
        <v>38</v>
      </c>
      <c r="F389" s="22" t="s">
        <v>72</v>
      </c>
    </row>
    <row r="390" spans="1:6" ht="16" customHeight="1">
      <c r="A390" s="11" t="s">
        <v>1885</v>
      </c>
      <c r="B390" s="13" t="s">
        <v>1886</v>
      </c>
      <c r="C390" s="13" t="s">
        <v>65</v>
      </c>
      <c r="D390" s="13" t="s">
        <v>38</v>
      </c>
    </row>
    <row r="391" spans="1:6" ht="16" customHeight="1">
      <c r="A391" s="11" t="s">
        <v>505</v>
      </c>
      <c r="B391" s="13" t="s">
        <v>506</v>
      </c>
      <c r="C391" s="13" t="s">
        <v>65</v>
      </c>
      <c r="D391" s="13" t="s">
        <v>28</v>
      </c>
    </row>
    <row r="392" spans="1:6" ht="16" customHeight="1">
      <c r="A392" s="11" t="s">
        <v>1887</v>
      </c>
      <c r="B392" s="13" t="s">
        <v>1888</v>
      </c>
      <c r="C392" s="13" t="s">
        <v>65</v>
      </c>
      <c r="D392" s="13" t="s">
        <v>12</v>
      </c>
    </row>
    <row r="393" spans="1:6" ht="16" customHeight="1">
      <c r="A393" s="11" t="s">
        <v>1889</v>
      </c>
      <c r="B393" s="13" t="s">
        <v>1890</v>
      </c>
      <c r="C393" s="13" t="s">
        <v>65</v>
      </c>
      <c r="D393" s="13" t="s">
        <v>20</v>
      </c>
    </row>
    <row r="394" spans="1:6" ht="16" customHeight="1">
      <c r="A394" s="11" t="s">
        <v>1341</v>
      </c>
      <c r="B394" s="13" t="s">
        <v>1342</v>
      </c>
      <c r="C394" s="13" t="s">
        <v>65</v>
      </c>
      <c r="D394" s="13" t="s">
        <v>35</v>
      </c>
      <c r="E394" s="22" t="s">
        <v>86</v>
      </c>
      <c r="F394" s="22" t="s">
        <v>72</v>
      </c>
    </row>
    <row r="395" spans="1:6" ht="16" customHeight="1">
      <c r="A395" s="11" t="s">
        <v>1891</v>
      </c>
      <c r="B395" s="13" t="s">
        <v>1892</v>
      </c>
      <c r="C395" s="13" t="s">
        <v>65</v>
      </c>
      <c r="D395" s="13" t="s">
        <v>11</v>
      </c>
    </row>
    <row r="396" spans="1:6" ht="16" customHeight="1">
      <c r="A396" s="11" t="s">
        <v>1214</v>
      </c>
      <c r="B396" s="13" t="s">
        <v>1215</v>
      </c>
      <c r="C396" s="13" t="s">
        <v>65</v>
      </c>
      <c r="D396" s="13" t="s">
        <v>29</v>
      </c>
      <c r="E396" s="22" t="s">
        <v>86</v>
      </c>
    </row>
    <row r="397" spans="1:6" ht="16" customHeight="1">
      <c r="A397" s="11" t="s">
        <v>541</v>
      </c>
      <c r="B397" s="13" t="s">
        <v>542</v>
      </c>
      <c r="C397" s="13" t="s">
        <v>65</v>
      </c>
      <c r="D397" s="13" t="s">
        <v>29</v>
      </c>
    </row>
    <row r="398" spans="1:6" ht="16" customHeight="1">
      <c r="A398" s="11" t="s">
        <v>1023</v>
      </c>
      <c r="B398" s="13" t="s">
        <v>1024</v>
      </c>
      <c r="C398" s="13" t="s">
        <v>65</v>
      </c>
      <c r="D398" s="13" t="s">
        <v>29</v>
      </c>
    </row>
    <row r="399" spans="1:6" ht="16" customHeight="1">
      <c r="A399" s="11" t="s">
        <v>1893</v>
      </c>
      <c r="B399" s="13" t="s">
        <v>1894</v>
      </c>
      <c r="C399" s="13" t="s">
        <v>65</v>
      </c>
      <c r="D399" s="13" t="s">
        <v>29</v>
      </c>
    </row>
    <row r="400" spans="1:6" ht="16" customHeight="1">
      <c r="A400" s="11" t="s">
        <v>1895</v>
      </c>
      <c r="B400" s="13" t="s">
        <v>1896</v>
      </c>
      <c r="C400" s="13" t="s">
        <v>65</v>
      </c>
      <c r="D400" s="13" t="s">
        <v>29</v>
      </c>
    </row>
    <row r="401" spans="1:6" ht="16" customHeight="1">
      <c r="A401" s="11" t="s">
        <v>1897</v>
      </c>
      <c r="B401" s="13" t="s">
        <v>1898</v>
      </c>
      <c r="C401" s="13" t="s">
        <v>65</v>
      </c>
      <c r="D401" s="13" t="s">
        <v>29</v>
      </c>
    </row>
    <row r="402" spans="1:6" ht="16" customHeight="1">
      <c r="A402" s="11" t="s">
        <v>924</v>
      </c>
      <c r="B402" s="13" t="s">
        <v>925</v>
      </c>
      <c r="C402" s="13" t="s">
        <v>65</v>
      </c>
      <c r="D402" s="13" t="s">
        <v>12</v>
      </c>
    </row>
    <row r="403" spans="1:6" ht="16" customHeight="1">
      <c r="A403" s="11" t="s">
        <v>1343</v>
      </c>
      <c r="B403" s="13" t="s">
        <v>1344</v>
      </c>
      <c r="C403" s="13" t="s">
        <v>65</v>
      </c>
      <c r="D403" s="13" t="s">
        <v>29</v>
      </c>
      <c r="F403" s="22" t="s">
        <v>72</v>
      </c>
    </row>
    <row r="404" spans="1:6" ht="16" customHeight="1">
      <c r="A404" s="11" t="s">
        <v>1899</v>
      </c>
      <c r="B404" s="13" t="s">
        <v>1900</v>
      </c>
      <c r="C404" s="13" t="s">
        <v>65</v>
      </c>
      <c r="D404" s="13" t="s">
        <v>29</v>
      </c>
    </row>
    <row r="405" spans="1:6" ht="16" customHeight="1">
      <c r="A405" s="11" t="s">
        <v>388</v>
      </c>
      <c r="B405" s="13" t="s">
        <v>389</v>
      </c>
      <c r="C405" s="13" t="s">
        <v>65</v>
      </c>
      <c r="D405" s="13" t="s">
        <v>29</v>
      </c>
      <c r="F405" s="22" t="s">
        <v>72</v>
      </c>
    </row>
    <row r="406" spans="1:6" ht="16" customHeight="1">
      <c r="A406" s="11" t="s">
        <v>553</v>
      </c>
      <c r="B406" s="13" t="s">
        <v>554</v>
      </c>
      <c r="C406" s="13" t="s">
        <v>65</v>
      </c>
      <c r="D406" s="13" t="s">
        <v>29</v>
      </c>
    </row>
    <row r="407" spans="1:6" ht="16" customHeight="1">
      <c r="A407" s="11" t="s">
        <v>1901</v>
      </c>
      <c r="B407" s="13" t="s">
        <v>1902</v>
      </c>
      <c r="C407" s="13" t="s">
        <v>65</v>
      </c>
      <c r="D407" s="13" t="s">
        <v>29</v>
      </c>
    </row>
    <row r="408" spans="1:6" ht="16" customHeight="1">
      <c r="A408" s="11" t="s">
        <v>1903</v>
      </c>
      <c r="B408" s="13" t="s">
        <v>1904</v>
      </c>
      <c r="C408" s="13" t="s">
        <v>65</v>
      </c>
      <c r="D408" s="13" t="s">
        <v>29</v>
      </c>
    </row>
    <row r="409" spans="1:6" ht="16" customHeight="1">
      <c r="A409" s="11" t="s">
        <v>1905</v>
      </c>
      <c r="B409" s="13" t="s">
        <v>1906</v>
      </c>
      <c r="C409" s="13" t="s">
        <v>65</v>
      </c>
      <c r="D409" s="13" t="s">
        <v>29</v>
      </c>
    </row>
    <row r="410" spans="1:6" ht="16" customHeight="1">
      <c r="A410" s="11" t="s">
        <v>1907</v>
      </c>
      <c r="B410" s="13" t="s">
        <v>1908</v>
      </c>
      <c r="C410" s="13" t="s">
        <v>65</v>
      </c>
      <c r="D410" s="13" t="s">
        <v>29</v>
      </c>
    </row>
    <row r="411" spans="1:6" ht="16" customHeight="1">
      <c r="A411" s="11" t="s">
        <v>305</v>
      </c>
      <c r="B411" s="13" t="s">
        <v>306</v>
      </c>
      <c r="C411" s="13" t="s">
        <v>65</v>
      </c>
      <c r="D411" s="13" t="s">
        <v>29</v>
      </c>
    </row>
    <row r="412" spans="1:6" ht="16" customHeight="1">
      <c r="A412" s="11" t="s">
        <v>178</v>
      </c>
      <c r="B412" s="13" t="s">
        <v>179</v>
      </c>
      <c r="C412" s="13" t="s">
        <v>65</v>
      </c>
      <c r="D412" s="13" t="s">
        <v>29</v>
      </c>
    </row>
    <row r="413" spans="1:6" ht="16" customHeight="1">
      <c r="A413" s="11" t="s">
        <v>1909</v>
      </c>
      <c r="B413" s="13" t="s">
        <v>1910</v>
      </c>
      <c r="C413" s="13" t="s">
        <v>65</v>
      </c>
      <c r="D413" s="13" t="s">
        <v>29</v>
      </c>
    </row>
    <row r="414" spans="1:6" ht="16" customHeight="1">
      <c r="A414" s="11" t="s">
        <v>1911</v>
      </c>
      <c r="B414" s="13" t="s">
        <v>1912</v>
      </c>
      <c r="C414" s="13" t="s">
        <v>65</v>
      </c>
      <c r="D414" s="13" t="s">
        <v>29</v>
      </c>
    </row>
    <row r="415" spans="1:6" ht="16" customHeight="1">
      <c r="A415" s="11" t="s">
        <v>1913</v>
      </c>
      <c r="B415" s="13" t="s">
        <v>1914</v>
      </c>
      <c r="C415" s="13" t="s">
        <v>65</v>
      </c>
      <c r="D415" s="13" t="s">
        <v>29</v>
      </c>
    </row>
    <row r="416" spans="1:6" ht="16" customHeight="1">
      <c r="A416" s="11" t="s">
        <v>1915</v>
      </c>
      <c r="B416" s="13" t="s">
        <v>1916</v>
      </c>
      <c r="C416" s="13" t="s">
        <v>65</v>
      </c>
      <c r="D416" s="13" t="s">
        <v>29</v>
      </c>
    </row>
    <row r="417" spans="1:6" ht="16" customHeight="1">
      <c r="A417" s="11" t="s">
        <v>1345</v>
      </c>
      <c r="B417" s="13" t="s">
        <v>1346</v>
      </c>
      <c r="C417" s="13" t="s">
        <v>65</v>
      </c>
      <c r="D417" s="13" t="s">
        <v>29</v>
      </c>
      <c r="E417" s="22" t="s">
        <v>86</v>
      </c>
      <c r="F417" s="22" t="s">
        <v>72</v>
      </c>
    </row>
    <row r="418" spans="1:6" ht="16" customHeight="1">
      <c r="A418" s="11" t="s">
        <v>1917</v>
      </c>
      <c r="B418" s="13" t="s">
        <v>1918</v>
      </c>
      <c r="C418" s="13" t="s">
        <v>65</v>
      </c>
      <c r="D418" s="13" t="s">
        <v>29</v>
      </c>
    </row>
    <row r="419" spans="1:6" ht="16" customHeight="1">
      <c r="A419" s="11" t="s">
        <v>1919</v>
      </c>
      <c r="B419" s="13" t="s">
        <v>1920</v>
      </c>
      <c r="C419" s="13" t="s">
        <v>65</v>
      </c>
      <c r="D419" s="13" t="s">
        <v>29</v>
      </c>
    </row>
    <row r="420" spans="1:6" ht="16" customHeight="1">
      <c r="A420" s="11" t="s">
        <v>1921</v>
      </c>
      <c r="B420" s="13" t="s">
        <v>1922</v>
      </c>
      <c r="C420" s="13" t="s">
        <v>65</v>
      </c>
      <c r="D420" s="13" t="s">
        <v>29</v>
      </c>
    </row>
    <row r="421" spans="1:6" ht="16" customHeight="1">
      <c r="A421" s="11" t="s">
        <v>578</v>
      </c>
      <c r="B421" s="13" t="s">
        <v>579</v>
      </c>
      <c r="C421" s="13" t="s">
        <v>65</v>
      </c>
      <c r="D421" s="13" t="s">
        <v>29</v>
      </c>
    </row>
    <row r="422" spans="1:6" ht="16" customHeight="1">
      <c r="A422" s="11" t="s">
        <v>903</v>
      </c>
      <c r="B422" s="13" t="s">
        <v>904</v>
      </c>
      <c r="C422" s="13" t="s">
        <v>65</v>
      </c>
      <c r="D422" s="13" t="s">
        <v>29</v>
      </c>
      <c r="F422" s="22" t="s">
        <v>72</v>
      </c>
    </row>
    <row r="423" spans="1:6" ht="16" customHeight="1">
      <c r="A423" s="11" t="s">
        <v>1923</v>
      </c>
      <c r="B423" s="13" t="s">
        <v>1924</v>
      </c>
      <c r="C423" s="13" t="s">
        <v>65</v>
      </c>
      <c r="D423" s="13" t="s">
        <v>29</v>
      </c>
    </row>
    <row r="424" spans="1:6" ht="16" customHeight="1">
      <c r="A424" s="11" t="s">
        <v>1925</v>
      </c>
      <c r="B424" s="13" t="s">
        <v>1926</v>
      </c>
      <c r="C424" s="13" t="s">
        <v>65</v>
      </c>
      <c r="D424" s="13" t="s">
        <v>33</v>
      </c>
    </row>
    <row r="425" spans="1:6" ht="16" customHeight="1">
      <c r="A425" s="11" t="s">
        <v>170</v>
      </c>
      <c r="B425" s="13" t="s">
        <v>171</v>
      </c>
      <c r="C425" s="13" t="s">
        <v>65</v>
      </c>
      <c r="D425" s="13" t="s">
        <v>13</v>
      </c>
      <c r="E425" s="22" t="s">
        <v>86</v>
      </c>
      <c r="F425" s="22" t="s">
        <v>72</v>
      </c>
    </row>
    <row r="426" spans="1:6" ht="16" customHeight="1">
      <c r="A426" s="11" t="s">
        <v>1927</v>
      </c>
      <c r="B426" s="13" t="s">
        <v>1928</v>
      </c>
      <c r="C426" s="13" t="s">
        <v>65</v>
      </c>
      <c r="D426" s="13" t="s">
        <v>13</v>
      </c>
    </row>
    <row r="427" spans="1:6" ht="16" customHeight="1">
      <c r="A427" s="11" t="s">
        <v>1929</v>
      </c>
      <c r="B427" s="13" t="s">
        <v>1930</v>
      </c>
      <c r="C427" s="13" t="s">
        <v>65</v>
      </c>
      <c r="D427" s="13" t="s">
        <v>13</v>
      </c>
    </row>
    <row r="428" spans="1:6" ht="16" customHeight="1">
      <c r="A428" s="11" t="s">
        <v>1931</v>
      </c>
      <c r="B428" s="13" t="s">
        <v>1932</v>
      </c>
      <c r="C428" s="13" t="s">
        <v>65</v>
      </c>
      <c r="D428" s="13" t="s">
        <v>13</v>
      </c>
    </row>
    <row r="429" spans="1:6" ht="16" customHeight="1">
      <c r="A429" s="11" t="s">
        <v>406</v>
      </c>
      <c r="B429" s="13" t="s">
        <v>407</v>
      </c>
      <c r="C429" s="13" t="s">
        <v>65</v>
      </c>
      <c r="D429" s="13" t="s">
        <v>13</v>
      </c>
    </row>
    <row r="430" spans="1:6" ht="16" customHeight="1">
      <c r="A430" s="11" t="s">
        <v>1418</v>
      </c>
      <c r="B430" s="13" t="s">
        <v>1933</v>
      </c>
      <c r="C430" s="13" t="s">
        <v>65</v>
      </c>
      <c r="D430" s="13" t="s">
        <v>13</v>
      </c>
      <c r="E430" s="22" t="s">
        <v>86</v>
      </c>
    </row>
    <row r="431" spans="1:6" ht="16" customHeight="1">
      <c r="A431" s="11" t="s">
        <v>1044</v>
      </c>
      <c r="B431" s="13" t="s">
        <v>1045</v>
      </c>
      <c r="C431" s="13" t="s">
        <v>65</v>
      </c>
      <c r="D431" s="13" t="s">
        <v>13</v>
      </c>
      <c r="E431" s="22" t="s">
        <v>86</v>
      </c>
    </row>
    <row r="432" spans="1:6" ht="16" customHeight="1">
      <c r="A432" s="11" t="s">
        <v>1934</v>
      </c>
      <c r="B432" s="13" t="s">
        <v>1935</v>
      </c>
      <c r="C432" s="13" t="s">
        <v>65</v>
      </c>
      <c r="D432" s="13" t="s">
        <v>13</v>
      </c>
    </row>
    <row r="433" spans="1:6" ht="16" customHeight="1">
      <c r="A433" s="11" t="s">
        <v>1936</v>
      </c>
      <c r="B433" s="13" t="s">
        <v>1937</v>
      </c>
      <c r="C433" s="13" t="s">
        <v>65</v>
      </c>
      <c r="D433" s="13" t="s">
        <v>13</v>
      </c>
    </row>
    <row r="434" spans="1:6" ht="16" customHeight="1">
      <c r="A434" s="11" t="s">
        <v>1938</v>
      </c>
      <c r="B434" s="13" t="s">
        <v>1939</v>
      </c>
      <c r="C434" s="13" t="s">
        <v>65</v>
      </c>
      <c r="D434" s="13" t="s">
        <v>13</v>
      </c>
    </row>
    <row r="435" spans="1:6" ht="16" customHeight="1">
      <c r="A435" s="11" t="s">
        <v>1071</v>
      </c>
      <c r="B435" s="13" t="s">
        <v>1072</v>
      </c>
      <c r="C435" s="13" t="s">
        <v>65</v>
      </c>
      <c r="D435" s="13" t="s">
        <v>33</v>
      </c>
    </row>
    <row r="436" spans="1:6" ht="16" customHeight="1">
      <c r="A436" s="11" t="s">
        <v>1419</v>
      </c>
      <c r="B436" s="13" t="s">
        <v>1940</v>
      </c>
      <c r="C436" s="13" t="s">
        <v>65</v>
      </c>
      <c r="D436" s="13" t="s">
        <v>13</v>
      </c>
      <c r="E436" s="22" t="s">
        <v>86</v>
      </c>
    </row>
    <row r="437" spans="1:6" ht="16" customHeight="1">
      <c r="A437" s="11" t="s">
        <v>1941</v>
      </c>
      <c r="B437" s="13" t="s">
        <v>1942</v>
      </c>
      <c r="C437" s="13" t="s">
        <v>65</v>
      </c>
      <c r="D437" s="13" t="s">
        <v>31</v>
      </c>
    </row>
    <row r="438" spans="1:6" ht="16" customHeight="1">
      <c r="A438" s="11" t="s">
        <v>1943</v>
      </c>
      <c r="B438" s="13" t="s">
        <v>1944</v>
      </c>
      <c r="C438" s="13" t="s">
        <v>65</v>
      </c>
      <c r="D438" s="13" t="s">
        <v>13</v>
      </c>
    </row>
    <row r="439" spans="1:6" ht="16" customHeight="1">
      <c r="A439" s="11" t="s">
        <v>1127</v>
      </c>
      <c r="B439" s="13" t="s">
        <v>1128</v>
      </c>
      <c r="C439" s="13" t="s">
        <v>65</v>
      </c>
      <c r="D439" s="13" t="s">
        <v>13</v>
      </c>
      <c r="E439" s="22" t="s">
        <v>86</v>
      </c>
      <c r="F439" s="22" t="s">
        <v>72</v>
      </c>
    </row>
    <row r="440" spans="1:6" ht="16" customHeight="1">
      <c r="A440" s="11" t="s">
        <v>1945</v>
      </c>
      <c r="B440" s="13" t="s">
        <v>1946</v>
      </c>
      <c r="C440" s="13" t="s">
        <v>65</v>
      </c>
      <c r="D440" s="13" t="s">
        <v>13</v>
      </c>
    </row>
    <row r="441" spans="1:6" ht="16" customHeight="1">
      <c r="A441" s="11" t="s">
        <v>1104</v>
      </c>
      <c r="B441" s="13" t="s">
        <v>1105</v>
      </c>
      <c r="C441" s="13" t="s">
        <v>65</v>
      </c>
      <c r="D441" s="13" t="s">
        <v>13</v>
      </c>
      <c r="F441" s="22" t="s">
        <v>72</v>
      </c>
    </row>
    <row r="442" spans="1:6" ht="16" customHeight="1">
      <c r="A442" s="11" t="s">
        <v>905</v>
      </c>
      <c r="B442" s="13" t="s">
        <v>906</v>
      </c>
      <c r="C442" s="13" t="s">
        <v>65</v>
      </c>
      <c r="D442" s="13" t="s">
        <v>13</v>
      </c>
    </row>
    <row r="443" spans="1:6" ht="16" customHeight="1">
      <c r="A443" s="11" t="s">
        <v>236</v>
      </c>
      <c r="B443" s="13" t="s">
        <v>237</v>
      </c>
      <c r="C443" s="13" t="s">
        <v>65</v>
      </c>
      <c r="D443" s="13" t="s">
        <v>13</v>
      </c>
    </row>
    <row r="444" spans="1:6" ht="16" customHeight="1">
      <c r="A444" s="11" t="s">
        <v>1209</v>
      </c>
      <c r="B444" s="13" t="s">
        <v>1210</v>
      </c>
      <c r="C444" s="13" t="s">
        <v>65</v>
      </c>
      <c r="D444" s="13" t="s">
        <v>13</v>
      </c>
    </row>
    <row r="445" spans="1:6" ht="16" customHeight="1">
      <c r="A445" s="11" t="s">
        <v>1025</v>
      </c>
      <c r="B445" s="13" t="s">
        <v>1026</v>
      </c>
      <c r="C445" s="13" t="s">
        <v>65</v>
      </c>
      <c r="D445" s="13" t="s">
        <v>13</v>
      </c>
    </row>
    <row r="446" spans="1:6" ht="16" customHeight="1">
      <c r="A446" s="11" t="s">
        <v>1947</v>
      </c>
      <c r="B446" s="13" t="s">
        <v>1948</v>
      </c>
      <c r="C446" s="13" t="s">
        <v>65</v>
      </c>
      <c r="D446" s="13" t="s">
        <v>22</v>
      </c>
    </row>
    <row r="447" spans="1:6" ht="16" customHeight="1">
      <c r="A447" s="11" t="s">
        <v>1949</v>
      </c>
      <c r="B447" s="13" t="s">
        <v>1950</v>
      </c>
      <c r="C447" s="13" t="s">
        <v>65</v>
      </c>
      <c r="D447" s="13" t="s">
        <v>22</v>
      </c>
    </row>
    <row r="448" spans="1:6" ht="16" customHeight="1">
      <c r="A448" s="11" t="s">
        <v>1165</v>
      </c>
      <c r="B448" s="13" t="s">
        <v>1166</v>
      </c>
      <c r="C448" s="13" t="s">
        <v>65</v>
      </c>
      <c r="D448" s="13" t="s">
        <v>22</v>
      </c>
    </row>
    <row r="449" spans="1:6" ht="16" customHeight="1">
      <c r="A449" s="11" t="s">
        <v>1951</v>
      </c>
      <c r="B449" s="13" t="s">
        <v>1952</v>
      </c>
      <c r="C449" s="13" t="s">
        <v>65</v>
      </c>
      <c r="D449" s="13" t="s">
        <v>22</v>
      </c>
    </row>
    <row r="450" spans="1:6" ht="16" customHeight="1">
      <c r="A450" s="11" t="s">
        <v>1953</v>
      </c>
      <c r="B450" s="13" t="s">
        <v>1954</v>
      </c>
      <c r="C450" s="13" t="s">
        <v>65</v>
      </c>
      <c r="D450" s="13" t="s">
        <v>22</v>
      </c>
    </row>
    <row r="451" spans="1:6" ht="16" customHeight="1">
      <c r="A451" s="11" t="s">
        <v>1420</v>
      </c>
      <c r="B451" s="13" t="s">
        <v>1955</v>
      </c>
      <c r="C451" s="13" t="s">
        <v>65</v>
      </c>
      <c r="D451" s="13" t="s">
        <v>22</v>
      </c>
      <c r="E451" s="22" t="s">
        <v>86</v>
      </c>
    </row>
    <row r="452" spans="1:6" ht="16" customHeight="1">
      <c r="A452" s="11" t="s">
        <v>1956</v>
      </c>
      <c r="B452" s="13" t="s">
        <v>1957</v>
      </c>
      <c r="C452" s="13" t="s">
        <v>65</v>
      </c>
      <c r="D452" s="13" t="s">
        <v>22</v>
      </c>
    </row>
    <row r="453" spans="1:6" ht="16" customHeight="1">
      <c r="A453" s="11" t="s">
        <v>1117</v>
      </c>
      <c r="B453" s="13" t="s">
        <v>1118</v>
      </c>
      <c r="C453" s="13" t="s">
        <v>65</v>
      </c>
      <c r="D453" s="13" t="s">
        <v>22</v>
      </c>
    </row>
    <row r="454" spans="1:6" ht="16" customHeight="1">
      <c r="A454" s="11" t="s">
        <v>243</v>
      </c>
      <c r="B454" s="13" t="s">
        <v>244</v>
      </c>
      <c r="C454" s="13" t="s">
        <v>65</v>
      </c>
      <c r="D454" s="13" t="s">
        <v>22</v>
      </c>
      <c r="E454" s="22" t="s">
        <v>86</v>
      </c>
    </row>
    <row r="455" spans="1:6" ht="16" customHeight="1">
      <c r="A455" s="11" t="s">
        <v>1958</v>
      </c>
      <c r="B455" s="13" t="s">
        <v>1959</v>
      </c>
      <c r="C455" s="13" t="s">
        <v>65</v>
      </c>
      <c r="D455" s="13" t="s">
        <v>22</v>
      </c>
    </row>
    <row r="456" spans="1:6" ht="16" customHeight="1">
      <c r="A456" s="11" t="s">
        <v>523</v>
      </c>
      <c r="B456" s="13" t="s">
        <v>524</v>
      </c>
      <c r="C456" s="13" t="s">
        <v>65</v>
      </c>
      <c r="D456" s="13" t="s">
        <v>22</v>
      </c>
    </row>
    <row r="457" spans="1:6" ht="16" customHeight="1">
      <c r="A457" s="11" t="s">
        <v>1960</v>
      </c>
      <c r="B457" s="13" t="s">
        <v>1961</v>
      </c>
      <c r="C457" s="13" t="s">
        <v>65</v>
      </c>
      <c r="D457" s="13" t="s">
        <v>22</v>
      </c>
    </row>
    <row r="458" spans="1:6" ht="16" customHeight="1">
      <c r="A458" s="11" t="s">
        <v>218</v>
      </c>
      <c r="B458" s="13" t="s">
        <v>219</v>
      </c>
      <c r="C458" s="13" t="s">
        <v>65</v>
      </c>
      <c r="D458" s="13" t="s">
        <v>22</v>
      </c>
    </row>
    <row r="459" spans="1:6" ht="16" customHeight="1">
      <c r="A459" s="11" t="s">
        <v>821</v>
      </c>
      <c r="B459" s="13" t="s">
        <v>822</v>
      </c>
      <c r="C459" s="13" t="s">
        <v>65</v>
      </c>
      <c r="D459" s="13" t="s">
        <v>36</v>
      </c>
      <c r="E459" s="22" t="s">
        <v>126</v>
      </c>
      <c r="F459" s="22" t="s">
        <v>72</v>
      </c>
    </row>
    <row r="460" spans="1:6" ht="16" customHeight="1">
      <c r="A460" s="11" t="s">
        <v>222</v>
      </c>
      <c r="B460" s="13" t="s">
        <v>223</v>
      </c>
      <c r="C460" s="13" t="s">
        <v>65</v>
      </c>
      <c r="D460" s="13" t="s">
        <v>36</v>
      </c>
      <c r="E460" s="22" t="s">
        <v>86</v>
      </c>
    </row>
    <row r="461" spans="1:6" ht="16" customHeight="1">
      <c r="A461" s="11" t="s">
        <v>1421</v>
      </c>
      <c r="B461" s="13" t="s">
        <v>1962</v>
      </c>
      <c r="C461" s="13" t="s">
        <v>65</v>
      </c>
      <c r="D461" s="13" t="s">
        <v>36</v>
      </c>
      <c r="E461" s="22" t="s">
        <v>86</v>
      </c>
    </row>
    <row r="462" spans="1:6" ht="16" customHeight="1">
      <c r="A462" s="11" t="s">
        <v>1963</v>
      </c>
      <c r="B462" s="13" t="s">
        <v>1964</v>
      </c>
      <c r="C462" s="13" t="s">
        <v>65</v>
      </c>
      <c r="D462" s="13" t="s">
        <v>36</v>
      </c>
    </row>
    <row r="463" spans="1:6" ht="16" customHeight="1">
      <c r="A463" s="11" t="s">
        <v>1256</v>
      </c>
      <c r="B463" s="13" t="s">
        <v>1257</v>
      </c>
      <c r="C463" s="13" t="s">
        <v>65</v>
      </c>
      <c r="D463" s="13" t="s">
        <v>36</v>
      </c>
    </row>
    <row r="464" spans="1:6" ht="16" customHeight="1">
      <c r="A464" s="11" t="s">
        <v>1347</v>
      </c>
      <c r="B464" s="13" t="s">
        <v>1348</v>
      </c>
      <c r="C464" s="13" t="s">
        <v>65</v>
      </c>
      <c r="D464" s="13" t="s">
        <v>36</v>
      </c>
      <c r="E464" s="22" t="s">
        <v>86</v>
      </c>
      <c r="F464" s="22" t="s">
        <v>72</v>
      </c>
    </row>
    <row r="465" spans="1:6" ht="16" customHeight="1">
      <c r="A465" s="11" t="s">
        <v>1965</v>
      </c>
      <c r="B465" s="13" t="s">
        <v>1966</v>
      </c>
      <c r="C465" s="13" t="s">
        <v>65</v>
      </c>
      <c r="D465" s="13" t="s">
        <v>36</v>
      </c>
    </row>
    <row r="466" spans="1:6" ht="16" customHeight="1">
      <c r="A466" s="11" t="s">
        <v>1051</v>
      </c>
      <c r="B466" s="13" t="s">
        <v>1052</v>
      </c>
      <c r="C466" s="13" t="s">
        <v>65</v>
      </c>
      <c r="D466" s="13" t="s">
        <v>36</v>
      </c>
      <c r="E466" s="22" t="s">
        <v>86</v>
      </c>
      <c r="F466" s="22" t="s">
        <v>72</v>
      </c>
    </row>
    <row r="467" spans="1:6" ht="16" customHeight="1">
      <c r="A467" s="11" t="s">
        <v>1152</v>
      </c>
      <c r="B467" s="13" t="s">
        <v>1153</v>
      </c>
      <c r="C467" s="13" t="s">
        <v>65</v>
      </c>
      <c r="D467" s="13" t="s">
        <v>36</v>
      </c>
    </row>
    <row r="468" spans="1:6" ht="16" customHeight="1">
      <c r="A468" s="11" t="s">
        <v>1967</v>
      </c>
      <c r="B468" s="13" t="s">
        <v>1968</v>
      </c>
      <c r="C468" s="13" t="s">
        <v>65</v>
      </c>
      <c r="D468" s="13" t="s">
        <v>36</v>
      </c>
    </row>
    <row r="469" spans="1:6" ht="16" customHeight="1">
      <c r="A469" s="11" t="s">
        <v>1969</v>
      </c>
      <c r="B469" s="13" t="s">
        <v>1970</v>
      </c>
      <c r="C469" s="13" t="s">
        <v>65</v>
      </c>
      <c r="D469" s="13" t="s">
        <v>29</v>
      </c>
    </row>
    <row r="470" spans="1:6" ht="16" customHeight="1">
      <c r="A470" s="11" t="s">
        <v>995</v>
      </c>
      <c r="B470" s="13" t="s">
        <v>996</v>
      </c>
      <c r="C470" s="13" t="s">
        <v>65</v>
      </c>
      <c r="D470" s="13" t="s">
        <v>36</v>
      </c>
      <c r="E470" s="22" t="s">
        <v>86</v>
      </c>
    </row>
    <row r="471" spans="1:6" ht="16" customHeight="1">
      <c r="A471" s="11" t="s">
        <v>1422</v>
      </c>
      <c r="B471" s="13" t="s">
        <v>1971</v>
      </c>
      <c r="C471" s="13" t="s">
        <v>65</v>
      </c>
      <c r="D471" s="13" t="s">
        <v>36</v>
      </c>
      <c r="E471" s="22" t="s">
        <v>86</v>
      </c>
    </row>
    <row r="472" spans="1:6" ht="16" customHeight="1">
      <c r="A472" s="11" t="s">
        <v>1972</v>
      </c>
      <c r="B472" s="13" t="s">
        <v>1973</v>
      </c>
      <c r="C472" s="13" t="s">
        <v>65</v>
      </c>
      <c r="D472" s="13" t="s">
        <v>36</v>
      </c>
    </row>
    <row r="473" spans="1:6" ht="16" customHeight="1">
      <c r="A473" s="11" t="s">
        <v>1974</v>
      </c>
      <c r="B473" s="13" t="s">
        <v>1975</v>
      </c>
      <c r="C473" s="13" t="s">
        <v>65</v>
      </c>
      <c r="D473" s="13" t="s">
        <v>36</v>
      </c>
    </row>
    <row r="474" spans="1:6" ht="16" customHeight="1">
      <c r="A474" s="11" t="s">
        <v>1976</v>
      </c>
      <c r="B474" s="13" t="s">
        <v>1977</v>
      </c>
      <c r="C474" s="13" t="s">
        <v>65</v>
      </c>
      <c r="D474" s="13" t="s">
        <v>36</v>
      </c>
    </row>
    <row r="475" spans="1:6" ht="16" customHeight="1">
      <c r="A475" s="11" t="s">
        <v>1250</v>
      </c>
      <c r="B475" s="13" t="s">
        <v>1251</v>
      </c>
      <c r="C475" s="13" t="s">
        <v>65</v>
      </c>
      <c r="D475" s="13" t="s">
        <v>36</v>
      </c>
    </row>
    <row r="476" spans="1:6" ht="16" customHeight="1">
      <c r="A476" s="11" t="s">
        <v>1423</v>
      </c>
      <c r="B476" s="13" t="s">
        <v>1978</v>
      </c>
      <c r="C476" s="13" t="s">
        <v>65</v>
      </c>
      <c r="D476" s="13" t="s">
        <v>36</v>
      </c>
      <c r="E476" s="22" t="s">
        <v>86</v>
      </c>
    </row>
    <row r="477" spans="1:6" ht="16" customHeight="1">
      <c r="A477" s="11" t="s">
        <v>1349</v>
      </c>
      <c r="B477" s="13" t="s">
        <v>1350</v>
      </c>
      <c r="C477" s="13" t="s">
        <v>65</v>
      </c>
      <c r="D477" s="13" t="s">
        <v>36</v>
      </c>
      <c r="E477" s="22" t="s">
        <v>126</v>
      </c>
      <c r="F477" s="22" t="s">
        <v>72</v>
      </c>
    </row>
    <row r="478" spans="1:6" ht="16" customHeight="1">
      <c r="A478" s="11" t="s">
        <v>1351</v>
      </c>
      <c r="B478" s="13" t="s">
        <v>1352</v>
      </c>
      <c r="C478" s="13" t="s">
        <v>65</v>
      </c>
      <c r="D478" s="13" t="s">
        <v>36</v>
      </c>
      <c r="E478" s="22" t="s">
        <v>126</v>
      </c>
      <c r="F478" s="22" t="s">
        <v>72</v>
      </c>
    </row>
    <row r="479" spans="1:6" ht="16" customHeight="1">
      <c r="A479" s="11" t="s">
        <v>1266</v>
      </c>
      <c r="B479" s="13" t="s">
        <v>1267</v>
      </c>
      <c r="C479" s="13" t="s">
        <v>65</v>
      </c>
      <c r="D479" s="13" t="s">
        <v>36</v>
      </c>
      <c r="E479" s="22" t="s">
        <v>126</v>
      </c>
      <c r="F479" s="22" t="s">
        <v>72</v>
      </c>
    </row>
    <row r="480" spans="1:6" ht="16" customHeight="1">
      <c r="A480" s="11" t="s">
        <v>859</v>
      </c>
      <c r="B480" s="13" t="s">
        <v>860</v>
      </c>
      <c r="C480" s="13" t="s">
        <v>65</v>
      </c>
      <c r="D480" s="13" t="s">
        <v>36</v>
      </c>
      <c r="E480" s="22" t="s">
        <v>126</v>
      </c>
      <c r="F480" s="22" t="s">
        <v>72</v>
      </c>
    </row>
    <row r="481" spans="1:7" ht="16" customHeight="1">
      <c r="A481" s="11" t="s">
        <v>228</v>
      </c>
      <c r="B481" s="13" t="s">
        <v>229</v>
      </c>
      <c r="C481" s="13" t="s">
        <v>65</v>
      </c>
      <c r="D481" s="13" t="s">
        <v>36</v>
      </c>
      <c r="E481" s="22" t="s">
        <v>126</v>
      </c>
      <c r="F481" s="22" t="s">
        <v>72</v>
      </c>
      <c r="G481" s="22" t="s">
        <v>51</v>
      </c>
    </row>
    <row r="482" spans="1:7" ht="16" customHeight="1">
      <c r="A482" s="11" t="s">
        <v>1353</v>
      </c>
      <c r="B482" s="13" t="s">
        <v>1354</v>
      </c>
      <c r="C482" s="13" t="s">
        <v>65</v>
      </c>
      <c r="D482" s="13" t="s">
        <v>36</v>
      </c>
      <c r="E482" s="22" t="s">
        <v>126</v>
      </c>
      <c r="F482" s="22" t="s">
        <v>72</v>
      </c>
    </row>
    <row r="483" spans="1:7" ht="16" customHeight="1">
      <c r="A483" s="11" t="s">
        <v>266</v>
      </c>
      <c r="B483" s="13" t="s">
        <v>267</v>
      </c>
      <c r="C483" s="13" t="s">
        <v>65</v>
      </c>
      <c r="D483" s="13" t="s">
        <v>36</v>
      </c>
      <c r="E483" s="22" t="s">
        <v>126</v>
      </c>
      <c r="F483" s="22" t="s">
        <v>72</v>
      </c>
      <c r="G483" s="22" t="s">
        <v>51</v>
      </c>
    </row>
    <row r="484" spans="1:7" ht="16" customHeight="1">
      <c r="A484" s="11" t="s">
        <v>1355</v>
      </c>
      <c r="B484" s="13" t="s">
        <v>1356</v>
      </c>
      <c r="C484" s="13" t="s">
        <v>65</v>
      </c>
      <c r="D484" s="13" t="s">
        <v>36</v>
      </c>
      <c r="E484" s="22" t="s">
        <v>126</v>
      </c>
      <c r="F484" s="22" t="s">
        <v>72</v>
      </c>
    </row>
    <row r="485" spans="1:7" ht="16" customHeight="1">
      <c r="A485" s="11" t="s">
        <v>1357</v>
      </c>
      <c r="B485" s="13" t="s">
        <v>1358</v>
      </c>
      <c r="C485" s="13" t="s">
        <v>65</v>
      </c>
      <c r="D485" s="13" t="s">
        <v>36</v>
      </c>
      <c r="E485" s="22" t="s">
        <v>86</v>
      </c>
      <c r="F485" s="22" t="s">
        <v>72</v>
      </c>
    </row>
    <row r="486" spans="1:7" ht="16" customHeight="1">
      <c r="A486" s="11" t="s">
        <v>596</v>
      </c>
      <c r="B486" s="13" t="s">
        <v>597</v>
      </c>
      <c r="C486" s="13" t="s">
        <v>65</v>
      </c>
      <c r="D486" s="13" t="s">
        <v>36</v>
      </c>
    </row>
    <row r="487" spans="1:7" ht="16" customHeight="1">
      <c r="A487" s="11" t="s">
        <v>298</v>
      </c>
      <c r="B487" s="13" t="s">
        <v>299</v>
      </c>
      <c r="C487" s="13" t="s">
        <v>65</v>
      </c>
      <c r="D487" s="13" t="s">
        <v>36</v>
      </c>
      <c r="E487" s="22" t="s">
        <v>126</v>
      </c>
      <c r="F487" s="22" t="s">
        <v>72</v>
      </c>
    </row>
    <row r="488" spans="1:7" ht="16" customHeight="1">
      <c r="A488" s="11" t="s">
        <v>997</v>
      </c>
      <c r="B488" s="13" t="s">
        <v>998</v>
      </c>
      <c r="C488" s="13" t="s">
        <v>65</v>
      </c>
      <c r="D488" s="13" t="s">
        <v>36</v>
      </c>
      <c r="E488" s="22" t="s">
        <v>126</v>
      </c>
      <c r="F488" s="22" t="s">
        <v>72</v>
      </c>
    </row>
    <row r="489" spans="1:7" ht="16" customHeight="1">
      <c r="A489" s="11" t="s">
        <v>361</v>
      </c>
      <c r="B489" s="13" t="s">
        <v>362</v>
      </c>
      <c r="C489" s="13" t="s">
        <v>65</v>
      </c>
      <c r="D489" s="13" t="s">
        <v>36</v>
      </c>
      <c r="E489" s="22" t="s">
        <v>126</v>
      </c>
      <c r="F489" s="22" t="s">
        <v>72</v>
      </c>
    </row>
    <row r="490" spans="1:7" ht="16" customHeight="1">
      <c r="A490" s="11" t="s">
        <v>805</v>
      </c>
      <c r="B490" s="13" t="s">
        <v>806</v>
      </c>
      <c r="C490" s="13" t="s">
        <v>65</v>
      </c>
      <c r="D490" s="13" t="s">
        <v>36</v>
      </c>
    </row>
    <row r="491" spans="1:7" ht="16" customHeight="1">
      <c r="A491" s="11" t="s">
        <v>1979</v>
      </c>
      <c r="B491" s="13" t="s">
        <v>1980</v>
      </c>
      <c r="C491" s="13" t="s">
        <v>65</v>
      </c>
      <c r="D491" s="13" t="s">
        <v>33</v>
      </c>
    </row>
    <row r="492" spans="1:7" ht="16" customHeight="1">
      <c r="A492" s="11" t="s">
        <v>1057</v>
      </c>
      <c r="B492" s="13" t="s">
        <v>1058</v>
      </c>
      <c r="C492" s="13" t="s">
        <v>65</v>
      </c>
      <c r="D492" s="13" t="s">
        <v>33</v>
      </c>
      <c r="E492" s="22" t="s">
        <v>86</v>
      </c>
    </row>
    <row r="493" spans="1:7" ht="16" customHeight="1">
      <c r="A493" s="11" t="s">
        <v>1981</v>
      </c>
      <c r="B493" s="13" t="s">
        <v>1982</v>
      </c>
      <c r="C493" s="13" t="s">
        <v>65</v>
      </c>
      <c r="D493" s="13" t="s">
        <v>12</v>
      </c>
    </row>
    <row r="494" spans="1:7" ht="16" customHeight="1">
      <c r="A494" s="11" t="s">
        <v>1983</v>
      </c>
      <c r="B494" s="13" t="s">
        <v>1984</v>
      </c>
      <c r="C494" s="13" t="s">
        <v>65</v>
      </c>
      <c r="D494" s="13" t="s">
        <v>33</v>
      </c>
    </row>
    <row r="495" spans="1:7" ht="16" customHeight="1">
      <c r="A495" s="11" t="s">
        <v>1985</v>
      </c>
      <c r="B495" s="13" t="s">
        <v>1986</v>
      </c>
      <c r="C495" s="13" t="s">
        <v>65</v>
      </c>
      <c r="D495" s="13" t="s">
        <v>33</v>
      </c>
    </row>
    <row r="496" spans="1:7" ht="16" customHeight="1">
      <c r="A496" s="11" t="s">
        <v>1987</v>
      </c>
      <c r="B496" s="13" t="s">
        <v>1988</v>
      </c>
      <c r="C496" s="13" t="s">
        <v>65</v>
      </c>
      <c r="D496" s="13" t="s">
        <v>33</v>
      </c>
    </row>
    <row r="497" spans="1:7" ht="16" customHeight="1">
      <c r="A497" s="11" t="s">
        <v>1989</v>
      </c>
      <c r="B497" s="13" t="s">
        <v>1990</v>
      </c>
      <c r="C497" s="13" t="s">
        <v>65</v>
      </c>
      <c r="D497" s="13" t="s">
        <v>33</v>
      </c>
    </row>
    <row r="498" spans="1:7" ht="16" customHeight="1">
      <c r="A498" s="11" t="s">
        <v>1991</v>
      </c>
      <c r="B498" s="13" t="s">
        <v>1992</v>
      </c>
      <c r="C498" s="13" t="s">
        <v>65</v>
      </c>
      <c r="D498" s="13" t="s">
        <v>33</v>
      </c>
    </row>
    <row r="499" spans="1:7" ht="16" customHeight="1">
      <c r="A499" s="11" t="s">
        <v>1107</v>
      </c>
      <c r="B499" s="13" t="s">
        <v>1108</v>
      </c>
      <c r="C499" s="13" t="s">
        <v>65</v>
      </c>
      <c r="D499" s="13" t="s">
        <v>33</v>
      </c>
      <c r="E499" s="22" t="s">
        <v>126</v>
      </c>
      <c r="G499" s="22" t="s">
        <v>51</v>
      </c>
    </row>
    <row r="500" spans="1:7" ht="16" customHeight="1">
      <c r="A500" s="11" t="s">
        <v>1359</v>
      </c>
      <c r="B500" s="13" t="s">
        <v>1360</v>
      </c>
      <c r="C500" s="13" t="s">
        <v>65</v>
      </c>
      <c r="D500" s="13" t="s">
        <v>33</v>
      </c>
      <c r="F500" s="22" t="s">
        <v>72</v>
      </c>
    </row>
    <row r="501" spans="1:7" ht="16" customHeight="1">
      <c r="A501" s="11" t="s">
        <v>376</v>
      </c>
      <c r="B501" s="13" t="s">
        <v>377</v>
      </c>
      <c r="C501" s="13" t="s">
        <v>65</v>
      </c>
      <c r="D501" s="13" t="s">
        <v>33</v>
      </c>
      <c r="E501" s="22" t="s">
        <v>86</v>
      </c>
      <c r="F501" s="22" t="s">
        <v>72</v>
      </c>
    </row>
    <row r="502" spans="1:7" ht="16" customHeight="1">
      <c r="A502" s="11" t="s">
        <v>390</v>
      </c>
      <c r="B502" s="13" t="s">
        <v>391</v>
      </c>
      <c r="C502" s="13" t="s">
        <v>65</v>
      </c>
      <c r="D502" s="13" t="s">
        <v>29</v>
      </c>
    </row>
    <row r="503" spans="1:7" ht="16" customHeight="1">
      <c r="A503" s="11" t="s">
        <v>1993</v>
      </c>
      <c r="B503" s="13" t="s">
        <v>1994</v>
      </c>
      <c r="C503" s="13" t="s">
        <v>65</v>
      </c>
      <c r="D503" s="13" t="s">
        <v>33</v>
      </c>
    </row>
    <row r="504" spans="1:7" ht="16" customHeight="1">
      <c r="A504" s="11" t="s">
        <v>1995</v>
      </c>
      <c r="B504" s="13" t="s">
        <v>1996</v>
      </c>
      <c r="C504" s="13" t="s">
        <v>65</v>
      </c>
      <c r="D504" s="13" t="s">
        <v>33</v>
      </c>
    </row>
    <row r="505" spans="1:7" ht="16" customHeight="1">
      <c r="A505" s="11" t="s">
        <v>625</v>
      </c>
      <c r="B505" s="13" t="s">
        <v>626</v>
      </c>
      <c r="C505" s="13" t="s">
        <v>65</v>
      </c>
      <c r="D505" s="13" t="s">
        <v>33</v>
      </c>
    </row>
    <row r="506" spans="1:7" ht="16" customHeight="1">
      <c r="A506" s="11" t="s">
        <v>1997</v>
      </c>
      <c r="B506" s="13" t="s">
        <v>1998</v>
      </c>
      <c r="C506" s="13" t="s">
        <v>65</v>
      </c>
      <c r="D506" s="13" t="s">
        <v>39</v>
      </c>
    </row>
    <row r="507" spans="1:7" ht="16" customHeight="1">
      <c r="A507" s="11" t="s">
        <v>1186</v>
      </c>
      <c r="B507" s="13" t="s">
        <v>1187</v>
      </c>
      <c r="C507" s="13" t="s">
        <v>65</v>
      </c>
      <c r="D507" s="13" t="s">
        <v>38</v>
      </c>
    </row>
    <row r="508" spans="1:7" ht="16" customHeight="1">
      <c r="A508" s="11" t="s">
        <v>1999</v>
      </c>
      <c r="B508" s="13" t="s">
        <v>2000</v>
      </c>
      <c r="C508" s="13" t="s">
        <v>65</v>
      </c>
      <c r="D508" s="13" t="s">
        <v>24</v>
      </c>
    </row>
    <row r="509" spans="1:7" ht="16" customHeight="1">
      <c r="A509" s="11" t="s">
        <v>1019</v>
      </c>
      <c r="B509" s="13" t="s">
        <v>1020</v>
      </c>
      <c r="C509" s="13" t="s">
        <v>65</v>
      </c>
      <c r="D509" s="13" t="s">
        <v>39</v>
      </c>
    </row>
    <row r="510" spans="1:7" ht="16" customHeight="1">
      <c r="A510" s="11" t="s">
        <v>771</v>
      </c>
      <c r="B510" s="13" t="s">
        <v>772</v>
      </c>
      <c r="C510" s="13" t="s">
        <v>65</v>
      </c>
      <c r="D510" s="13" t="s">
        <v>16</v>
      </c>
      <c r="F510" s="22" t="s">
        <v>72</v>
      </c>
    </row>
    <row r="511" spans="1:7" ht="16" customHeight="1">
      <c r="A511" s="11" t="s">
        <v>147</v>
      </c>
      <c r="B511" s="13" t="s">
        <v>148</v>
      </c>
      <c r="C511" s="13" t="s">
        <v>65</v>
      </c>
      <c r="D511" s="13" t="s">
        <v>11</v>
      </c>
      <c r="E511" s="22" t="s">
        <v>126</v>
      </c>
      <c r="F511" s="22" t="s">
        <v>72</v>
      </c>
    </row>
    <row r="512" spans="1:7" ht="16" customHeight="1">
      <c r="A512" s="11" t="s">
        <v>2001</v>
      </c>
      <c r="B512" s="13" t="s">
        <v>2002</v>
      </c>
      <c r="C512" s="13" t="s">
        <v>65</v>
      </c>
      <c r="D512" s="13" t="s">
        <v>37</v>
      </c>
    </row>
    <row r="513" spans="1:7" ht="16" customHeight="1">
      <c r="A513" s="11" t="s">
        <v>2003</v>
      </c>
      <c r="B513" s="13" t="s">
        <v>2004</v>
      </c>
      <c r="C513" s="13" t="s">
        <v>65</v>
      </c>
      <c r="D513" s="13" t="s">
        <v>38</v>
      </c>
    </row>
    <row r="514" spans="1:7" ht="16" customHeight="1">
      <c r="A514" s="11" t="s">
        <v>1190</v>
      </c>
      <c r="B514" s="13" t="s">
        <v>1191</v>
      </c>
      <c r="C514" s="13" t="s">
        <v>65</v>
      </c>
      <c r="D514" s="13" t="s">
        <v>39</v>
      </c>
    </row>
    <row r="515" spans="1:7" ht="16" customHeight="1">
      <c r="A515" s="11" t="s">
        <v>2005</v>
      </c>
      <c r="B515" s="13" t="s">
        <v>2006</v>
      </c>
      <c r="C515" s="13" t="s">
        <v>65</v>
      </c>
      <c r="D515" s="13" t="s">
        <v>16</v>
      </c>
    </row>
    <row r="516" spans="1:7" ht="16" customHeight="1">
      <c r="A516" s="11" t="s">
        <v>517</v>
      </c>
      <c r="B516" s="13" t="s">
        <v>518</v>
      </c>
      <c r="C516" s="13" t="s">
        <v>65</v>
      </c>
      <c r="D516" s="13" t="s">
        <v>38</v>
      </c>
    </row>
    <row r="517" spans="1:7" ht="16" customHeight="1">
      <c r="A517" s="11" t="s">
        <v>2007</v>
      </c>
      <c r="B517" s="13" t="s">
        <v>2008</v>
      </c>
      <c r="C517" s="13" t="s">
        <v>65</v>
      </c>
      <c r="D517" s="13" t="s">
        <v>16</v>
      </c>
    </row>
    <row r="518" spans="1:7" ht="16" customHeight="1">
      <c r="A518" s="11" t="s">
        <v>495</v>
      </c>
      <c r="B518" s="13" t="s">
        <v>496</v>
      </c>
      <c r="C518" s="13" t="s">
        <v>65</v>
      </c>
      <c r="D518" s="13" t="s">
        <v>39</v>
      </c>
    </row>
    <row r="519" spans="1:7" ht="16" customHeight="1">
      <c r="A519" s="11" t="s">
        <v>2009</v>
      </c>
      <c r="B519" s="13" t="s">
        <v>2010</v>
      </c>
      <c r="C519" s="13" t="s">
        <v>65</v>
      </c>
      <c r="D519" s="13" t="s">
        <v>28</v>
      </c>
    </row>
    <row r="520" spans="1:7" ht="16" customHeight="1">
      <c r="A520" s="11" t="s">
        <v>767</v>
      </c>
      <c r="B520" s="13" t="s">
        <v>768</v>
      </c>
      <c r="C520" s="13" t="s">
        <v>65</v>
      </c>
      <c r="D520" s="13" t="s">
        <v>11</v>
      </c>
      <c r="F520" s="22" t="s">
        <v>72</v>
      </c>
    </row>
    <row r="521" spans="1:7" ht="16" customHeight="1">
      <c r="A521" s="11" t="s">
        <v>2011</v>
      </c>
      <c r="B521" s="13" t="s">
        <v>2012</v>
      </c>
      <c r="C521" s="13" t="s">
        <v>65</v>
      </c>
      <c r="D521" s="13" t="s">
        <v>38</v>
      </c>
    </row>
    <row r="522" spans="1:7" ht="16" customHeight="1">
      <c r="A522" s="11" t="s">
        <v>857</v>
      </c>
      <c r="B522" s="13" t="s">
        <v>858</v>
      </c>
      <c r="C522" s="13" t="s">
        <v>65</v>
      </c>
      <c r="D522" s="13" t="s">
        <v>39</v>
      </c>
    </row>
    <row r="523" spans="1:7" ht="16" customHeight="1">
      <c r="A523" s="11" t="s">
        <v>341</v>
      </c>
      <c r="B523" s="13" t="s">
        <v>342</v>
      </c>
      <c r="C523" s="13" t="s">
        <v>65</v>
      </c>
      <c r="D523" s="13" t="s">
        <v>38</v>
      </c>
      <c r="G523" s="22" t="s">
        <v>51</v>
      </c>
    </row>
    <row r="524" spans="1:7" ht="16" customHeight="1">
      <c r="A524" s="11" t="s">
        <v>2013</v>
      </c>
      <c r="B524" s="13" t="s">
        <v>2014</v>
      </c>
      <c r="C524" s="13" t="s">
        <v>65</v>
      </c>
      <c r="D524" s="13" t="s">
        <v>11</v>
      </c>
    </row>
    <row r="525" spans="1:7" ht="16" customHeight="1">
      <c r="A525" s="11" t="s">
        <v>2015</v>
      </c>
      <c r="B525" s="13" t="s">
        <v>2016</v>
      </c>
      <c r="C525" s="13" t="s">
        <v>65</v>
      </c>
      <c r="D525" s="13" t="s">
        <v>35</v>
      </c>
    </row>
    <row r="526" spans="1:7" ht="16" customHeight="1">
      <c r="A526" s="11" t="s">
        <v>530</v>
      </c>
      <c r="B526" s="13" t="s">
        <v>531</v>
      </c>
      <c r="C526" s="13" t="s">
        <v>65</v>
      </c>
      <c r="D526" s="13" t="s">
        <v>38</v>
      </c>
    </row>
    <row r="527" spans="1:7" ht="16" customHeight="1">
      <c r="A527" s="11" t="s">
        <v>941</v>
      </c>
      <c r="B527" s="13" t="s">
        <v>942</v>
      </c>
      <c r="C527" s="13" t="s">
        <v>65</v>
      </c>
      <c r="D527" s="13" t="s">
        <v>35</v>
      </c>
    </row>
    <row r="528" spans="1:7" ht="16" customHeight="1">
      <c r="A528" s="11" t="s">
        <v>2017</v>
      </c>
      <c r="B528" s="13" t="s">
        <v>2018</v>
      </c>
      <c r="C528" s="13" t="s">
        <v>65</v>
      </c>
      <c r="D528" s="13" t="s">
        <v>37</v>
      </c>
    </row>
    <row r="529" spans="1:7" ht="16" customHeight="1">
      <c r="A529" s="11" t="s">
        <v>2019</v>
      </c>
      <c r="B529" s="13" t="s">
        <v>2020</v>
      </c>
      <c r="C529" s="13" t="s">
        <v>65</v>
      </c>
      <c r="D529" s="13" t="s">
        <v>34</v>
      </c>
    </row>
    <row r="530" spans="1:7" ht="16" customHeight="1">
      <c r="A530" s="11" t="s">
        <v>1055</v>
      </c>
      <c r="B530" s="13" t="s">
        <v>1056</v>
      </c>
      <c r="C530" s="13" t="s">
        <v>65</v>
      </c>
      <c r="D530" s="13" t="s">
        <v>28</v>
      </c>
    </row>
    <row r="531" spans="1:7" ht="16" customHeight="1">
      <c r="A531" s="11" t="s">
        <v>549</v>
      </c>
      <c r="B531" s="13" t="s">
        <v>550</v>
      </c>
      <c r="C531" s="13" t="s">
        <v>65</v>
      </c>
      <c r="D531" s="13" t="s">
        <v>11</v>
      </c>
    </row>
    <row r="532" spans="1:7" ht="16" customHeight="1">
      <c r="A532" s="11" t="s">
        <v>682</v>
      </c>
      <c r="B532" s="13" t="s">
        <v>683</v>
      </c>
      <c r="C532" s="13" t="s">
        <v>65</v>
      </c>
      <c r="D532" s="13" t="s">
        <v>38</v>
      </c>
    </row>
    <row r="533" spans="1:7" ht="16" customHeight="1">
      <c r="A533" s="11" t="s">
        <v>2021</v>
      </c>
      <c r="B533" s="13" t="s">
        <v>2022</v>
      </c>
      <c r="C533" s="13" t="s">
        <v>65</v>
      </c>
      <c r="D533" s="13" t="s">
        <v>37</v>
      </c>
    </row>
    <row r="534" spans="1:7" ht="16" customHeight="1">
      <c r="A534" s="11" t="s">
        <v>215</v>
      </c>
      <c r="B534" s="13" t="s">
        <v>216</v>
      </c>
      <c r="C534" s="13" t="s">
        <v>65</v>
      </c>
      <c r="D534" s="13" t="s">
        <v>16</v>
      </c>
      <c r="E534" s="22" t="s">
        <v>86</v>
      </c>
      <c r="F534" s="22" t="s">
        <v>72</v>
      </c>
      <c r="G534" s="22" t="s">
        <v>51</v>
      </c>
    </row>
    <row r="535" spans="1:7" ht="16" customHeight="1">
      <c r="A535" s="11" t="s">
        <v>535</v>
      </c>
      <c r="B535" s="13" t="s">
        <v>536</v>
      </c>
      <c r="C535" s="13" t="s">
        <v>65</v>
      </c>
      <c r="D535" s="13" t="s">
        <v>16</v>
      </c>
      <c r="F535" s="22" t="s">
        <v>72</v>
      </c>
    </row>
    <row r="536" spans="1:7" ht="16" customHeight="1">
      <c r="A536" s="11" t="s">
        <v>1263</v>
      </c>
      <c r="B536" s="13" t="s">
        <v>1264</v>
      </c>
      <c r="C536" s="13" t="s">
        <v>65</v>
      </c>
      <c r="D536" s="13" t="s">
        <v>37</v>
      </c>
      <c r="F536" s="22" t="s">
        <v>72</v>
      </c>
    </row>
    <row r="537" spans="1:7" ht="16" customHeight="1">
      <c r="A537" s="11" t="s">
        <v>127</v>
      </c>
      <c r="B537" s="13" t="s">
        <v>128</v>
      </c>
      <c r="C537" s="13" t="s">
        <v>65</v>
      </c>
      <c r="D537" s="13" t="s">
        <v>38</v>
      </c>
      <c r="E537" s="22" t="s">
        <v>86</v>
      </c>
      <c r="F537" s="22" t="s">
        <v>72</v>
      </c>
      <c r="G537" s="22" t="s">
        <v>51</v>
      </c>
    </row>
    <row r="538" spans="1:7" ht="16" customHeight="1">
      <c r="A538" s="11" t="s">
        <v>2023</v>
      </c>
      <c r="B538" s="13" t="s">
        <v>2024</v>
      </c>
      <c r="C538" s="13" t="s">
        <v>65</v>
      </c>
      <c r="D538" s="13" t="s">
        <v>11</v>
      </c>
    </row>
    <row r="539" spans="1:7" ht="16" customHeight="1">
      <c r="A539" s="11" t="s">
        <v>1080</v>
      </c>
      <c r="B539" s="13" t="s">
        <v>1081</v>
      </c>
      <c r="C539" s="13" t="s">
        <v>65</v>
      </c>
      <c r="D539" s="13" t="s">
        <v>12</v>
      </c>
    </row>
    <row r="540" spans="1:7" ht="16" customHeight="1">
      <c r="A540" s="11" t="s">
        <v>590</v>
      </c>
      <c r="B540" s="13" t="s">
        <v>591</v>
      </c>
      <c r="C540" s="13" t="s">
        <v>65</v>
      </c>
      <c r="D540" s="13" t="s">
        <v>16</v>
      </c>
    </row>
    <row r="541" spans="1:7" ht="16" customHeight="1">
      <c r="A541" s="11" t="s">
        <v>358</v>
      </c>
      <c r="B541" s="13" t="s">
        <v>359</v>
      </c>
      <c r="C541" s="13" t="s">
        <v>65</v>
      </c>
      <c r="D541" s="13" t="s">
        <v>38</v>
      </c>
      <c r="F541" s="22" t="s">
        <v>72</v>
      </c>
    </row>
    <row r="542" spans="1:7" ht="16" customHeight="1">
      <c r="A542" s="11" t="s">
        <v>2025</v>
      </c>
      <c r="B542" s="13" t="s">
        <v>2026</v>
      </c>
      <c r="C542" s="13" t="s">
        <v>65</v>
      </c>
      <c r="D542" s="13" t="s">
        <v>28</v>
      </c>
    </row>
    <row r="543" spans="1:7" ht="16" customHeight="1">
      <c r="A543" s="11" t="s">
        <v>817</v>
      </c>
      <c r="B543" s="13" t="s">
        <v>818</v>
      </c>
      <c r="C543" s="13" t="s">
        <v>65</v>
      </c>
      <c r="D543" s="13" t="s">
        <v>38</v>
      </c>
      <c r="E543" s="22" t="s">
        <v>86</v>
      </c>
      <c r="F543" s="22" t="s">
        <v>72</v>
      </c>
      <c r="G543" s="22" t="s">
        <v>51</v>
      </c>
    </row>
    <row r="544" spans="1:7" ht="16" customHeight="1">
      <c r="A544" s="11" t="s">
        <v>1361</v>
      </c>
      <c r="B544" s="13" t="s">
        <v>1362</v>
      </c>
      <c r="C544" s="13" t="s">
        <v>65</v>
      </c>
      <c r="D544" s="13" t="s">
        <v>35</v>
      </c>
      <c r="E544" s="22" t="s">
        <v>126</v>
      </c>
      <c r="F544" s="22" t="s">
        <v>72</v>
      </c>
    </row>
    <row r="545" spans="1:4" ht="16" customHeight="1">
      <c r="A545" s="11" t="s">
        <v>2027</v>
      </c>
      <c r="B545" s="13" t="s">
        <v>2028</v>
      </c>
      <c r="C545" s="13" t="s">
        <v>65</v>
      </c>
      <c r="D545" s="13" t="s">
        <v>39</v>
      </c>
    </row>
    <row r="546" spans="1:4" ht="16" customHeight="1">
      <c r="A546" s="11" t="s">
        <v>2029</v>
      </c>
      <c r="B546" s="13" t="s">
        <v>2030</v>
      </c>
      <c r="C546" s="13" t="s">
        <v>65</v>
      </c>
      <c r="D546" s="13" t="s">
        <v>35</v>
      </c>
    </row>
    <row r="547" spans="1:4" ht="16" customHeight="1">
      <c r="A547" s="11" t="s">
        <v>2031</v>
      </c>
      <c r="B547" s="13" t="s">
        <v>2032</v>
      </c>
      <c r="C547" s="13" t="s">
        <v>65</v>
      </c>
      <c r="D547" s="13" t="s">
        <v>37</v>
      </c>
    </row>
    <row r="548" spans="1:4" ht="16" customHeight="1">
      <c r="A548" s="11" t="s">
        <v>2033</v>
      </c>
      <c r="B548" s="13" t="s">
        <v>2034</v>
      </c>
      <c r="C548" s="13" t="s">
        <v>65</v>
      </c>
      <c r="D548" s="13" t="s">
        <v>11</v>
      </c>
    </row>
    <row r="549" spans="1:4" ht="16" customHeight="1">
      <c r="A549" s="11" t="s">
        <v>2035</v>
      </c>
      <c r="B549" s="13" t="s">
        <v>2036</v>
      </c>
      <c r="C549" s="13" t="s">
        <v>65</v>
      </c>
      <c r="D549" s="13" t="s">
        <v>11</v>
      </c>
    </row>
    <row r="550" spans="1:4" ht="16" customHeight="1">
      <c r="A550" s="11" t="s">
        <v>2037</v>
      </c>
      <c r="B550" s="13" t="s">
        <v>2038</v>
      </c>
      <c r="C550" s="13" t="s">
        <v>65</v>
      </c>
      <c r="D550" s="13" t="s">
        <v>11</v>
      </c>
    </row>
    <row r="551" spans="1:4" ht="16" customHeight="1">
      <c r="A551" s="11" t="s">
        <v>791</v>
      </c>
      <c r="B551" s="13" t="s">
        <v>792</v>
      </c>
      <c r="C551" s="13" t="s">
        <v>65</v>
      </c>
      <c r="D551" s="13" t="s">
        <v>29</v>
      </c>
    </row>
    <row r="552" spans="1:4" ht="16" customHeight="1">
      <c r="A552" s="11" t="s">
        <v>2039</v>
      </c>
      <c r="B552" s="13" t="s">
        <v>2040</v>
      </c>
      <c r="C552" s="13" t="s">
        <v>65</v>
      </c>
      <c r="D552" s="13" t="s">
        <v>16</v>
      </c>
    </row>
    <row r="553" spans="1:4" ht="16" customHeight="1">
      <c r="A553" s="11" t="s">
        <v>2041</v>
      </c>
      <c r="B553" s="13" t="s">
        <v>2042</v>
      </c>
      <c r="C553" s="13" t="s">
        <v>65</v>
      </c>
      <c r="D553" s="13" t="s">
        <v>37</v>
      </c>
    </row>
    <row r="554" spans="1:4" ht="16" customHeight="1">
      <c r="A554" s="11" t="s">
        <v>909</v>
      </c>
      <c r="B554" s="13" t="s">
        <v>910</v>
      </c>
      <c r="C554" s="13" t="s">
        <v>65</v>
      </c>
      <c r="D554" s="13" t="s">
        <v>29</v>
      </c>
    </row>
    <row r="555" spans="1:4" ht="16" customHeight="1">
      <c r="A555" s="11" t="s">
        <v>2043</v>
      </c>
      <c r="B555" s="13" t="s">
        <v>2044</v>
      </c>
      <c r="C555" s="13" t="s">
        <v>65</v>
      </c>
      <c r="D555" s="13" t="s">
        <v>39</v>
      </c>
    </row>
    <row r="556" spans="1:4" ht="16" customHeight="1">
      <c r="A556" s="11" t="s">
        <v>917</v>
      </c>
      <c r="B556" s="13" t="s">
        <v>918</v>
      </c>
      <c r="C556" s="13" t="s">
        <v>65</v>
      </c>
      <c r="D556" s="13" t="s">
        <v>38</v>
      </c>
    </row>
    <row r="557" spans="1:4" ht="16" customHeight="1">
      <c r="A557" s="11" t="s">
        <v>654</v>
      </c>
      <c r="B557" s="13" t="s">
        <v>655</v>
      </c>
      <c r="C557" s="13" t="s">
        <v>65</v>
      </c>
      <c r="D557" s="13" t="s">
        <v>11</v>
      </c>
    </row>
    <row r="558" spans="1:4" ht="16" customHeight="1">
      <c r="A558" s="11" t="s">
        <v>2045</v>
      </c>
      <c r="B558" s="13" t="s">
        <v>2046</v>
      </c>
      <c r="C558" s="13" t="s">
        <v>65</v>
      </c>
      <c r="D558" s="13" t="s">
        <v>39</v>
      </c>
    </row>
    <row r="559" spans="1:4" ht="16" customHeight="1">
      <c r="A559" s="11" t="s">
        <v>2047</v>
      </c>
      <c r="B559" s="13" t="s">
        <v>2048</v>
      </c>
      <c r="C559" s="13" t="s">
        <v>65</v>
      </c>
      <c r="D559" s="13" t="s">
        <v>35</v>
      </c>
    </row>
    <row r="560" spans="1:4" ht="16" customHeight="1">
      <c r="A560" s="11" t="s">
        <v>2049</v>
      </c>
      <c r="B560" s="13" t="s">
        <v>2050</v>
      </c>
      <c r="C560" s="13" t="s">
        <v>65</v>
      </c>
      <c r="D560" s="13" t="s">
        <v>38</v>
      </c>
    </row>
    <row r="561" spans="1:6" ht="16" customHeight="1">
      <c r="A561" s="11" t="s">
        <v>880</v>
      </c>
      <c r="B561" s="13" t="s">
        <v>881</v>
      </c>
      <c r="C561" s="13" t="s">
        <v>65</v>
      </c>
      <c r="D561" s="13" t="s">
        <v>16</v>
      </c>
    </row>
    <row r="562" spans="1:6" ht="16" customHeight="1">
      <c r="A562" s="11" t="s">
        <v>2051</v>
      </c>
      <c r="B562" s="13" t="s">
        <v>2052</v>
      </c>
      <c r="C562" s="13" t="s">
        <v>65</v>
      </c>
      <c r="D562" s="13" t="s">
        <v>34</v>
      </c>
    </row>
    <row r="563" spans="1:6" ht="16" customHeight="1">
      <c r="A563" s="11" t="s">
        <v>2053</v>
      </c>
      <c r="B563" s="13" t="s">
        <v>2054</v>
      </c>
      <c r="C563" s="13" t="s">
        <v>65</v>
      </c>
      <c r="D563" s="13" t="s">
        <v>11</v>
      </c>
    </row>
    <row r="564" spans="1:6" ht="16" customHeight="1">
      <c r="A564" s="11" t="s">
        <v>2055</v>
      </c>
      <c r="B564" s="13" t="s">
        <v>2056</v>
      </c>
      <c r="C564" s="13" t="s">
        <v>65</v>
      </c>
      <c r="D564" s="13" t="s">
        <v>32</v>
      </c>
    </row>
    <row r="565" spans="1:6" ht="16" customHeight="1">
      <c r="A565" s="11" t="s">
        <v>2057</v>
      </c>
      <c r="B565" s="13" t="s">
        <v>2058</v>
      </c>
      <c r="C565" s="13" t="s">
        <v>65</v>
      </c>
      <c r="D565" s="13" t="s">
        <v>26</v>
      </c>
    </row>
    <row r="566" spans="1:6" ht="16" customHeight="1">
      <c r="A566" s="11" t="s">
        <v>564</v>
      </c>
      <c r="B566" s="13" t="s">
        <v>565</v>
      </c>
      <c r="C566" s="13" t="s">
        <v>65</v>
      </c>
      <c r="D566" s="13" t="s">
        <v>16</v>
      </c>
      <c r="E566" s="22" t="s">
        <v>86</v>
      </c>
      <c r="F566" s="22" t="s">
        <v>72</v>
      </c>
    </row>
    <row r="567" spans="1:6" ht="16" customHeight="1">
      <c r="A567" s="11" t="s">
        <v>2059</v>
      </c>
      <c r="B567" s="13" t="s">
        <v>2060</v>
      </c>
      <c r="C567" s="13" t="s">
        <v>65</v>
      </c>
      <c r="D567" s="13" t="s">
        <v>37</v>
      </c>
    </row>
    <row r="568" spans="1:6" ht="16" customHeight="1">
      <c r="A568" s="11" t="s">
        <v>2061</v>
      </c>
      <c r="B568" s="13" t="s">
        <v>2062</v>
      </c>
      <c r="C568" s="13" t="s">
        <v>65</v>
      </c>
      <c r="D568" s="13" t="s">
        <v>38</v>
      </c>
    </row>
    <row r="569" spans="1:6" ht="16" customHeight="1">
      <c r="A569" s="11" t="s">
        <v>166</v>
      </c>
      <c r="B569" s="13" t="s">
        <v>167</v>
      </c>
      <c r="C569" s="13" t="s">
        <v>65</v>
      </c>
      <c r="D569" s="13" t="s">
        <v>39</v>
      </c>
      <c r="E569" s="22" t="s">
        <v>86</v>
      </c>
      <c r="F569" s="22" t="s">
        <v>72</v>
      </c>
    </row>
    <row r="570" spans="1:6" ht="16" customHeight="1">
      <c r="A570" s="11" t="s">
        <v>888</v>
      </c>
      <c r="B570" s="13" t="s">
        <v>889</v>
      </c>
      <c r="C570" s="13" t="s">
        <v>65</v>
      </c>
      <c r="D570" s="13" t="s">
        <v>16</v>
      </c>
    </row>
    <row r="571" spans="1:6" ht="16" customHeight="1">
      <c r="A571" s="11" t="s">
        <v>2063</v>
      </c>
      <c r="B571" s="13" t="s">
        <v>2064</v>
      </c>
      <c r="C571" s="13" t="s">
        <v>65</v>
      </c>
      <c r="D571" s="13" t="s">
        <v>29</v>
      </c>
    </row>
    <row r="572" spans="1:6" ht="16" customHeight="1">
      <c r="A572" s="11" t="s">
        <v>2065</v>
      </c>
      <c r="B572" s="13" t="s">
        <v>2066</v>
      </c>
      <c r="C572" s="13" t="s">
        <v>65</v>
      </c>
      <c r="D572" s="13" t="s">
        <v>38</v>
      </c>
    </row>
    <row r="573" spans="1:6" ht="16" customHeight="1">
      <c r="A573" s="11" t="s">
        <v>2067</v>
      </c>
      <c r="B573" s="13" t="s">
        <v>2068</v>
      </c>
      <c r="C573" s="13" t="s">
        <v>65</v>
      </c>
      <c r="D573" s="13" t="s">
        <v>28</v>
      </c>
    </row>
    <row r="574" spans="1:6" ht="16" customHeight="1">
      <c r="A574" s="11" t="s">
        <v>2069</v>
      </c>
      <c r="B574" s="13" t="s">
        <v>2070</v>
      </c>
      <c r="C574" s="13" t="s">
        <v>65</v>
      </c>
      <c r="D574" s="13" t="s">
        <v>38</v>
      </c>
    </row>
    <row r="575" spans="1:6" ht="16" customHeight="1">
      <c r="A575" s="11" t="s">
        <v>2071</v>
      </c>
      <c r="B575" s="13" t="s">
        <v>2072</v>
      </c>
      <c r="C575" s="13" t="s">
        <v>65</v>
      </c>
      <c r="D575" s="13" t="s">
        <v>35</v>
      </c>
    </row>
    <row r="576" spans="1:6" ht="16" customHeight="1">
      <c r="A576" s="11" t="s">
        <v>2073</v>
      </c>
      <c r="B576" s="13" t="s">
        <v>2074</v>
      </c>
      <c r="C576" s="13" t="s">
        <v>65</v>
      </c>
      <c r="D576" s="13" t="s">
        <v>37</v>
      </c>
    </row>
    <row r="577" spans="1:6" ht="16" customHeight="1">
      <c r="A577" s="11" t="s">
        <v>2075</v>
      </c>
      <c r="B577" s="13" t="s">
        <v>2076</v>
      </c>
      <c r="C577" s="13" t="s">
        <v>65</v>
      </c>
      <c r="D577" s="13" t="s">
        <v>38</v>
      </c>
    </row>
    <row r="578" spans="1:6" ht="16" customHeight="1">
      <c r="A578" s="11" t="s">
        <v>137</v>
      </c>
      <c r="B578" s="13" t="s">
        <v>138</v>
      </c>
      <c r="C578" s="13" t="s">
        <v>65</v>
      </c>
      <c r="D578" s="13" t="s">
        <v>38</v>
      </c>
    </row>
    <row r="579" spans="1:6" ht="16" customHeight="1">
      <c r="A579" s="11" t="s">
        <v>2077</v>
      </c>
      <c r="B579" s="13" t="s">
        <v>2078</v>
      </c>
      <c r="C579" s="13" t="s">
        <v>65</v>
      </c>
      <c r="D579" s="13" t="s">
        <v>20</v>
      </c>
    </row>
    <row r="580" spans="1:6" ht="16" customHeight="1">
      <c r="A580" s="11" t="s">
        <v>2079</v>
      </c>
      <c r="B580" s="13" t="s">
        <v>2080</v>
      </c>
      <c r="C580" s="13" t="s">
        <v>65</v>
      </c>
      <c r="D580" s="13" t="s">
        <v>11</v>
      </c>
    </row>
    <row r="581" spans="1:6" ht="16" customHeight="1">
      <c r="A581" s="11" t="s">
        <v>192</v>
      </c>
      <c r="B581" s="13" t="s">
        <v>193</v>
      </c>
      <c r="C581" s="13" t="s">
        <v>65</v>
      </c>
      <c r="D581" s="13" t="s">
        <v>38</v>
      </c>
      <c r="F581" s="22" t="s">
        <v>72</v>
      </c>
    </row>
    <row r="582" spans="1:6" ht="16" customHeight="1">
      <c r="A582" s="11" t="s">
        <v>1363</v>
      </c>
      <c r="B582" s="13" t="s">
        <v>1364</v>
      </c>
      <c r="C582" s="13" t="s">
        <v>65</v>
      </c>
      <c r="D582" s="13" t="s">
        <v>35</v>
      </c>
      <c r="F582" s="22" t="s">
        <v>72</v>
      </c>
    </row>
    <row r="583" spans="1:6" ht="16" customHeight="1">
      <c r="A583" s="11" t="s">
        <v>2081</v>
      </c>
      <c r="B583" s="13" t="s">
        <v>2082</v>
      </c>
      <c r="C583" s="13" t="s">
        <v>65</v>
      </c>
      <c r="D583" s="13" t="s">
        <v>11</v>
      </c>
    </row>
    <row r="584" spans="1:6" ht="16" customHeight="1">
      <c r="A584" s="11" t="s">
        <v>720</v>
      </c>
      <c r="B584" s="13" t="s">
        <v>721</v>
      </c>
      <c r="C584" s="13" t="s">
        <v>65</v>
      </c>
      <c r="D584" s="13" t="s">
        <v>11</v>
      </c>
      <c r="F584" s="22" t="s">
        <v>72</v>
      </c>
    </row>
    <row r="585" spans="1:6" ht="16" customHeight="1">
      <c r="A585" s="11" t="s">
        <v>706</v>
      </c>
      <c r="B585" s="13" t="s">
        <v>707</v>
      </c>
      <c r="C585" s="13" t="s">
        <v>65</v>
      </c>
      <c r="D585" s="13" t="s">
        <v>16</v>
      </c>
    </row>
    <row r="586" spans="1:6" ht="16" customHeight="1">
      <c r="A586" s="11" t="s">
        <v>2083</v>
      </c>
      <c r="B586" s="13" t="s">
        <v>2084</v>
      </c>
      <c r="C586" s="13" t="s">
        <v>65</v>
      </c>
      <c r="D586" s="13" t="s">
        <v>39</v>
      </c>
    </row>
    <row r="587" spans="1:6" ht="16" customHeight="1">
      <c r="A587" s="11" t="s">
        <v>2085</v>
      </c>
      <c r="B587" s="13" t="s">
        <v>2086</v>
      </c>
      <c r="C587" s="13" t="s">
        <v>65</v>
      </c>
      <c r="D587" s="13" t="s">
        <v>35</v>
      </c>
    </row>
    <row r="588" spans="1:6" ht="16" customHeight="1">
      <c r="A588" s="11" t="s">
        <v>2087</v>
      </c>
      <c r="B588" s="13" t="s">
        <v>2088</v>
      </c>
      <c r="C588" s="13" t="s">
        <v>65</v>
      </c>
      <c r="D588" s="13" t="s">
        <v>38</v>
      </c>
    </row>
    <row r="589" spans="1:6" ht="16" customHeight="1">
      <c r="A589" s="11" t="s">
        <v>2089</v>
      </c>
      <c r="B589" s="13" t="s">
        <v>2090</v>
      </c>
      <c r="C589" s="13" t="s">
        <v>65</v>
      </c>
      <c r="D589" s="13" t="s">
        <v>11</v>
      </c>
    </row>
    <row r="590" spans="1:6" ht="16" customHeight="1">
      <c r="A590" s="11" t="s">
        <v>200</v>
      </c>
      <c r="B590" s="13" t="s">
        <v>201</v>
      </c>
      <c r="C590" s="13" t="s">
        <v>65</v>
      </c>
      <c r="D590" s="13" t="s">
        <v>16</v>
      </c>
      <c r="F590" s="22" t="s">
        <v>72</v>
      </c>
    </row>
    <row r="591" spans="1:6" ht="16" customHeight="1">
      <c r="A591" s="11" t="s">
        <v>1009</v>
      </c>
      <c r="B591" s="13" t="s">
        <v>1010</v>
      </c>
      <c r="C591" s="13" t="s">
        <v>65</v>
      </c>
      <c r="D591" s="13" t="s">
        <v>28</v>
      </c>
    </row>
    <row r="592" spans="1:6" ht="16" customHeight="1">
      <c r="A592" s="11" t="s">
        <v>2091</v>
      </c>
      <c r="B592" s="13" t="s">
        <v>2092</v>
      </c>
      <c r="C592" s="13" t="s">
        <v>65</v>
      </c>
      <c r="D592" s="13" t="s">
        <v>11</v>
      </c>
    </row>
    <row r="593" spans="1:6" ht="16" customHeight="1">
      <c r="A593" s="11" t="s">
        <v>1030</v>
      </c>
      <c r="B593" s="13" t="s">
        <v>1031</v>
      </c>
      <c r="C593" s="13" t="s">
        <v>65</v>
      </c>
      <c r="D593" s="13" t="s">
        <v>11</v>
      </c>
      <c r="E593" s="22" t="s">
        <v>126</v>
      </c>
      <c r="F593" s="22" t="s">
        <v>72</v>
      </c>
    </row>
    <row r="594" spans="1:6" ht="16" customHeight="1">
      <c r="A594" s="11" t="s">
        <v>2093</v>
      </c>
      <c r="B594" s="13" t="s">
        <v>2094</v>
      </c>
      <c r="C594" s="13" t="s">
        <v>65</v>
      </c>
      <c r="D594" s="13" t="s">
        <v>39</v>
      </c>
    </row>
    <row r="595" spans="1:6" ht="16" customHeight="1">
      <c r="A595" s="11" t="s">
        <v>2095</v>
      </c>
      <c r="B595" s="13" t="s">
        <v>2096</v>
      </c>
      <c r="C595" s="13" t="s">
        <v>65</v>
      </c>
      <c r="D595" s="13" t="s">
        <v>38</v>
      </c>
    </row>
    <row r="596" spans="1:6" ht="16" customHeight="1">
      <c r="A596" s="11" t="s">
        <v>2097</v>
      </c>
      <c r="B596" s="13" t="s">
        <v>2098</v>
      </c>
      <c r="C596" s="13" t="s">
        <v>65</v>
      </c>
      <c r="D596" s="13" t="s">
        <v>11</v>
      </c>
    </row>
    <row r="597" spans="1:6" ht="16" customHeight="1">
      <c r="A597" s="11" t="s">
        <v>163</v>
      </c>
      <c r="B597" s="13" t="s">
        <v>164</v>
      </c>
      <c r="C597" s="13" t="s">
        <v>65</v>
      </c>
      <c r="D597" s="13" t="s">
        <v>39</v>
      </c>
    </row>
    <row r="598" spans="1:6" ht="16" customHeight="1">
      <c r="A598" s="11" t="s">
        <v>2099</v>
      </c>
      <c r="B598" s="13" t="s">
        <v>2100</v>
      </c>
      <c r="C598" s="13" t="s">
        <v>65</v>
      </c>
      <c r="D598" s="13" t="s">
        <v>28</v>
      </c>
    </row>
    <row r="599" spans="1:6" ht="16" customHeight="1">
      <c r="A599" s="11" t="s">
        <v>2101</v>
      </c>
      <c r="B599" s="13" t="s">
        <v>2102</v>
      </c>
      <c r="C599" s="13" t="s">
        <v>65</v>
      </c>
      <c r="D599" s="13" t="s">
        <v>37</v>
      </c>
    </row>
    <row r="600" spans="1:6" ht="16" customHeight="1">
      <c r="A600" s="11" t="s">
        <v>2103</v>
      </c>
      <c r="B600" s="13" t="s">
        <v>2104</v>
      </c>
      <c r="C600" s="13" t="s">
        <v>65</v>
      </c>
      <c r="D600" s="13" t="s">
        <v>16</v>
      </c>
    </row>
    <row r="601" spans="1:6" ht="16" customHeight="1">
      <c r="A601" s="11" t="s">
        <v>823</v>
      </c>
      <c r="B601" s="13" t="s">
        <v>824</v>
      </c>
      <c r="C601" s="13" t="s">
        <v>65</v>
      </c>
      <c r="D601" s="13" t="s">
        <v>16</v>
      </c>
    </row>
    <row r="602" spans="1:6" ht="16" customHeight="1">
      <c r="A602" s="11" t="s">
        <v>411</v>
      </c>
      <c r="B602" s="13" t="s">
        <v>412</v>
      </c>
      <c r="C602" s="13" t="s">
        <v>65</v>
      </c>
      <c r="D602" s="13" t="s">
        <v>38</v>
      </c>
      <c r="F602" s="22" t="s">
        <v>72</v>
      </c>
    </row>
    <row r="603" spans="1:6" ht="16" customHeight="1">
      <c r="A603" s="11" t="s">
        <v>2105</v>
      </c>
      <c r="B603" s="13" t="s">
        <v>2106</v>
      </c>
      <c r="C603" s="13" t="s">
        <v>65</v>
      </c>
      <c r="D603" s="13" t="s">
        <v>11</v>
      </c>
    </row>
    <row r="604" spans="1:6" ht="16" customHeight="1">
      <c r="A604" s="11" t="s">
        <v>2107</v>
      </c>
      <c r="B604" s="13" t="s">
        <v>2108</v>
      </c>
      <c r="C604" s="13" t="s">
        <v>65</v>
      </c>
      <c r="D604" s="13" t="s">
        <v>16</v>
      </c>
    </row>
    <row r="605" spans="1:6" ht="16" customHeight="1">
      <c r="A605" s="11" t="s">
        <v>2109</v>
      </c>
      <c r="B605" s="13" t="s">
        <v>2110</v>
      </c>
      <c r="C605" s="13" t="s">
        <v>65</v>
      </c>
      <c r="D605" s="13" t="s">
        <v>11</v>
      </c>
    </row>
    <row r="606" spans="1:6" ht="16" customHeight="1">
      <c r="A606" s="11" t="s">
        <v>1154</v>
      </c>
      <c r="B606" s="13" t="s">
        <v>1155</v>
      </c>
      <c r="C606" s="13" t="s">
        <v>65</v>
      </c>
      <c r="D606" s="13" t="s">
        <v>16</v>
      </c>
    </row>
    <row r="607" spans="1:6" ht="16" customHeight="1">
      <c r="A607" s="11" t="s">
        <v>2111</v>
      </c>
      <c r="B607" s="13" t="s">
        <v>2112</v>
      </c>
      <c r="C607" s="13" t="s">
        <v>65</v>
      </c>
      <c r="D607" s="13" t="s">
        <v>38</v>
      </c>
    </row>
    <row r="608" spans="1:6" ht="16" customHeight="1">
      <c r="A608" s="11" t="s">
        <v>732</v>
      </c>
      <c r="B608" s="13" t="s">
        <v>733</v>
      </c>
      <c r="C608" s="13" t="s">
        <v>65</v>
      </c>
      <c r="D608" s="13" t="s">
        <v>12</v>
      </c>
    </row>
    <row r="609" spans="1:7" ht="16" customHeight="1">
      <c r="A609" s="11" t="s">
        <v>484</v>
      </c>
      <c r="B609" s="13" t="s">
        <v>485</v>
      </c>
      <c r="C609" s="13" t="s">
        <v>65</v>
      </c>
      <c r="D609" s="13" t="s">
        <v>11</v>
      </c>
    </row>
    <row r="610" spans="1:7" ht="16" customHeight="1">
      <c r="A610" s="11" t="s">
        <v>2113</v>
      </c>
      <c r="B610" s="13" t="s">
        <v>2114</v>
      </c>
      <c r="C610" s="13" t="s">
        <v>65</v>
      </c>
      <c r="D610" s="13" t="s">
        <v>11</v>
      </c>
    </row>
    <row r="611" spans="1:7" ht="16" customHeight="1">
      <c r="A611" s="11" t="s">
        <v>2115</v>
      </c>
      <c r="B611" s="13" t="s">
        <v>2116</v>
      </c>
      <c r="C611" s="13" t="s">
        <v>65</v>
      </c>
      <c r="D611" s="13" t="s">
        <v>16</v>
      </c>
    </row>
    <row r="612" spans="1:7" ht="16" customHeight="1">
      <c r="A612" s="11" t="s">
        <v>2117</v>
      </c>
      <c r="B612" s="13" t="s">
        <v>2118</v>
      </c>
      <c r="C612" s="13" t="s">
        <v>65</v>
      </c>
      <c r="D612" s="13" t="s">
        <v>16</v>
      </c>
    </row>
    <row r="613" spans="1:7" ht="16" customHeight="1">
      <c r="A613" s="11" t="s">
        <v>2119</v>
      </c>
      <c r="B613" s="13" t="s">
        <v>2120</v>
      </c>
      <c r="C613" s="13" t="s">
        <v>65</v>
      </c>
      <c r="D613" s="13" t="s">
        <v>11</v>
      </c>
    </row>
    <row r="614" spans="1:7" ht="16" customHeight="1">
      <c r="A614" s="11" t="s">
        <v>2121</v>
      </c>
      <c r="B614" s="13" t="s">
        <v>2122</v>
      </c>
      <c r="C614" s="13" t="s">
        <v>65</v>
      </c>
      <c r="D614" s="13" t="s">
        <v>38</v>
      </c>
    </row>
    <row r="615" spans="1:7" ht="16" customHeight="1">
      <c r="A615" s="11" t="s">
        <v>1220</v>
      </c>
      <c r="B615" s="13" t="s">
        <v>1221</v>
      </c>
      <c r="C615" s="13" t="s">
        <v>65</v>
      </c>
      <c r="D615" s="13" t="s">
        <v>35</v>
      </c>
    </row>
    <row r="616" spans="1:7" ht="16" customHeight="1">
      <c r="A616" s="11" t="s">
        <v>2123</v>
      </c>
      <c r="B616" s="13" t="s">
        <v>2124</v>
      </c>
      <c r="C616" s="13" t="s">
        <v>65</v>
      </c>
      <c r="D616" s="13" t="s">
        <v>38</v>
      </c>
    </row>
    <row r="617" spans="1:7" ht="16" customHeight="1">
      <c r="A617" s="11" t="s">
        <v>2125</v>
      </c>
      <c r="B617" s="13" t="s">
        <v>2126</v>
      </c>
      <c r="C617" s="13" t="s">
        <v>65</v>
      </c>
      <c r="D617" s="13" t="s">
        <v>38</v>
      </c>
    </row>
    <row r="618" spans="1:7" ht="16" customHeight="1">
      <c r="A618" s="11" t="s">
        <v>841</v>
      </c>
      <c r="B618" s="13" t="s">
        <v>842</v>
      </c>
      <c r="C618" s="13" t="s">
        <v>65</v>
      </c>
      <c r="D618" s="13" t="s">
        <v>28</v>
      </c>
    </row>
    <row r="619" spans="1:7" ht="16" customHeight="1">
      <c r="A619" s="11" t="s">
        <v>2127</v>
      </c>
      <c r="B619" s="13" t="s">
        <v>2128</v>
      </c>
      <c r="C619" s="13" t="s">
        <v>65</v>
      </c>
      <c r="D619" s="13" t="s">
        <v>11</v>
      </c>
    </row>
    <row r="620" spans="1:7" ht="16" customHeight="1">
      <c r="A620" s="11" t="s">
        <v>2129</v>
      </c>
      <c r="B620" s="13" t="s">
        <v>2130</v>
      </c>
      <c r="C620" s="13" t="s">
        <v>65</v>
      </c>
      <c r="D620" s="13" t="s">
        <v>38</v>
      </c>
    </row>
    <row r="621" spans="1:7" ht="16" customHeight="1">
      <c r="A621" s="11" t="s">
        <v>489</v>
      </c>
      <c r="B621" s="13" t="s">
        <v>490</v>
      </c>
      <c r="C621" s="13" t="s">
        <v>65</v>
      </c>
      <c r="D621" s="13" t="s">
        <v>38</v>
      </c>
    </row>
    <row r="622" spans="1:7" ht="16" customHeight="1">
      <c r="A622" s="11" t="s">
        <v>492</v>
      </c>
      <c r="B622" s="13" t="s">
        <v>493</v>
      </c>
      <c r="C622" s="13" t="s">
        <v>65</v>
      </c>
      <c r="D622" s="13" t="s">
        <v>16</v>
      </c>
    </row>
    <row r="623" spans="1:7" ht="16" customHeight="1">
      <c r="A623" s="11" t="s">
        <v>296</v>
      </c>
      <c r="B623" s="13" t="s">
        <v>297</v>
      </c>
      <c r="C623" s="13" t="s">
        <v>65</v>
      </c>
      <c r="D623" s="13" t="s">
        <v>28</v>
      </c>
      <c r="G623" s="22" t="s">
        <v>51</v>
      </c>
    </row>
    <row r="624" spans="1:7" ht="16" customHeight="1">
      <c r="A624" s="11" t="s">
        <v>2131</v>
      </c>
      <c r="B624" s="13" t="s">
        <v>2132</v>
      </c>
      <c r="C624" s="13" t="s">
        <v>65</v>
      </c>
      <c r="D624" s="13" t="s">
        <v>11</v>
      </c>
    </row>
    <row r="625" spans="1:6" ht="16" customHeight="1">
      <c r="A625" s="11" t="s">
        <v>1367</v>
      </c>
      <c r="B625" s="14" t="s">
        <v>1368</v>
      </c>
      <c r="C625" s="13" t="s">
        <v>65</v>
      </c>
      <c r="D625" s="13" t="s">
        <v>11</v>
      </c>
      <c r="E625" s="22" t="s">
        <v>86</v>
      </c>
      <c r="F625" s="22" t="s">
        <v>72</v>
      </c>
    </row>
    <row r="626" spans="1:6" ht="16" customHeight="1">
      <c r="A626" s="11" t="s">
        <v>2133</v>
      </c>
      <c r="B626" s="13" t="s">
        <v>2134</v>
      </c>
      <c r="C626" s="13" t="s">
        <v>65</v>
      </c>
      <c r="D626" s="13" t="s">
        <v>38</v>
      </c>
    </row>
    <row r="627" spans="1:6" ht="16" customHeight="1">
      <c r="A627" s="11" t="s">
        <v>274</v>
      </c>
      <c r="B627" s="13" t="s">
        <v>275</v>
      </c>
      <c r="C627" s="13" t="s">
        <v>65</v>
      </c>
      <c r="D627" s="13" t="s">
        <v>35</v>
      </c>
      <c r="E627" s="22" t="s">
        <v>86</v>
      </c>
    </row>
    <row r="628" spans="1:6" ht="16" customHeight="1">
      <c r="A628" s="11" t="s">
        <v>2135</v>
      </c>
      <c r="B628" s="13" t="s">
        <v>2136</v>
      </c>
      <c r="C628" s="13" t="s">
        <v>65</v>
      </c>
      <c r="D628" s="13" t="s">
        <v>16</v>
      </c>
    </row>
    <row r="629" spans="1:6" ht="16" customHeight="1">
      <c r="A629" s="11" t="s">
        <v>2137</v>
      </c>
      <c r="B629" s="13" t="s">
        <v>2138</v>
      </c>
      <c r="C629" s="13" t="s">
        <v>65</v>
      </c>
      <c r="D629" s="13" t="s">
        <v>35</v>
      </c>
    </row>
    <row r="630" spans="1:6" ht="16" customHeight="1">
      <c r="A630" s="11" t="s">
        <v>234</v>
      </c>
      <c r="B630" s="13" t="s">
        <v>235</v>
      </c>
      <c r="C630" s="13" t="s">
        <v>65</v>
      </c>
      <c r="D630" s="13" t="s">
        <v>11</v>
      </c>
      <c r="F630" s="22" t="s">
        <v>72</v>
      </c>
    </row>
    <row r="631" spans="1:6" ht="16" customHeight="1">
      <c r="A631" s="11" t="s">
        <v>2139</v>
      </c>
      <c r="B631" s="13" t="s">
        <v>2140</v>
      </c>
      <c r="C631" s="13" t="s">
        <v>65</v>
      </c>
      <c r="D631" s="13" t="s">
        <v>39</v>
      </c>
    </row>
    <row r="632" spans="1:6" ht="16" customHeight="1">
      <c r="A632" s="11" t="s">
        <v>1276</v>
      </c>
      <c r="B632" s="13" t="s">
        <v>1277</v>
      </c>
      <c r="C632" s="13" t="s">
        <v>65</v>
      </c>
      <c r="D632" s="13" t="s">
        <v>37</v>
      </c>
      <c r="E632" s="22" t="s">
        <v>86</v>
      </c>
      <c r="F632" s="22" t="s">
        <v>72</v>
      </c>
    </row>
    <row r="633" spans="1:6" ht="16" customHeight="1">
      <c r="A633" s="11" t="s">
        <v>2141</v>
      </c>
      <c r="B633" s="13" t="s">
        <v>2142</v>
      </c>
      <c r="C633" s="13" t="s">
        <v>65</v>
      </c>
      <c r="D633" s="13" t="s">
        <v>29</v>
      </c>
    </row>
    <row r="634" spans="1:6" ht="16" customHeight="1">
      <c r="A634" s="11" t="s">
        <v>2143</v>
      </c>
      <c r="B634" s="13" t="s">
        <v>2144</v>
      </c>
      <c r="C634" s="13" t="s">
        <v>65</v>
      </c>
      <c r="D634" s="13" t="s">
        <v>35</v>
      </c>
    </row>
    <row r="635" spans="1:6" ht="16" customHeight="1">
      <c r="A635" s="11" t="s">
        <v>2145</v>
      </c>
      <c r="B635" s="13" t="s">
        <v>2146</v>
      </c>
      <c r="C635" s="13" t="s">
        <v>65</v>
      </c>
      <c r="D635" s="13" t="s">
        <v>32</v>
      </c>
    </row>
    <row r="636" spans="1:6" ht="16" customHeight="1">
      <c r="A636" s="11" t="s">
        <v>114</v>
      </c>
      <c r="B636" s="13" t="s">
        <v>115</v>
      </c>
      <c r="C636" s="13" t="s">
        <v>65</v>
      </c>
      <c r="D636" s="13" t="s">
        <v>39</v>
      </c>
      <c r="F636" s="22" t="s">
        <v>72</v>
      </c>
    </row>
    <row r="637" spans="1:6" ht="16" customHeight="1">
      <c r="A637" s="11" t="s">
        <v>545</v>
      </c>
      <c r="B637" s="13" t="s">
        <v>546</v>
      </c>
      <c r="C637" s="13" t="s">
        <v>65</v>
      </c>
      <c r="D637" s="13" t="s">
        <v>15</v>
      </c>
    </row>
    <row r="638" spans="1:6" ht="16" customHeight="1">
      <c r="A638" s="11" t="s">
        <v>256</v>
      </c>
      <c r="B638" s="13" t="s">
        <v>257</v>
      </c>
      <c r="C638" s="13" t="s">
        <v>65</v>
      </c>
      <c r="D638" s="13" t="s">
        <v>16</v>
      </c>
      <c r="F638" s="22" t="s">
        <v>72</v>
      </c>
    </row>
    <row r="639" spans="1:6" ht="16" customHeight="1">
      <c r="A639" s="11" t="s">
        <v>2147</v>
      </c>
      <c r="B639" s="13" t="s">
        <v>2148</v>
      </c>
      <c r="C639" s="13" t="s">
        <v>65</v>
      </c>
      <c r="D639" s="13" t="s">
        <v>39</v>
      </c>
    </row>
    <row r="640" spans="1:6" ht="16" customHeight="1">
      <c r="A640" s="11" t="s">
        <v>2149</v>
      </c>
      <c r="B640" s="13" t="s">
        <v>2150</v>
      </c>
      <c r="C640" s="13" t="s">
        <v>65</v>
      </c>
      <c r="D640" s="13" t="s">
        <v>32</v>
      </c>
    </row>
    <row r="641" spans="1:7" ht="16" customHeight="1">
      <c r="A641" s="11" t="s">
        <v>2151</v>
      </c>
      <c r="B641" s="13" t="s">
        <v>2152</v>
      </c>
      <c r="C641" s="13" t="s">
        <v>65</v>
      </c>
      <c r="D641" s="13" t="s">
        <v>32</v>
      </c>
    </row>
    <row r="642" spans="1:7" ht="16" customHeight="1">
      <c r="A642" s="11" t="s">
        <v>2153</v>
      </c>
      <c r="B642" s="13" t="s">
        <v>2154</v>
      </c>
      <c r="C642" s="13" t="s">
        <v>65</v>
      </c>
      <c r="D642" s="13" t="s">
        <v>32</v>
      </c>
    </row>
    <row r="643" spans="1:7" ht="16" customHeight="1">
      <c r="A643" s="11" t="s">
        <v>311</v>
      </c>
      <c r="B643" s="13" t="s">
        <v>312</v>
      </c>
      <c r="C643" s="13" t="s">
        <v>65</v>
      </c>
      <c r="D643" s="13" t="s">
        <v>32</v>
      </c>
    </row>
    <row r="644" spans="1:7" ht="16" customHeight="1">
      <c r="A644" s="11" t="s">
        <v>779</v>
      </c>
      <c r="B644" s="13" t="s">
        <v>780</v>
      </c>
      <c r="C644" s="13" t="s">
        <v>65</v>
      </c>
      <c r="D644" s="13" t="s">
        <v>32</v>
      </c>
    </row>
    <row r="645" spans="1:7" ht="16" customHeight="1">
      <c r="A645" s="11" t="s">
        <v>598</v>
      </c>
      <c r="B645" s="13" t="s">
        <v>599</v>
      </c>
      <c r="C645" s="13" t="s">
        <v>65</v>
      </c>
      <c r="D645" s="13" t="s">
        <v>32</v>
      </c>
      <c r="G645" s="22" t="s">
        <v>51</v>
      </c>
    </row>
    <row r="646" spans="1:7" ht="16" customHeight="1">
      <c r="A646" s="11" t="s">
        <v>2155</v>
      </c>
      <c r="B646" s="13" t="s">
        <v>2156</v>
      </c>
      <c r="C646" s="13" t="s">
        <v>65</v>
      </c>
      <c r="D646" s="13" t="s">
        <v>32</v>
      </c>
    </row>
    <row r="647" spans="1:7" ht="16" customHeight="1">
      <c r="A647" s="11" t="s">
        <v>1230</v>
      </c>
      <c r="B647" s="13" t="s">
        <v>1231</v>
      </c>
      <c r="C647" s="13" t="s">
        <v>65</v>
      </c>
      <c r="D647" s="13" t="s">
        <v>32</v>
      </c>
    </row>
    <row r="648" spans="1:7" ht="16" customHeight="1">
      <c r="A648" s="11" t="s">
        <v>2157</v>
      </c>
      <c r="B648" s="13" t="s">
        <v>2158</v>
      </c>
      <c r="C648" s="13" t="s">
        <v>65</v>
      </c>
      <c r="D648" s="13" t="s">
        <v>32</v>
      </c>
    </row>
    <row r="649" spans="1:7" ht="16" customHeight="1">
      <c r="A649" s="11" t="s">
        <v>2159</v>
      </c>
      <c r="B649" s="13" t="s">
        <v>2160</v>
      </c>
      <c r="C649" s="13" t="s">
        <v>65</v>
      </c>
      <c r="D649" s="13" t="s">
        <v>32</v>
      </c>
    </row>
    <row r="650" spans="1:7" ht="16" customHeight="1">
      <c r="A650" s="11" t="s">
        <v>2161</v>
      </c>
      <c r="B650" s="13" t="s">
        <v>2162</v>
      </c>
      <c r="C650" s="13" t="s">
        <v>65</v>
      </c>
      <c r="D650" s="13" t="s">
        <v>32</v>
      </c>
    </row>
    <row r="651" spans="1:7" ht="16" customHeight="1">
      <c r="A651" s="11" t="s">
        <v>2163</v>
      </c>
      <c r="B651" s="13" t="s">
        <v>2164</v>
      </c>
      <c r="C651" s="13" t="s">
        <v>65</v>
      </c>
      <c r="D651" s="13" t="s">
        <v>32</v>
      </c>
    </row>
    <row r="652" spans="1:7" ht="16" customHeight="1">
      <c r="A652" s="11" t="s">
        <v>331</v>
      </c>
      <c r="B652" s="13" t="s">
        <v>332</v>
      </c>
      <c r="C652" s="13" t="s">
        <v>65</v>
      </c>
      <c r="D652" s="13" t="s">
        <v>32</v>
      </c>
    </row>
    <row r="653" spans="1:7" ht="16" customHeight="1">
      <c r="A653" s="11" t="s">
        <v>135</v>
      </c>
      <c r="B653" s="13" t="s">
        <v>136</v>
      </c>
      <c r="C653" s="13" t="s">
        <v>65</v>
      </c>
      <c r="D653" s="13" t="s">
        <v>17</v>
      </c>
    </row>
    <row r="654" spans="1:7" ht="16" customHeight="1">
      <c r="A654" s="11" t="s">
        <v>750</v>
      </c>
      <c r="B654" s="13" t="s">
        <v>751</v>
      </c>
      <c r="C654" s="13" t="s">
        <v>65</v>
      </c>
      <c r="D654" s="13" t="s">
        <v>21</v>
      </c>
    </row>
    <row r="655" spans="1:7" ht="16" customHeight="1">
      <c r="A655" s="11" t="s">
        <v>2165</v>
      </c>
      <c r="B655" s="13" t="s">
        <v>2166</v>
      </c>
      <c r="C655" s="13" t="s">
        <v>65</v>
      </c>
      <c r="D655" s="13" t="s">
        <v>21</v>
      </c>
    </row>
    <row r="656" spans="1:7" ht="16" customHeight="1">
      <c r="A656" s="11" t="s">
        <v>2167</v>
      </c>
      <c r="B656" s="13" t="s">
        <v>2168</v>
      </c>
      <c r="C656" s="13" t="s">
        <v>65</v>
      </c>
      <c r="D656" s="13" t="s">
        <v>21</v>
      </c>
    </row>
    <row r="657" spans="1:4" ht="16" customHeight="1">
      <c r="A657" s="11" t="s">
        <v>2169</v>
      </c>
      <c r="B657" s="13" t="s">
        <v>2170</v>
      </c>
      <c r="C657" s="13" t="s">
        <v>65</v>
      </c>
      <c r="D657" s="13" t="s">
        <v>21</v>
      </c>
    </row>
    <row r="658" spans="1:4" ht="16" customHeight="1">
      <c r="A658" s="11" t="s">
        <v>2171</v>
      </c>
      <c r="B658" s="13" t="s">
        <v>2172</v>
      </c>
      <c r="C658" s="13" t="s">
        <v>65</v>
      </c>
      <c r="D658" s="13" t="s">
        <v>26</v>
      </c>
    </row>
    <row r="659" spans="1:4" ht="16" customHeight="1">
      <c r="A659" s="11" t="s">
        <v>2173</v>
      </c>
      <c r="B659" s="13" t="s">
        <v>2174</v>
      </c>
      <c r="C659" s="13" t="s">
        <v>65</v>
      </c>
      <c r="D659" s="13" t="s">
        <v>26</v>
      </c>
    </row>
    <row r="660" spans="1:4" ht="16" customHeight="1">
      <c r="A660" s="11" t="s">
        <v>442</v>
      </c>
      <c r="B660" s="13" t="s">
        <v>443</v>
      </c>
      <c r="C660" s="13" t="s">
        <v>65</v>
      </c>
      <c r="D660" s="13" t="s">
        <v>12</v>
      </c>
    </row>
    <row r="661" spans="1:4" ht="16" customHeight="1">
      <c r="A661" s="11" t="s">
        <v>1161</v>
      </c>
      <c r="B661" s="13" t="s">
        <v>1162</v>
      </c>
      <c r="C661" s="13" t="s">
        <v>65</v>
      </c>
      <c r="D661" s="13" t="s">
        <v>26</v>
      </c>
    </row>
    <row r="662" spans="1:4" ht="16" customHeight="1">
      <c r="A662" s="11" t="s">
        <v>2175</v>
      </c>
      <c r="B662" s="13" t="s">
        <v>2176</v>
      </c>
      <c r="C662" s="13" t="s">
        <v>65</v>
      </c>
      <c r="D662" s="13" t="s">
        <v>38</v>
      </c>
    </row>
    <row r="663" spans="1:4" ht="16" customHeight="1">
      <c r="A663" s="11" t="s">
        <v>176</v>
      </c>
      <c r="B663" s="13" t="s">
        <v>177</v>
      </c>
      <c r="C663" s="13" t="s">
        <v>65</v>
      </c>
      <c r="D663" s="13" t="s">
        <v>20</v>
      </c>
    </row>
    <row r="664" spans="1:4" ht="16" customHeight="1">
      <c r="A664" s="11" t="s">
        <v>1114</v>
      </c>
      <c r="B664" s="13" t="s">
        <v>1115</v>
      </c>
      <c r="C664" s="13" t="s">
        <v>65</v>
      </c>
      <c r="D664" s="13" t="s">
        <v>26</v>
      </c>
    </row>
    <row r="665" spans="1:4" ht="16" customHeight="1">
      <c r="A665" s="11" t="s">
        <v>1188</v>
      </c>
      <c r="B665" s="13" t="s">
        <v>1189</v>
      </c>
      <c r="C665" s="13" t="s">
        <v>65</v>
      </c>
      <c r="D665" s="13" t="s">
        <v>26</v>
      </c>
    </row>
    <row r="666" spans="1:4" ht="16" customHeight="1">
      <c r="A666" s="11" t="s">
        <v>2177</v>
      </c>
      <c r="B666" s="13" t="s">
        <v>2178</v>
      </c>
      <c r="C666" s="13" t="s">
        <v>65</v>
      </c>
      <c r="D666" s="13" t="s">
        <v>20</v>
      </c>
    </row>
    <row r="667" spans="1:4" ht="16" customHeight="1">
      <c r="A667" s="11" t="s">
        <v>2179</v>
      </c>
      <c r="B667" s="13" t="s">
        <v>2180</v>
      </c>
      <c r="C667" s="13" t="s">
        <v>65</v>
      </c>
      <c r="D667" s="13" t="s">
        <v>26</v>
      </c>
    </row>
    <row r="668" spans="1:4" ht="16" customHeight="1">
      <c r="A668" s="11" t="s">
        <v>2181</v>
      </c>
      <c r="B668" s="13" t="s">
        <v>2182</v>
      </c>
      <c r="C668" s="13" t="s">
        <v>65</v>
      </c>
      <c r="D668" s="13" t="s">
        <v>26</v>
      </c>
    </row>
    <row r="669" spans="1:4" ht="16" customHeight="1">
      <c r="A669" s="11" t="s">
        <v>2183</v>
      </c>
      <c r="B669" s="13" t="s">
        <v>2184</v>
      </c>
      <c r="C669" s="13" t="s">
        <v>65</v>
      </c>
      <c r="D669" s="13" t="s">
        <v>26</v>
      </c>
    </row>
    <row r="670" spans="1:4" ht="16" customHeight="1">
      <c r="A670" s="11" t="s">
        <v>2185</v>
      </c>
      <c r="B670" s="13" t="s">
        <v>2186</v>
      </c>
      <c r="C670" s="13" t="s">
        <v>65</v>
      </c>
      <c r="D670" s="13" t="s">
        <v>26</v>
      </c>
    </row>
    <row r="671" spans="1:4" ht="16" customHeight="1">
      <c r="A671" s="11" t="s">
        <v>2187</v>
      </c>
      <c r="B671" s="13" t="s">
        <v>2188</v>
      </c>
      <c r="C671" s="13" t="s">
        <v>65</v>
      </c>
      <c r="D671" s="13" t="s">
        <v>26</v>
      </c>
    </row>
    <row r="672" spans="1:4" ht="16" customHeight="1">
      <c r="A672" s="11" t="s">
        <v>2189</v>
      </c>
      <c r="B672" s="13" t="s">
        <v>2190</v>
      </c>
      <c r="C672" s="13" t="s">
        <v>65</v>
      </c>
      <c r="D672" s="13" t="s">
        <v>26</v>
      </c>
    </row>
    <row r="673" spans="1:6" ht="16" customHeight="1">
      <c r="A673" s="11" t="s">
        <v>1205</v>
      </c>
      <c r="B673" s="13" t="s">
        <v>1206</v>
      </c>
      <c r="C673" s="13" t="s">
        <v>65</v>
      </c>
      <c r="D673" s="13" t="s">
        <v>26</v>
      </c>
    </row>
    <row r="674" spans="1:6" ht="16" customHeight="1">
      <c r="A674" s="11" t="s">
        <v>2191</v>
      </c>
      <c r="B674" s="13" t="s">
        <v>2192</v>
      </c>
      <c r="C674" s="13" t="s">
        <v>65</v>
      </c>
      <c r="D674" s="13" t="s">
        <v>20</v>
      </c>
    </row>
    <row r="675" spans="1:6" ht="16" customHeight="1">
      <c r="A675" s="11" t="s">
        <v>947</v>
      </c>
      <c r="B675" s="13" t="s">
        <v>948</v>
      </c>
      <c r="C675" s="13" t="s">
        <v>65</v>
      </c>
      <c r="D675" s="13" t="s">
        <v>15</v>
      </c>
    </row>
    <row r="676" spans="1:6" ht="16" customHeight="1">
      <c r="A676" s="11" t="s">
        <v>2193</v>
      </c>
      <c r="B676" s="13" t="s">
        <v>2194</v>
      </c>
      <c r="C676" s="13" t="s">
        <v>65</v>
      </c>
      <c r="D676" s="13" t="s">
        <v>15</v>
      </c>
    </row>
    <row r="677" spans="1:6" ht="16" customHeight="1">
      <c r="A677" s="11" t="s">
        <v>2195</v>
      </c>
      <c r="B677" s="13" t="s">
        <v>2196</v>
      </c>
      <c r="C677" s="13" t="s">
        <v>65</v>
      </c>
      <c r="D677" s="13" t="s">
        <v>15</v>
      </c>
    </row>
    <row r="678" spans="1:6" ht="16" customHeight="1">
      <c r="A678" s="11" t="s">
        <v>2197</v>
      </c>
      <c r="B678" s="13" t="s">
        <v>2198</v>
      </c>
      <c r="C678" s="13" t="s">
        <v>65</v>
      </c>
      <c r="D678" s="13" t="s">
        <v>32</v>
      </c>
    </row>
    <row r="679" spans="1:6" ht="16" customHeight="1">
      <c r="A679" s="11" t="s">
        <v>456</v>
      </c>
      <c r="B679" s="13" t="s">
        <v>457</v>
      </c>
      <c r="C679" s="13" t="s">
        <v>65</v>
      </c>
      <c r="D679" s="13" t="s">
        <v>15</v>
      </c>
    </row>
    <row r="680" spans="1:6" ht="16" customHeight="1">
      <c r="A680" s="11" t="s">
        <v>2199</v>
      </c>
      <c r="B680" s="13" t="s">
        <v>2200</v>
      </c>
      <c r="C680" s="13" t="s">
        <v>65</v>
      </c>
      <c r="D680" s="13" t="s">
        <v>32</v>
      </c>
    </row>
    <row r="681" spans="1:6" ht="16" customHeight="1">
      <c r="A681" s="11" t="s">
        <v>2201</v>
      </c>
      <c r="B681" s="13" t="s">
        <v>2202</v>
      </c>
      <c r="C681" s="13" t="s">
        <v>65</v>
      </c>
      <c r="D681" s="13" t="s">
        <v>15</v>
      </c>
    </row>
    <row r="682" spans="1:6" ht="16" customHeight="1">
      <c r="A682" s="11" t="s">
        <v>2203</v>
      </c>
      <c r="B682" s="13" t="s">
        <v>2204</v>
      </c>
      <c r="C682" s="13" t="s">
        <v>65</v>
      </c>
      <c r="D682" s="13" t="s">
        <v>15</v>
      </c>
    </row>
    <row r="683" spans="1:6" ht="16" customHeight="1">
      <c r="A683" s="11" t="s">
        <v>2205</v>
      </c>
      <c r="B683" s="13" t="s">
        <v>2206</v>
      </c>
      <c r="C683" s="13" t="s">
        <v>65</v>
      </c>
      <c r="D683" s="13" t="s">
        <v>15</v>
      </c>
    </row>
    <row r="684" spans="1:6" ht="16" customHeight="1">
      <c r="A684" s="11" t="s">
        <v>812</v>
      </c>
      <c r="B684" s="13" t="s">
        <v>813</v>
      </c>
      <c r="C684" s="13" t="s">
        <v>65</v>
      </c>
      <c r="D684" s="13" t="s">
        <v>15</v>
      </c>
    </row>
    <row r="685" spans="1:6" ht="16" customHeight="1">
      <c r="A685" s="11" t="s">
        <v>2207</v>
      </c>
      <c r="B685" s="13" t="s">
        <v>2208</v>
      </c>
      <c r="C685" s="13" t="s">
        <v>65</v>
      </c>
      <c r="D685" s="13" t="s">
        <v>33</v>
      </c>
    </row>
    <row r="686" spans="1:6" ht="16" customHeight="1">
      <c r="A686" s="11" t="s">
        <v>1373</v>
      </c>
      <c r="B686" s="13" t="s">
        <v>1374</v>
      </c>
      <c r="C686" s="13" t="s">
        <v>65</v>
      </c>
      <c r="D686" s="13" t="s">
        <v>35</v>
      </c>
      <c r="E686" s="22" t="s">
        <v>126</v>
      </c>
      <c r="F686" s="22" t="s">
        <v>72</v>
      </c>
    </row>
    <row r="687" spans="1:6" ht="16" customHeight="1">
      <c r="A687" s="11" t="s">
        <v>756</v>
      </c>
      <c r="B687" s="13" t="s">
        <v>757</v>
      </c>
      <c r="C687" s="13" t="s">
        <v>65</v>
      </c>
      <c r="D687" s="13" t="s">
        <v>35</v>
      </c>
    </row>
    <row r="688" spans="1:6" ht="16" customHeight="1">
      <c r="A688" s="11" t="s">
        <v>2209</v>
      </c>
      <c r="B688" s="13" t="s">
        <v>2210</v>
      </c>
      <c r="C688" s="13" t="s">
        <v>65</v>
      </c>
      <c r="D688" s="13" t="s">
        <v>38</v>
      </c>
    </row>
    <row r="689" spans="1:6" ht="16" customHeight="1">
      <c r="A689" s="11" t="s">
        <v>2211</v>
      </c>
      <c r="B689" s="13" t="s">
        <v>2212</v>
      </c>
      <c r="C689" s="13" t="s">
        <v>65</v>
      </c>
      <c r="D689" s="13" t="s">
        <v>38</v>
      </c>
    </row>
    <row r="690" spans="1:6" ht="16" customHeight="1">
      <c r="A690" s="11" t="s">
        <v>2213</v>
      </c>
      <c r="B690" s="13" t="s">
        <v>2214</v>
      </c>
      <c r="C690" s="13" t="s">
        <v>65</v>
      </c>
      <c r="D690" s="13" t="s">
        <v>39</v>
      </c>
    </row>
    <row r="691" spans="1:6" ht="16" customHeight="1">
      <c r="A691" s="11" t="s">
        <v>2215</v>
      </c>
      <c r="B691" s="13" t="s">
        <v>2216</v>
      </c>
      <c r="C691" s="13" t="s">
        <v>65</v>
      </c>
      <c r="D691" s="13" t="s">
        <v>16</v>
      </c>
    </row>
    <row r="692" spans="1:6" ht="16" customHeight="1">
      <c r="A692" s="11" t="s">
        <v>102</v>
      </c>
      <c r="B692" s="13" t="s">
        <v>103</v>
      </c>
      <c r="C692" s="13" t="s">
        <v>65</v>
      </c>
      <c r="D692" s="13" t="s">
        <v>38</v>
      </c>
    </row>
    <row r="693" spans="1:6" ht="16" customHeight="1">
      <c r="A693" s="11" t="s">
        <v>2217</v>
      </c>
      <c r="B693" s="13" t="s">
        <v>2218</v>
      </c>
      <c r="C693" s="13" t="s">
        <v>65</v>
      </c>
      <c r="D693" s="13" t="s">
        <v>25</v>
      </c>
    </row>
    <row r="694" spans="1:6" ht="16" customHeight="1">
      <c r="A694" s="11" t="s">
        <v>1032</v>
      </c>
      <c r="B694" s="13" t="s">
        <v>1033</v>
      </c>
      <c r="C694" s="13" t="s">
        <v>65</v>
      </c>
      <c r="D694" s="13" t="s">
        <v>11</v>
      </c>
    </row>
    <row r="695" spans="1:6" ht="16" customHeight="1">
      <c r="A695" s="11" t="s">
        <v>160</v>
      </c>
      <c r="B695" s="13" t="s">
        <v>161</v>
      </c>
      <c r="C695" s="13" t="s">
        <v>65</v>
      </c>
      <c r="D695" s="13" t="s">
        <v>11</v>
      </c>
    </row>
    <row r="696" spans="1:6" ht="16" customHeight="1">
      <c r="A696" s="11" t="s">
        <v>211</v>
      </c>
      <c r="B696" s="13" t="s">
        <v>212</v>
      </c>
      <c r="C696" s="13" t="s">
        <v>65</v>
      </c>
      <c r="D696" s="13" t="s">
        <v>39</v>
      </c>
      <c r="E696" s="22" t="s">
        <v>126</v>
      </c>
      <c r="F696" s="22" t="s">
        <v>72</v>
      </c>
    </row>
    <row r="697" spans="1:6" ht="16" customHeight="1">
      <c r="A697" s="11" t="s">
        <v>2219</v>
      </c>
      <c r="B697" s="13" t="s">
        <v>2220</v>
      </c>
      <c r="C697" s="13" t="s">
        <v>65</v>
      </c>
      <c r="D697" s="13" t="s">
        <v>11</v>
      </c>
    </row>
    <row r="698" spans="1:6" ht="16" customHeight="1">
      <c r="A698" s="11" t="s">
        <v>2221</v>
      </c>
      <c r="B698" s="13" t="s">
        <v>2222</v>
      </c>
      <c r="C698" s="13" t="s">
        <v>65</v>
      </c>
      <c r="D698" s="13" t="s">
        <v>38</v>
      </c>
    </row>
    <row r="699" spans="1:6" ht="16" customHeight="1">
      <c r="A699" s="11" t="s">
        <v>2223</v>
      </c>
      <c r="B699" s="13" t="s">
        <v>2224</v>
      </c>
      <c r="C699" s="13" t="s">
        <v>65</v>
      </c>
      <c r="D699" s="13" t="s">
        <v>16</v>
      </c>
    </row>
    <row r="700" spans="1:6" ht="16" customHeight="1">
      <c r="A700" s="11" t="s">
        <v>1040</v>
      </c>
      <c r="B700" s="13" t="s">
        <v>1041</v>
      </c>
      <c r="C700" s="13" t="s">
        <v>65</v>
      </c>
      <c r="D700" s="13" t="s">
        <v>11</v>
      </c>
    </row>
    <row r="701" spans="1:6" ht="16" customHeight="1">
      <c r="A701" s="11" t="s">
        <v>890</v>
      </c>
      <c r="B701" s="13" t="s">
        <v>891</v>
      </c>
      <c r="C701" s="13" t="s">
        <v>65</v>
      </c>
      <c r="D701" s="13" t="s">
        <v>38</v>
      </c>
      <c r="E701" s="22" t="s">
        <v>86</v>
      </c>
      <c r="F701" s="22" t="s">
        <v>72</v>
      </c>
    </row>
    <row r="702" spans="1:6" ht="16" customHeight="1">
      <c r="A702" s="11" t="s">
        <v>315</v>
      </c>
      <c r="B702" s="13" t="s">
        <v>316</v>
      </c>
      <c r="C702" s="13" t="s">
        <v>65</v>
      </c>
      <c r="D702" s="13" t="s">
        <v>11</v>
      </c>
    </row>
    <row r="703" spans="1:6" ht="16" customHeight="1">
      <c r="A703" s="11" t="s">
        <v>652</v>
      </c>
      <c r="B703" s="13" t="s">
        <v>653</v>
      </c>
      <c r="C703" s="13" t="s">
        <v>65</v>
      </c>
      <c r="D703" s="13" t="s">
        <v>16</v>
      </c>
    </row>
    <row r="704" spans="1:6" ht="16" customHeight="1">
      <c r="A704" s="11" t="s">
        <v>728</v>
      </c>
      <c r="B704" s="13" t="s">
        <v>729</v>
      </c>
      <c r="C704" s="13" t="s">
        <v>65</v>
      </c>
      <c r="D704" s="13" t="s">
        <v>16</v>
      </c>
    </row>
    <row r="705" spans="1:6" ht="16" customHeight="1">
      <c r="A705" s="11" t="s">
        <v>606</v>
      </c>
      <c r="B705" s="13" t="s">
        <v>607</v>
      </c>
      <c r="C705" s="13" t="s">
        <v>65</v>
      </c>
      <c r="D705" s="13" t="s">
        <v>16</v>
      </c>
    </row>
    <row r="706" spans="1:6" ht="16" customHeight="1">
      <c r="A706" s="11" t="s">
        <v>699</v>
      </c>
      <c r="B706" s="13" t="s">
        <v>700</v>
      </c>
      <c r="C706" s="13" t="s">
        <v>65</v>
      </c>
      <c r="D706" s="13" t="s">
        <v>11</v>
      </c>
    </row>
    <row r="707" spans="1:6" ht="16" customHeight="1">
      <c r="A707" s="11" t="s">
        <v>572</v>
      </c>
      <c r="B707" s="13" t="s">
        <v>573</v>
      </c>
      <c r="C707" s="13" t="s">
        <v>65</v>
      </c>
      <c r="D707" s="13" t="s">
        <v>35</v>
      </c>
    </row>
    <row r="708" spans="1:6" ht="16" customHeight="1">
      <c r="A708" s="11" t="s">
        <v>2225</v>
      </c>
      <c r="B708" s="13" t="s">
        <v>2226</v>
      </c>
      <c r="C708" s="13" t="s">
        <v>65</v>
      </c>
      <c r="D708" s="13" t="s">
        <v>38</v>
      </c>
    </row>
    <row r="709" spans="1:6" ht="16" customHeight="1">
      <c r="A709" s="11" t="s">
        <v>202</v>
      </c>
      <c r="B709" s="13" t="s">
        <v>203</v>
      </c>
      <c r="C709" s="13" t="s">
        <v>65</v>
      </c>
      <c r="D709" s="13" t="s">
        <v>34</v>
      </c>
    </row>
    <row r="710" spans="1:6" ht="16" customHeight="1">
      <c r="A710" s="11" t="s">
        <v>2227</v>
      </c>
      <c r="B710" s="13" t="s">
        <v>2228</v>
      </c>
      <c r="C710" s="13" t="s">
        <v>65</v>
      </c>
      <c r="D710" s="13" t="s">
        <v>38</v>
      </c>
    </row>
    <row r="711" spans="1:6" ht="16" customHeight="1">
      <c r="A711" s="11" t="s">
        <v>2229</v>
      </c>
      <c r="B711" s="13" t="s">
        <v>2230</v>
      </c>
      <c r="C711" s="13" t="s">
        <v>65</v>
      </c>
      <c r="D711" s="13" t="s">
        <v>24</v>
      </c>
    </row>
    <row r="712" spans="1:6" ht="16" customHeight="1">
      <c r="A712" s="11" t="s">
        <v>482</v>
      </c>
      <c r="B712" s="13" t="s">
        <v>483</v>
      </c>
      <c r="C712" s="13" t="s">
        <v>65</v>
      </c>
      <c r="D712" s="13" t="s">
        <v>34</v>
      </c>
    </row>
    <row r="713" spans="1:6" ht="16" customHeight="1">
      <c r="A713" s="11" t="s">
        <v>247</v>
      </c>
      <c r="B713" s="13" t="s">
        <v>248</v>
      </c>
      <c r="C713" s="13" t="s">
        <v>65</v>
      </c>
      <c r="D713" s="13" t="s">
        <v>39</v>
      </c>
    </row>
    <row r="714" spans="1:6" ht="16" customHeight="1">
      <c r="A714" s="11" t="s">
        <v>2231</v>
      </c>
      <c r="B714" s="13" t="s">
        <v>2232</v>
      </c>
      <c r="C714" s="13" t="s">
        <v>65</v>
      </c>
      <c r="D714" s="13" t="s">
        <v>28</v>
      </c>
    </row>
    <row r="715" spans="1:6" ht="16" customHeight="1">
      <c r="A715" s="11" t="s">
        <v>2233</v>
      </c>
      <c r="B715" s="13" t="s">
        <v>2234</v>
      </c>
      <c r="C715" s="13" t="s">
        <v>65</v>
      </c>
      <c r="D715" s="13" t="s">
        <v>11</v>
      </c>
    </row>
    <row r="716" spans="1:6" ht="16" customHeight="1">
      <c r="A716" s="11" t="s">
        <v>691</v>
      </c>
      <c r="B716" s="13" t="s">
        <v>692</v>
      </c>
      <c r="C716" s="13" t="s">
        <v>65</v>
      </c>
      <c r="D716" s="13" t="s">
        <v>11</v>
      </c>
    </row>
    <row r="717" spans="1:6" ht="16" customHeight="1">
      <c r="A717" s="11" t="s">
        <v>560</v>
      </c>
      <c r="B717" s="13" t="s">
        <v>561</v>
      </c>
      <c r="C717" s="13" t="s">
        <v>65</v>
      </c>
      <c r="D717" s="13" t="s">
        <v>39</v>
      </c>
    </row>
    <row r="718" spans="1:6" ht="16" customHeight="1">
      <c r="A718" s="11" t="s">
        <v>353</v>
      </c>
      <c r="B718" s="13" t="s">
        <v>354</v>
      </c>
      <c r="C718" s="13" t="s">
        <v>65</v>
      </c>
      <c r="D718" s="13" t="s">
        <v>39</v>
      </c>
      <c r="E718" s="22" t="s">
        <v>86</v>
      </c>
    </row>
    <row r="719" spans="1:6" ht="16" customHeight="1">
      <c r="A719" s="11" t="s">
        <v>392</v>
      </c>
      <c r="B719" s="13" t="s">
        <v>393</v>
      </c>
      <c r="C719" s="13" t="s">
        <v>65</v>
      </c>
      <c r="D719" s="13" t="s">
        <v>16</v>
      </c>
      <c r="F719" s="22" t="s">
        <v>72</v>
      </c>
    </row>
    <row r="720" spans="1:6" ht="16" customHeight="1">
      <c r="A720" s="11" t="s">
        <v>754</v>
      </c>
      <c r="B720" s="13" t="s">
        <v>755</v>
      </c>
      <c r="C720" s="13" t="s">
        <v>65</v>
      </c>
      <c r="D720" s="13" t="s">
        <v>25</v>
      </c>
    </row>
    <row r="721" spans="1:7" ht="16" customHeight="1">
      <c r="A721" s="11" t="s">
        <v>2235</v>
      </c>
      <c r="B721" s="14" t="s">
        <v>2236</v>
      </c>
      <c r="C721" s="13" t="s">
        <v>65</v>
      </c>
      <c r="D721" s="13" t="s">
        <v>12</v>
      </c>
    </row>
    <row r="722" spans="1:7" ht="16" customHeight="1">
      <c r="A722" s="11" t="s">
        <v>2237</v>
      </c>
      <c r="B722" s="13" t="s">
        <v>2238</v>
      </c>
      <c r="C722" s="13" t="s">
        <v>65</v>
      </c>
      <c r="D722" s="13" t="s">
        <v>16</v>
      </c>
    </row>
    <row r="723" spans="1:7" ht="16" customHeight="1">
      <c r="A723" s="11" t="s">
        <v>226</v>
      </c>
      <c r="B723" s="13" t="s">
        <v>227</v>
      </c>
      <c r="C723" s="13" t="s">
        <v>65</v>
      </c>
      <c r="D723" s="13" t="s">
        <v>26</v>
      </c>
    </row>
    <row r="724" spans="1:7" ht="16" customHeight="1">
      <c r="A724" s="11" t="s">
        <v>2239</v>
      </c>
      <c r="B724" s="13" t="s">
        <v>2240</v>
      </c>
      <c r="C724" s="13" t="s">
        <v>65</v>
      </c>
      <c r="D724" s="13" t="s">
        <v>16</v>
      </c>
    </row>
    <row r="725" spans="1:7" ht="16" customHeight="1">
      <c r="A725" s="11" t="s">
        <v>547</v>
      </c>
      <c r="B725" s="13" t="s">
        <v>548</v>
      </c>
      <c r="C725" s="13" t="s">
        <v>65</v>
      </c>
      <c r="D725" s="13" t="s">
        <v>35</v>
      </c>
    </row>
    <row r="726" spans="1:7" ht="16" customHeight="1">
      <c r="A726" s="11" t="s">
        <v>1305</v>
      </c>
      <c r="B726" s="13" t="s">
        <v>2241</v>
      </c>
      <c r="C726" s="13" t="s">
        <v>65</v>
      </c>
      <c r="D726" s="13" t="s">
        <v>37</v>
      </c>
      <c r="G726" s="22" t="s">
        <v>51</v>
      </c>
    </row>
    <row r="727" spans="1:7" ht="16" customHeight="1">
      <c r="A727" s="11" t="s">
        <v>204</v>
      </c>
      <c r="B727" s="13" t="s">
        <v>205</v>
      </c>
      <c r="C727" s="13" t="s">
        <v>65</v>
      </c>
      <c r="D727" s="13" t="s">
        <v>38</v>
      </c>
    </row>
    <row r="728" spans="1:7" ht="16" customHeight="1">
      <c r="A728" s="11" t="s">
        <v>730</v>
      </c>
      <c r="B728" s="13" t="s">
        <v>731</v>
      </c>
      <c r="C728" s="13" t="s">
        <v>65</v>
      </c>
      <c r="D728" s="13" t="s">
        <v>16</v>
      </c>
    </row>
    <row r="729" spans="1:7" ht="16" customHeight="1">
      <c r="A729" s="11" t="s">
        <v>2242</v>
      </c>
      <c r="B729" s="13" t="s">
        <v>2243</v>
      </c>
      <c r="C729" s="13" t="s">
        <v>65</v>
      </c>
      <c r="D729" s="13" t="s">
        <v>11</v>
      </c>
    </row>
    <row r="730" spans="1:7" ht="16" customHeight="1">
      <c r="A730" s="11" t="s">
        <v>513</v>
      </c>
      <c r="B730" s="13" t="s">
        <v>514</v>
      </c>
      <c r="C730" s="13" t="s">
        <v>65</v>
      </c>
      <c r="D730" s="13" t="s">
        <v>29</v>
      </c>
    </row>
    <row r="731" spans="1:7" ht="16" customHeight="1">
      <c r="A731" s="11" t="s">
        <v>1088</v>
      </c>
      <c r="B731" s="13" t="s">
        <v>1089</v>
      </c>
      <c r="C731" s="13" t="s">
        <v>65</v>
      </c>
      <c r="D731" s="13" t="s">
        <v>29</v>
      </c>
    </row>
    <row r="732" spans="1:7" ht="16" customHeight="1">
      <c r="A732" s="11" t="s">
        <v>2244</v>
      </c>
      <c r="B732" s="13" t="s">
        <v>2245</v>
      </c>
      <c r="C732" s="13" t="s">
        <v>65</v>
      </c>
      <c r="D732" s="13" t="s">
        <v>29</v>
      </c>
    </row>
    <row r="733" spans="1:7" ht="16" customHeight="1">
      <c r="A733" s="11" t="s">
        <v>519</v>
      </c>
      <c r="B733" s="13" t="s">
        <v>520</v>
      </c>
      <c r="C733" s="13" t="s">
        <v>65</v>
      </c>
      <c r="D733" s="13" t="s">
        <v>29</v>
      </c>
      <c r="E733" s="22" t="s">
        <v>86</v>
      </c>
    </row>
    <row r="734" spans="1:7" ht="16" customHeight="1">
      <c r="A734" s="11" t="s">
        <v>2246</v>
      </c>
      <c r="B734" s="13" t="s">
        <v>2247</v>
      </c>
      <c r="C734" s="13" t="s">
        <v>65</v>
      </c>
      <c r="D734" s="13" t="s">
        <v>29</v>
      </c>
    </row>
    <row r="735" spans="1:7" ht="16" customHeight="1">
      <c r="A735" s="11" t="s">
        <v>509</v>
      </c>
      <c r="B735" s="13" t="s">
        <v>510</v>
      </c>
      <c r="C735" s="13" t="s">
        <v>65</v>
      </c>
      <c r="D735" s="13" t="s">
        <v>29</v>
      </c>
    </row>
    <row r="736" spans="1:7" ht="16" customHeight="1">
      <c r="A736" s="11" t="s">
        <v>2248</v>
      </c>
      <c r="B736" s="13" t="s">
        <v>2249</v>
      </c>
      <c r="C736" s="13" t="s">
        <v>65</v>
      </c>
      <c r="D736" s="13" t="s">
        <v>29</v>
      </c>
    </row>
    <row r="737" spans="1:6" ht="16" customHeight="1">
      <c r="A737" s="11" t="s">
        <v>576</v>
      </c>
      <c r="B737" s="13" t="s">
        <v>577</v>
      </c>
      <c r="C737" s="13" t="s">
        <v>65</v>
      </c>
      <c r="D737" s="13" t="s">
        <v>29</v>
      </c>
      <c r="F737" s="22" t="s">
        <v>72</v>
      </c>
    </row>
    <row r="738" spans="1:6" ht="16" customHeight="1">
      <c r="A738" s="11" t="s">
        <v>2250</v>
      </c>
      <c r="B738" s="13" t="s">
        <v>2251</v>
      </c>
      <c r="C738" s="13" t="s">
        <v>65</v>
      </c>
      <c r="D738" s="13" t="s">
        <v>24</v>
      </c>
    </row>
    <row r="739" spans="1:6" ht="16" customHeight="1">
      <c r="A739" s="11" t="s">
        <v>2252</v>
      </c>
      <c r="B739" s="13" t="s">
        <v>2253</v>
      </c>
      <c r="C739" s="13" t="s">
        <v>65</v>
      </c>
      <c r="D739" s="13" t="s">
        <v>29</v>
      </c>
    </row>
    <row r="740" spans="1:6" ht="16" customHeight="1">
      <c r="A740" s="11" t="s">
        <v>2254</v>
      </c>
      <c r="B740" s="13" t="s">
        <v>2255</v>
      </c>
      <c r="C740" s="13" t="s">
        <v>65</v>
      </c>
      <c r="D740" s="13" t="s">
        <v>13</v>
      </c>
    </row>
    <row r="741" spans="1:6" ht="16" customHeight="1">
      <c r="A741" s="11" t="s">
        <v>2256</v>
      </c>
      <c r="B741" s="13" t="s">
        <v>2257</v>
      </c>
      <c r="C741" s="13" t="s">
        <v>65</v>
      </c>
      <c r="D741" s="13" t="s">
        <v>13</v>
      </c>
    </row>
    <row r="742" spans="1:6" ht="16" customHeight="1">
      <c r="A742" s="11" t="s">
        <v>2258</v>
      </c>
      <c r="B742" s="13" t="s">
        <v>2259</v>
      </c>
      <c r="C742" s="13" t="s">
        <v>65</v>
      </c>
      <c r="D742" s="13" t="s">
        <v>22</v>
      </c>
    </row>
    <row r="743" spans="1:6" ht="16" customHeight="1">
      <c r="A743" s="11" t="s">
        <v>1379</v>
      </c>
      <c r="B743" s="13" t="s">
        <v>1380</v>
      </c>
      <c r="C743" s="13" t="s">
        <v>65</v>
      </c>
      <c r="D743" s="13" t="s">
        <v>12</v>
      </c>
      <c r="E743" s="22" t="s">
        <v>86</v>
      </c>
      <c r="F743" s="22" t="s">
        <v>72</v>
      </c>
    </row>
    <row r="744" spans="1:6" ht="16" customHeight="1">
      <c r="A744" s="11" t="s">
        <v>2260</v>
      </c>
      <c r="B744" s="13" t="s">
        <v>2261</v>
      </c>
      <c r="C744" s="13" t="s">
        <v>65</v>
      </c>
      <c r="D744" s="13" t="s">
        <v>36</v>
      </c>
    </row>
    <row r="745" spans="1:6" ht="16" customHeight="1">
      <c r="A745" s="11" t="s">
        <v>1381</v>
      </c>
      <c r="B745" s="13" t="s">
        <v>1382</v>
      </c>
      <c r="C745" s="13" t="s">
        <v>65</v>
      </c>
      <c r="D745" s="13" t="s">
        <v>36</v>
      </c>
      <c r="E745" s="22" t="s">
        <v>126</v>
      </c>
      <c r="F745" s="22" t="s">
        <v>72</v>
      </c>
    </row>
    <row r="746" spans="1:6" ht="16" customHeight="1">
      <c r="A746" s="11" t="s">
        <v>2262</v>
      </c>
      <c r="B746" s="13" t="s">
        <v>2263</v>
      </c>
      <c r="C746" s="13" t="s">
        <v>65</v>
      </c>
      <c r="D746" s="13" t="s">
        <v>33</v>
      </c>
    </row>
    <row r="747" spans="1:6" ht="16" customHeight="1">
      <c r="A747" s="11" t="s">
        <v>2264</v>
      </c>
      <c r="B747" s="13" t="s">
        <v>2265</v>
      </c>
      <c r="C747" s="13" t="s">
        <v>65</v>
      </c>
      <c r="D747" s="13" t="s">
        <v>33</v>
      </c>
    </row>
    <row r="748" spans="1:6" ht="16" customHeight="1">
      <c r="A748" s="11" t="s">
        <v>1226</v>
      </c>
      <c r="B748" s="13" t="s">
        <v>1227</v>
      </c>
      <c r="C748" s="13" t="s">
        <v>65</v>
      </c>
      <c r="D748" s="13" t="s">
        <v>36</v>
      </c>
    </row>
    <row r="749" spans="1:6" ht="16" customHeight="1">
      <c r="A749" s="11" t="s">
        <v>2266</v>
      </c>
      <c r="B749" s="13" t="s">
        <v>2267</v>
      </c>
      <c r="C749" s="13" t="s">
        <v>65</v>
      </c>
      <c r="D749" s="13" t="s">
        <v>36</v>
      </c>
    </row>
    <row r="750" spans="1:6" ht="16" customHeight="1">
      <c r="A750" s="11" t="s">
        <v>2268</v>
      </c>
      <c r="B750" s="13" t="s">
        <v>2269</v>
      </c>
      <c r="C750" s="13" t="s">
        <v>65</v>
      </c>
      <c r="D750" s="13" t="s">
        <v>38</v>
      </c>
    </row>
    <row r="751" spans="1:6" ht="16" customHeight="1">
      <c r="A751" s="11" t="s">
        <v>1286</v>
      </c>
      <c r="B751" s="13" t="s">
        <v>1287</v>
      </c>
      <c r="C751" s="13" t="s">
        <v>65</v>
      </c>
      <c r="D751" s="13" t="s">
        <v>34</v>
      </c>
    </row>
    <row r="752" spans="1:6" ht="16" customHeight="1">
      <c r="A752" s="11" t="s">
        <v>2270</v>
      </c>
      <c r="B752" s="13" t="s">
        <v>2271</v>
      </c>
      <c r="C752" s="13" t="s">
        <v>65</v>
      </c>
      <c r="D752" s="13" t="s">
        <v>38</v>
      </c>
    </row>
    <row r="753" spans="1:6" ht="16" customHeight="1">
      <c r="A753" s="11" t="s">
        <v>1383</v>
      </c>
      <c r="B753" s="13" t="s">
        <v>1384</v>
      </c>
      <c r="C753" s="13" t="s">
        <v>65</v>
      </c>
      <c r="D753" s="13" t="s">
        <v>11</v>
      </c>
      <c r="F753" s="22" t="s">
        <v>72</v>
      </c>
    </row>
    <row r="754" spans="1:6" ht="16" customHeight="1">
      <c r="A754" s="11" t="s">
        <v>2272</v>
      </c>
      <c r="B754" s="13" t="s">
        <v>2273</v>
      </c>
      <c r="C754" s="13" t="s">
        <v>65</v>
      </c>
      <c r="D754" s="13" t="s">
        <v>39</v>
      </c>
    </row>
    <row r="755" spans="1:6" ht="16" customHeight="1">
      <c r="A755" s="11" t="s">
        <v>2274</v>
      </c>
      <c r="B755" s="13" t="s">
        <v>2275</v>
      </c>
      <c r="C755" s="13" t="s">
        <v>65</v>
      </c>
      <c r="D755" s="13" t="s">
        <v>11</v>
      </c>
    </row>
    <row r="756" spans="1:6" ht="16" customHeight="1">
      <c r="A756" s="11" t="s">
        <v>2276</v>
      </c>
      <c r="B756" s="13" t="s">
        <v>2277</v>
      </c>
      <c r="C756" s="13" t="s">
        <v>65</v>
      </c>
      <c r="D756" s="13" t="s">
        <v>39</v>
      </c>
    </row>
    <row r="757" spans="1:6" ht="16" customHeight="1">
      <c r="A757" s="11" t="s">
        <v>2278</v>
      </c>
      <c r="B757" s="13" t="s">
        <v>2279</v>
      </c>
      <c r="C757" s="13" t="s">
        <v>65</v>
      </c>
      <c r="D757" s="13" t="s">
        <v>11</v>
      </c>
    </row>
    <row r="758" spans="1:6" ht="16" customHeight="1">
      <c r="A758" s="11" t="s">
        <v>2280</v>
      </c>
      <c r="B758" s="13" t="s">
        <v>2281</v>
      </c>
      <c r="C758" s="13" t="s">
        <v>65</v>
      </c>
      <c r="D758" s="13" t="s">
        <v>38</v>
      </c>
    </row>
    <row r="759" spans="1:6" ht="16" customHeight="1">
      <c r="A759" s="11" t="s">
        <v>2282</v>
      </c>
      <c r="B759" s="13" t="s">
        <v>2283</v>
      </c>
      <c r="C759" s="13" t="s">
        <v>65</v>
      </c>
      <c r="D759" s="13" t="s">
        <v>35</v>
      </c>
    </row>
    <row r="760" spans="1:6" ht="16" customHeight="1">
      <c r="A760" s="11" t="s">
        <v>2284</v>
      </c>
      <c r="B760" s="13" t="s">
        <v>2285</v>
      </c>
      <c r="C760" s="13" t="s">
        <v>65</v>
      </c>
      <c r="D760" s="13" t="s">
        <v>28</v>
      </c>
    </row>
    <row r="761" spans="1:6" ht="16" customHeight="1">
      <c r="A761" s="11" t="s">
        <v>2286</v>
      </c>
      <c r="B761" s="13" t="s">
        <v>2287</v>
      </c>
      <c r="C761" s="13" t="s">
        <v>65</v>
      </c>
      <c r="D761" s="13" t="s">
        <v>38</v>
      </c>
    </row>
    <row r="762" spans="1:6" ht="16" customHeight="1">
      <c r="A762" s="11" t="s">
        <v>2288</v>
      </c>
      <c r="B762" s="13" t="s">
        <v>2289</v>
      </c>
      <c r="C762" s="13" t="s">
        <v>65</v>
      </c>
      <c r="D762" s="13" t="s">
        <v>35</v>
      </c>
    </row>
    <row r="763" spans="1:6" ht="16" customHeight="1">
      <c r="A763" s="11" t="s">
        <v>280</v>
      </c>
      <c r="B763" s="13" t="s">
        <v>281</v>
      </c>
      <c r="C763" s="13" t="s">
        <v>65</v>
      </c>
      <c r="D763" s="13" t="s">
        <v>35</v>
      </c>
    </row>
    <row r="764" spans="1:6" ht="16" customHeight="1">
      <c r="A764" s="11" t="s">
        <v>1387</v>
      </c>
      <c r="B764" s="13" t="s">
        <v>1388</v>
      </c>
      <c r="C764" s="13" t="s">
        <v>65</v>
      </c>
      <c r="D764" s="13" t="s">
        <v>38</v>
      </c>
      <c r="F764" s="22" t="s">
        <v>72</v>
      </c>
    </row>
    <row r="765" spans="1:6" ht="16" customHeight="1">
      <c r="A765" s="11" t="s">
        <v>2290</v>
      </c>
      <c r="B765" s="13" t="s">
        <v>2291</v>
      </c>
      <c r="C765" s="13" t="s">
        <v>65</v>
      </c>
      <c r="D765" s="13" t="s">
        <v>38</v>
      </c>
    </row>
    <row r="766" spans="1:6" ht="16" customHeight="1">
      <c r="A766" s="11" t="s">
        <v>2292</v>
      </c>
      <c r="B766" s="13" t="s">
        <v>2293</v>
      </c>
      <c r="C766" s="13" t="s">
        <v>65</v>
      </c>
      <c r="D766" s="13" t="s">
        <v>11</v>
      </c>
    </row>
    <row r="767" spans="1:6" ht="16" customHeight="1">
      <c r="A767" s="11" t="s">
        <v>2294</v>
      </c>
      <c r="B767" s="13" t="s">
        <v>2295</v>
      </c>
      <c r="C767" s="13" t="s">
        <v>65</v>
      </c>
      <c r="D767" s="13" t="s">
        <v>38</v>
      </c>
    </row>
    <row r="768" spans="1:6" ht="16" customHeight="1">
      <c r="A768" s="11" t="s">
        <v>2296</v>
      </c>
      <c r="B768" s="13" t="s">
        <v>2297</v>
      </c>
      <c r="C768" s="13" t="s">
        <v>65</v>
      </c>
      <c r="D768" s="13" t="s">
        <v>39</v>
      </c>
    </row>
    <row r="769" spans="1:7" ht="16" customHeight="1">
      <c r="A769" s="11" t="s">
        <v>2298</v>
      </c>
      <c r="B769" s="13" t="s">
        <v>2299</v>
      </c>
      <c r="C769" s="13" t="s">
        <v>65</v>
      </c>
      <c r="D769" s="13" t="s">
        <v>11</v>
      </c>
    </row>
    <row r="770" spans="1:7" ht="16" customHeight="1">
      <c r="A770" s="11" t="s">
        <v>744</v>
      </c>
      <c r="B770" s="13" t="s">
        <v>745</v>
      </c>
      <c r="C770" s="13" t="s">
        <v>65</v>
      </c>
      <c r="D770" s="13" t="s">
        <v>39</v>
      </c>
    </row>
    <row r="771" spans="1:7" ht="16" customHeight="1">
      <c r="A771" s="11" t="s">
        <v>1391</v>
      </c>
      <c r="B771" s="13" t="s">
        <v>1392</v>
      </c>
      <c r="C771" s="13" t="s">
        <v>65</v>
      </c>
      <c r="D771" s="13" t="s">
        <v>11</v>
      </c>
      <c r="E771" s="22" t="s">
        <v>86</v>
      </c>
      <c r="F771" s="22" t="s">
        <v>72</v>
      </c>
    </row>
    <row r="772" spans="1:7" ht="16" customHeight="1">
      <c r="A772" s="11" t="s">
        <v>345</v>
      </c>
      <c r="B772" s="13" t="s">
        <v>346</v>
      </c>
      <c r="C772" s="13" t="s">
        <v>65</v>
      </c>
      <c r="D772" s="13" t="s">
        <v>29</v>
      </c>
    </row>
    <row r="773" spans="1:7" ht="16" customHeight="1">
      <c r="A773" s="11" t="s">
        <v>1169</v>
      </c>
      <c r="B773" s="13" t="s">
        <v>1170</v>
      </c>
      <c r="C773" s="13" t="s">
        <v>65</v>
      </c>
      <c r="D773" s="13" t="s">
        <v>34</v>
      </c>
      <c r="G773" s="22" t="s">
        <v>51</v>
      </c>
    </row>
    <row r="774" spans="1:7" ht="16" customHeight="1">
      <c r="A774" s="11" t="s">
        <v>2300</v>
      </c>
      <c r="B774" s="13" t="s">
        <v>2301</v>
      </c>
      <c r="C774" s="13" t="s">
        <v>65</v>
      </c>
      <c r="D774" s="13" t="s">
        <v>12</v>
      </c>
    </row>
    <row r="775" spans="1:7" ht="16" customHeight="1">
      <c r="A775" s="11" t="s">
        <v>2302</v>
      </c>
      <c r="B775" s="13" t="s">
        <v>2303</v>
      </c>
      <c r="C775" s="13" t="s">
        <v>65</v>
      </c>
      <c r="D775" s="13" t="s">
        <v>37</v>
      </c>
    </row>
    <row r="776" spans="1:7" ht="16" customHeight="1">
      <c r="A776" s="11" t="s">
        <v>801</v>
      </c>
      <c r="B776" s="13" t="s">
        <v>802</v>
      </c>
      <c r="C776" s="13" t="s">
        <v>65</v>
      </c>
      <c r="D776" s="13" t="s">
        <v>38</v>
      </c>
    </row>
    <row r="777" spans="1:7" ht="16" customHeight="1">
      <c r="A777" s="11" t="s">
        <v>907</v>
      </c>
      <c r="B777" s="13" t="s">
        <v>908</v>
      </c>
      <c r="C777" s="13" t="s">
        <v>65</v>
      </c>
      <c r="D777" s="13" t="s">
        <v>28</v>
      </c>
    </row>
    <row r="778" spans="1:7" ht="16" customHeight="1">
      <c r="A778" s="11" t="s">
        <v>1121</v>
      </c>
      <c r="B778" s="13" t="s">
        <v>1122</v>
      </c>
      <c r="C778" s="13" t="s">
        <v>65</v>
      </c>
      <c r="D778" s="13" t="s">
        <v>28</v>
      </c>
    </row>
    <row r="779" spans="1:7" ht="16" customHeight="1">
      <c r="A779" s="11" t="s">
        <v>2304</v>
      </c>
      <c r="B779" s="13" t="s">
        <v>2305</v>
      </c>
      <c r="C779" s="13" t="s">
        <v>65</v>
      </c>
      <c r="D779" s="13" t="s">
        <v>38</v>
      </c>
    </row>
    <row r="780" spans="1:7" ht="16" customHeight="1">
      <c r="A780" s="11" t="s">
        <v>2306</v>
      </c>
      <c r="B780" s="13" t="s">
        <v>2307</v>
      </c>
      <c r="C780" s="13" t="s">
        <v>65</v>
      </c>
      <c r="D780" s="13" t="s">
        <v>28</v>
      </c>
    </row>
    <row r="781" spans="1:7" ht="16" customHeight="1">
      <c r="A781" s="11" t="s">
        <v>876</v>
      </c>
      <c r="B781" s="13" t="s">
        <v>877</v>
      </c>
      <c r="C781" s="13" t="s">
        <v>65</v>
      </c>
      <c r="D781" s="13" t="s">
        <v>16</v>
      </c>
    </row>
    <row r="782" spans="1:7" ht="16" customHeight="1">
      <c r="A782" s="11" t="s">
        <v>2308</v>
      </c>
      <c r="B782" s="13" t="s">
        <v>2309</v>
      </c>
      <c r="C782" s="13" t="s">
        <v>65</v>
      </c>
      <c r="D782" s="13" t="s">
        <v>38</v>
      </c>
    </row>
    <row r="783" spans="1:7" ht="16" customHeight="1">
      <c r="A783" s="11" t="s">
        <v>2310</v>
      </c>
      <c r="B783" s="13" t="s">
        <v>2311</v>
      </c>
      <c r="C783" s="13" t="s">
        <v>65</v>
      </c>
      <c r="D783" s="13" t="s">
        <v>39</v>
      </c>
    </row>
    <row r="784" spans="1:7" ht="16" customHeight="1">
      <c r="A784" s="11" t="s">
        <v>2312</v>
      </c>
      <c r="B784" s="13" t="s">
        <v>2313</v>
      </c>
      <c r="C784" s="13" t="s">
        <v>65</v>
      </c>
      <c r="D784" s="13" t="s">
        <v>11</v>
      </c>
    </row>
    <row r="785" spans="1:6" ht="16" customHeight="1">
      <c r="A785" s="11" t="s">
        <v>152</v>
      </c>
      <c r="B785" s="13" t="s">
        <v>153</v>
      </c>
      <c r="C785" s="13" t="s">
        <v>65</v>
      </c>
      <c r="D785" s="13" t="s">
        <v>38</v>
      </c>
      <c r="F785" s="22" t="s">
        <v>72</v>
      </c>
    </row>
    <row r="786" spans="1:6" ht="16" customHeight="1">
      <c r="A786" s="11" t="s">
        <v>1393</v>
      </c>
      <c r="B786" s="13" t="s">
        <v>1394</v>
      </c>
      <c r="C786" s="13" t="s">
        <v>65</v>
      </c>
      <c r="D786" s="13" t="s">
        <v>34</v>
      </c>
      <c r="F786" s="22" t="s">
        <v>72</v>
      </c>
    </row>
    <row r="787" spans="1:6" ht="16" customHeight="1">
      <c r="A787" s="11" t="s">
        <v>2314</v>
      </c>
      <c r="B787" s="13" t="s">
        <v>2315</v>
      </c>
      <c r="C787" s="13" t="s">
        <v>65</v>
      </c>
      <c r="D787" s="13" t="s">
        <v>28</v>
      </c>
    </row>
    <row r="788" spans="1:6" ht="16" customHeight="1">
      <c r="A788" s="11" t="s">
        <v>2316</v>
      </c>
      <c r="B788" s="13" t="s">
        <v>2317</v>
      </c>
      <c r="C788" s="13" t="s">
        <v>65</v>
      </c>
      <c r="D788" s="13" t="s">
        <v>35</v>
      </c>
    </row>
    <row r="789" spans="1:6" ht="16" customHeight="1">
      <c r="A789" s="11" t="s">
        <v>168</v>
      </c>
      <c r="B789" s="13" t="s">
        <v>169</v>
      </c>
      <c r="C789" s="13" t="s">
        <v>65</v>
      </c>
      <c r="D789" s="13" t="s">
        <v>38</v>
      </c>
    </row>
    <row r="790" spans="1:6" ht="16" customHeight="1">
      <c r="A790" s="11" t="s">
        <v>2318</v>
      </c>
      <c r="B790" s="13" t="s">
        <v>2319</v>
      </c>
      <c r="C790" s="13" t="s">
        <v>65</v>
      </c>
      <c r="D790" s="13" t="s">
        <v>11</v>
      </c>
    </row>
    <row r="791" spans="1:6" ht="16" customHeight="1">
      <c r="A791" s="11" t="s">
        <v>2320</v>
      </c>
      <c r="B791" s="13" t="s">
        <v>2321</v>
      </c>
      <c r="C791" s="13" t="s">
        <v>65</v>
      </c>
      <c r="D791" s="13" t="s">
        <v>11</v>
      </c>
    </row>
    <row r="792" spans="1:6" ht="16" customHeight="1">
      <c r="A792" s="11" t="s">
        <v>1078</v>
      </c>
      <c r="B792" s="13" t="s">
        <v>1079</v>
      </c>
      <c r="C792" s="13" t="s">
        <v>65</v>
      </c>
      <c r="D792" s="13" t="s">
        <v>39</v>
      </c>
    </row>
    <row r="793" spans="1:6" ht="16" customHeight="1">
      <c r="A793" s="11" t="s">
        <v>2322</v>
      </c>
      <c r="B793" s="13" t="s">
        <v>2323</v>
      </c>
      <c r="C793" s="13" t="s">
        <v>65</v>
      </c>
      <c r="D793" s="13" t="s">
        <v>39</v>
      </c>
    </row>
    <row r="794" spans="1:6" ht="16" customHeight="1">
      <c r="A794" s="11" t="s">
        <v>209</v>
      </c>
      <c r="B794" s="13" t="s">
        <v>210</v>
      </c>
      <c r="C794" s="13" t="s">
        <v>65</v>
      </c>
      <c r="D794" s="13" t="s">
        <v>16</v>
      </c>
      <c r="E794" s="22" t="s">
        <v>86</v>
      </c>
      <c r="F794" s="22" t="s">
        <v>72</v>
      </c>
    </row>
    <row r="795" spans="1:6" ht="16" customHeight="1">
      <c r="A795" s="11" t="s">
        <v>2324</v>
      </c>
      <c r="B795" s="13" t="s">
        <v>2325</v>
      </c>
      <c r="C795" s="13" t="s">
        <v>65</v>
      </c>
      <c r="D795" s="13" t="s">
        <v>16</v>
      </c>
    </row>
    <row r="796" spans="1:6" ht="16" customHeight="1">
      <c r="A796" s="11" t="s">
        <v>533</v>
      </c>
      <c r="B796" s="13" t="s">
        <v>534</v>
      </c>
      <c r="C796" s="13" t="s">
        <v>65</v>
      </c>
      <c r="D796" s="13" t="s">
        <v>38</v>
      </c>
    </row>
    <row r="797" spans="1:6" ht="16" customHeight="1">
      <c r="A797" s="11" t="s">
        <v>937</v>
      </c>
      <c r="B797" s="13" t="s">
        <v>938</v>
      </c>
      <c r="C797" s="13" t="s">
        <v>65</v>
      </c>
      <c r="D797" s="13" t="s">
        <v>16</v>
      </c>
      <c r="F797" s="22" t="s">
        <v>72</v>
      </c>
    </row>
    <row r="798" spans="1:6" ht="16" customHeight="1">
      <c r="A798" s="11" t="s">
        <v>194</v>
      </c>
      <c r="B798" s="13" t="s">
        <v>195</v>
      </c>
      <c r="C798" s="13" t="s">
        <v>65</v>
      </c>
      <c r="D798" s="13" t="s">
        <v>38</v>
      </c>
      <c r="E798" s="22" t="s">
        <v>86</v>
      </c>
      <c r="F798" s="22" t="s">
        <v>72</v>
      </c>
    </row>
    <row r="799" spans="1:6" ht="16" customHeight="1">
      <c r="A799" s="11" t="s">
        <v>70</v>
      </c>
      <c r="B799" s="13" t="s">
        <v>71</v>
      </c>
      <c r="C799" s="13" t="s">
        <v>65</v>
      </c>
      <c r="D799" s="13" t="s">
        <v>16</v>
      </c>
      <c r="F799" s="22" t="s">
        <v>72</v>
      </c>
    </row>
    <row r="800" spans="1:6" ht="16" customHeight="1">
      <c r="A800" s="11" t="s">
        <v>2326</v>
      </c>
      <c r="B800" s="13" t="s">
        <v>2327</v>
      </c>
      <c r="C800" s="13" t="s">
        <v>65</v>
      </c>
      <c r="D800" s="13" t="s">
        <v>39</v>
      </c>
    </row>
    <row r="801" spans="1:6" ht="16" customHeight="1">
      <c r="A801" s="11" t="s">
        <v>254</v>
      </c>
      <c r="B801" s="13" t="s">
        <v>255</v>
      </c>
      <c r="C801" s="13" t="s">
        <v>65</v>
      </c>
      <c r="D801" s="13" t="s">
        <v>11</v>
      </c>
      <c r="F801" s="22" t="s">
        <v>72</v>
      </c>
    </row>
    <row r="802" spans="1:6" ht="16" customHeight="1">
      <c r="A802" s="11" t="s">
        <v>2328</v>
      </c>
      <c r="B802" s="13" t="s">
        <v>2329</v>
      </c>
      <c r="C802" s="13" t="s">
        <v>65</v>
      </c>
      <c r="D802" s="13" t="s">
        <v>37</v>
      </c>
    </row>
    <row r="803" spans="1:6" ht="16" customHeight="1">
      <c r="A803" s="11" t="s">
        <v>1395</v>
      </c>
      <c r="B803" s="13" t="s">
        <v>1396</v>
      </c>
      <c r="C803" s="13" t="s">
        <v>65</v>
      </c>
      <c r="D803" s="13" t="s">
        <v>38</v>
      </c>
      <c r="F803" s="22" t="s">
        <v>72</v>
      </c>
    </row>
    <row r="804" spans="1:6" ht="16" customHeight="1">
      <c r="A804" s="11" t="s">
        <v>2330</v>
      </c>
      <c r="B804" s="13" t="s">
        <v>2331</v>
      </c>
      <c r="C804" s="13" t="s">
        <v>65</v>
      </c>
      <c r="D804" s="13" t="s">
        <v>28</v>
      </c>
    </row>
    <row r="805" spans="1:6" ht="16" customHeight="1">
      <c r="A805" s="11" t="s">
        <v>425</v>
      </c>
      <c r="B805" s="13" t="s">
        <v>426</v>
      </c>
      <c r="C805" s="13" t="s">
        <v>65</v>
      </c>
      <c r="D805" s="13" t="s">
        <v>35</v>
      </c>
      <c r="E805" s="22" t="s">
        <v>86</v>
      </c>
      <c r="F805" s="22" t="s">
        <v>72</v>
      </c>
    </row>
    <row r="806" spans="1:6" ht="16" customHeight="1">
      <c r="A806" s="11" t="s">
        <v>2332</v>
      </c>
      <c r="B806" s="13" t="s">
        <v>2333</v>
      </c>
      <c r="C806" s="13" t="s">
        <v>65</v>
      </c>
      <c r="D806" s="13" t="s">
        <v>20</v>
      </c>
    </row>
    <row r="807" spans="1:6" ht="16" customHeight="1">
      <c r="A807" s="11" t="s">
        <v>2334</v>
      </c>
      <c r="B807" s="13" t="s">
        <v>2335</v>
      </c>
      <c r="C807" s="13" t="s">
        <v>65</v>
      </c>
      <c r="D807" s="13" t="s">
        <v>11</v>
      </c>
    </row>
    <row r="808" spans="1:6" ht="16" customHeight="1">
      <c r="A808" s="11" t="s">
        <v>2336</v>
      </c>
      <c r="B808" s="13" t="s">
        <v>2337</v>
      </c>
      <c r="C808" s="13" t="s">
        <v>65</v>
      </c>
      <c r="D808" s="13" t="s">
        <v>11</v>
      </c>
    </row>
    <row r="809" spans="1:6" ht="16" customHeight="1">
      <c r="A809" s="11" t="s">
        <v>1417</v>
      </c>
      <c r="B809" s="13" t="s">
        <v>2338</v>
      </c>
      <c r="C809" s="13" t="s">
        <v>65</v>
      </c>
      <c r="D809" s="13" t="s">
        <v>28</v>
      </c>
      <c r="E809" s="22" t="s">
        <v>86</v>
      </c>
    </row>
    <row r="810" spans="1:6" ht="16" customHeight="1">
      <c r="A810" s="11" t="s">
        <v>67</v>
      </c>
      <c r="B810" s="13" t="s">
        <v>68</v>
      </c>
      <c r="C810" s="13" t="s">
        <v>65</v>
      </c>
      <c r="D810" s="13" t="s">
        <v>38</v>
      </c>
    </row>
    <row r="811" spans="1:6" ht="16" customHeight="1">
      <c r="A811" s="11" t="s">
        <v>423</v>
      </c>
      <c r="B811" s="13" t="s">
        <v>424</v>
      </c>
      <c r="C811" s="13" t="s">
        <v>65</v>
      </c>
      <c r="D811" s="13" t="s">
        <v>39</v>
      </c>
      <c r="E811" s="22" t="s">
        <v>86</v>
      </c>
      <c r="F811" s="22" t="s">
        <v>72</v>
      </c>
    </row>
    <row r="812" spans="1:6" ht="16" customHeight="1">
      <c r="A812" s="11" t="s">
        <v>878</v>
      </c>
      <c r="B812" s="13" t="s">
        <v>879</v>
      </c>
      <c r="C812" s="13" t="s">
        <v>65</v>
      </c>
      <c r="D812" s="13" t="s">
        <v>16</v>
      </c>
      <c r="E812" s="22" t="s">
        <v>86</v>
      </c>
    </row>
    <row r="813" spans="1:6" ht="16" customHeight="1">
      <c r="A813" s="11" t="s">
        <v>307</v>
      </c>
      <c r="B813" s="13" t="s">
        <v>308</v>
      </c>
      <c r="C813" s="13" t="s">
        <v>65</v>
      </c>
      <c r="D813" s="13" t="s">
        <v>35</v>
      </c>
    </row>
    <row r="814" spans="1:6" ht="16" customHeight="1">
      <c r="A814" s="11" t="s">
        <v>2339</v>
      </c>
      <c r="B814" s="13" t="s">
        <v>2340</v>
      </c>
      <c r="C814" s="13" t="s">
        <v>65</v>
      </c>
      <c r="D814" s="13" t="s">
        <v>11</v>
      </c>
    </row>
    <row r="815" spans="1:6" ht="16" customHeight="1">
      <c r="A815" s="11" t="s">
        <v>2341</v>
      </c>
      <c r="B815" s="13" t="s">
        <v>2342</v>
      </c>
      <c r="C815" s="13" t="s">
        <v>65</v>
      </c>
      <c r="D815" s="13" t="s">
        <v>35</v>
      </c>
    </row>
    <row r="816" spans="1:6" ht="16" customHeight="1">
      <c r="A816" s="11" t="s">
        <v>2343</v>
      </c>
      <c r="B816" s="13" t="s">
        <v>2344</v>
      </c>
      <c r="C816" s="13" t="s">
        <v>65</v>
      </c>
      <c r="D816" s="13" t="s">
        <v>11</v>
      </c>
    </row>
    <row r="817" spans="1:5" ht="16" customHeight="1">
      <c r="A817" s="11" t="s">
        <v>2345</v>
      </c>
      <c r="B817" s="13" t="s">
        <v>2346</v>
      </c>
      <c r="C817" s="13" t="s">
        <v>65</v>
      </c>
      <c r="D817" s="13" t="s">
        <v>38</v>
      </c>
    </row>
    <row r="818" spans="1:5" ht="16" customHeight="1">
      <c r="A818" s="11" t="s">
        <v>364</v>
      </c>
      <c r="B818" s="13" t="s">
        <v>365</v>
      </c>
      <c r="C818" s="13" t="s">
        <v>65</v>
      </c>
      <c r="D818" s="13" t="s">
        <v>16</v>
      </c>
    </row>
    <row r="819" spans="1:5" ht="16" customHeight="1">
      <c r="A819" s="11" t="s">
        <v>582</v>
      </c>
      <c r="B819" s="13" t="s">
        <v>583</v>
      </c>
      <c r="C819" s="13" t="s">
        <v>65</v>
      </c>
      <c r="D819" s="13" t="s">
        <v>32</v>
      </c>
    </row>
    <row r="820" spans="1:5" ht="16" customHeight="1">
      <c r="A820" s="11" t="s">
        <v>1075</v>
      </c>
      <c r="B820" s="14" t="s">
        <v>1076</v>
      </c>
      <c r="C820" s="13" t="s">
        <v>65</v>
      </c>
      <c r="D820" s="13" t="s">
        <v>11</v>
      </c>
    </row>
    <row r="821" spans="1:5" ht="16" customHeight="1">
      <c r="A821" s="11" t="s">
        <v>2347</v>
      </c>
      <c r="B821" s="13" t="s">
        <v>2348</v>
      </c>
      <c r="C821" s="13" t="s">
        <v>65</v>
      </c>
      <c r="D821" s="13" t="s">
        <v>12</v>
      </c>
    </row>
    <row r="822" spans="1:5" ht="16" customHeight="1">
      <c r="A822" s="11" t="s">
        <v>2349</v>
      </c>
      <c r="B822" s="13" t="s">
        <v>2350</v>
      </c>
      <c r="C822" s="13" t="s">
        <v>65</v>
      </c>
      <c r="D822" s="13" t="s">
        <v>11</v>
      </c>
    </row>
    <row r="823" spans="1:5" ht="16" customHeight="1">
      <c r="A823" s="11" t="s">
        <v>1156</v>
      </c>
      <c r="B823" s="13" t="s">
        <v>1157</v>
      </c>
      <c r="C823" s="13" t="s">
        <v>65</v>
      </c>
      <c r="D823" s="13" t="s">
        <v>32</v>
      </c>
    </row>
    <row r="824" spans="1:5" ht="16" customHeight="1">
      <c r="A824" s="11" t="s">
        <v>562</v>
      </c>
      <c r="B824" s="13" t="s">
        <v>563</v>
      </c>
      <c r="C824" s="13" t="s">
        <v>65</v>
      </c>
      <c r="D824" s="13" t="s">
        <v>12</v>
      </c>
    </row>
    <row r="825" spans="1:5" ht="16" customHeight="1">
      <c r="A825" s="11" t="s">
        <v>1430</v>
      </c>
      <c r="B825" s="13" t="s">
        <v>2351</v>
      </c>
      <c r="C825" s="13" t="s">
        <v>65</v>
      </c>
      <c r="D825" s="13" t="s">
        <v>31</v>
      </c>
      <c r="E825" s="22" t="s">
        <v>126</v>
      </c>
    </row>
    <row r="826" spans="1:5" ht="16" customHeight="1">
      <c r="A826" s="11" t="s">
        <v>1201</v>
      </c>
      <c r="B826" s="13" t="s">
        <v>1202</v>
      </c>
      <c r="C826" s="13" t="s">
        <v>65</v>
      </c>
      <c r="D826" s="13" t="s">
        <v>16</v>
      </c>
    </row>
    <row r="827" spans="1:5" ht="16" customHeight="1">
      <c r="A827" s="11" t="s">
        <v>2352</v>
      </c>
      <c r="B827" s="13" t="s">
        <v>2353</v>
      </c>
      <c r="C827" s="13" t="s">
        <v>65</v>
      </c>
      <c r="D827" s="13" t="s">
        <v>16</v>
      </c>
    </row>
    <row r="828" spans="1:5" ht="16" customHeight="1">
      <c r="A828" s="11" t="s">
        <v>2354</v>
      </c>
      <c r="B828" s="13" t="s">
        <v>2355</v>
      </c>
      <c r="C828" s="13" t="s">
        <v>65</v>
      </c>
      <c r="D828" s="13" t="s">
        <v>16</v>
      </c>
    </row>
    <row r="829" spans="1:5" ht="16" customHeight="1">
      <c r="A829" s="11" t="s">
        <v>2356</v>
      </c>
      <c r="B829" s="13" t="s">
        <v>2357</v>
      </c>
      <c r="C829" s="13" t="s">
        <v>65</v>
      </c>
      <c r="D829" s="13" t="s">
        <v>32</v>
      </c>
    </row>
    <row r="830" spans="1:5" ht="16" customHeight="1">
      <c r="A830" s="11" t="s">
        <v>2358</v>
      </c>
      <c r="B830" s="13" t="s">
        <v>2359</v>
      </c>
      <c r="C830" s="13" t="s">
        <v>65</v>
      </c>
      <c r="D830" s="13" t="s">
        <v>16</v>
      </c>
    </row>
    <row r="831" spans="1:5" ht="16" customHeight="1">
      <c r="A831" s="11" t="s">
        <v>2360</v>
      </c>
      <c r="B831" s="13" t="s">
        <v>2361</v>
      </c>
      <c r="C831" s="13" t="s">
        <v>65</v>
      </c>
      <c r="D831" s="13" t="s">
        <v>28</v>
      </c>
    </row>
    <row r="832" spans="1:5" ht="16" customHeight="1">
      <c r="A832" s="11" t="s">
        <v>2362</v>
      </c>
      <c r="B832" s="13" t="s">
        <v>2363</v>
      </c>
      <c r="C832" s="13" t="s">
        <v>65</v>
      </c>
      <c r="D832" s="13" t="s">
        <v>16</v>
      </c>
    </row>
    <row r="833" spans="1:4" ht="16" customHeight="1">
      <c r="A833" s="11" t="s">
        <v>2364</v>
      </c>
      <c r="B833" s="13" t="s">
        <v>2365</v>
      </c>
      <c r="C833" s="13" t="s">
        <v>65</v>
      </c>
      <c r="D833" s="13" t="s">
        <v>39</v>
      </c>
    </row>
    <row r="834" spans="1:4" ht="16" customHeight="1">
      <c r="A834" s="11" t="s">
        <v>2366</v>
      </c>
      <c r="B834" s="13" t="s">
        <v>2367</v>
      </c>
      <c r="C834" s="13" t="s">
        <v>65</v>
      </c>
      <c r="D834" s="13" t="s">
        <v>12</v>
      </c>
    </row>
    <row r="835" spans="1:4" ht="16" customHeight="1">
      <c r="A835" s="11" t="s">
        <v>617</v>
      </c>
      <c r="B835" s="13" t="s">
        <v>618</v>
      </c>
      <c r="C835" s="13" t="s">
        <v>65</v>
      </c>
      <c r="D835" s="13" t="s">
        <v>18</v>
      </c>
    </row>
    <row r="836" spans="1:4" ht="16" customHeight="1">
      <c r="A836" s="11" t="s">
        <v>2368</v>
      </c>
      <c r="B836" s="13" t="s">
        <v>2369</v>
      </c>
      <c r="C836" s="13" t="s">
        <v>65</v>
      </c>
      <c r="D836" s="13" t="s">
        <v>39</v>
      </c>
    </row>
    <row r="837" spans="1:4" ht="16" customHeight="1">
      <c r="A837" s="11" t="s">
        <v>760</v>
      </c>
      <c r="B837" s="13" t="s">
        <v>761</v>
      </c>
      <c r="C837" s="13" t="s">
        <v>65</v>
      </c>
      <c r="D837" s="13" t="s">
        <v>12</v>
      </c>
    </row>
    <row r="838" spans="1:4" ht="16" customHeight="1">
      <c r="A838" s="11" t="s">
        <v>2370</v>
      </c>
      <c r="B838" s="14" t="s">
        <v>2371</v>
      </c>
      <c r="C838" s="13" t="s">
        <v>65</v>
      </c>
      <c r="D838" s="13" t="s">
        <v>32</v>
      </c>
    </row>
    <row r="839" spans="1:4" ht="16" customHeight="1">
      <c r="A839" s="11" t="s">
        <v>2372</v>
      </c>
      <c r="B839" s="13" t="s">
        <v>2373</v>
      </c>
      <c r="C839" s="13" t="s">
        <v>65</v>
      </c>
      <c r="D839" s="13" t="s">
        <v>20</v>
      </c>
    </row>
    <row r="840" spans="1:4" ht="16" customHeight="1">
      <c r="A840" s="11" t="s">
        <v>2374</v>
      </c>
      <c r="B840" s="13" t="s">
        <v>2375</v>
      </c>
      <c r="C840" s="13" t="s">
        <v>65</v>
      </c>
      <c r="D840" s="13" t="s">
        <v>12</v>
      </c>
    </row>
    <row r="841" spans="1:4" ht="16" customHeight="1">
      <c r="A841" s="11" t="s">
        <v>2376</v>
      </c>
      <c r="B841" s="13" t="s">
        <v>2377</v>
      </c>
      <c r="C841" s="13" t="s">
        <v>65</v>
      </c>
      <c r="D841" s="13" t="s">
        <v>12</v>
      </c>
    </row>
    <row r="842" spans="1:4" ht="16" customHeight="1">
      <c r="A842" s="11" t="s">
        <v>470</v>
      </c>
      <c r="B842" s="13" t="s">
        <v>471</v>
      </c>
      <c r="C842" s="13" t="s">
        <v>65</v>
      </c>
      <c r="D842" s="13" t="s">
        <v>12</v>
      </c>
    </row>
    <row r="843" spans="1:4" ht="16" customHeight="1">
      <c r="A843" s="11" t="s">
        <v>2378</v>
      </c>
      <c r="B843" s="13" t="s">
        <v>2379</v>
      </c>
      <c r="C843" s="13" t="s">
        <v>65</v>
      </c>
      <c r="D843" s="13" t="s">
        <v>32</v>
      </c>
    </row>
    <row r="844" spans="1:4" ht="16" customHeight="1">
      <c r="A844" s="11" t="s">
        <v>2380</v>
      </c>
      <c r="B844" s="13" t="s">
        <v>2381</v>
      </c>
      <c r="C844" s="13" t="s">
        <v>65</v>
      </c>
      <c r="D844" s="13" t="s">
        <v>11</v>
      </c>
    </row>
    <row r="845" spans="1:4" ht="16" customHeight="1">
      <c r="A845" s="11" t="s">
        <v>368</v>
      </c>
      <c r="B845" s="13" t="s">
        <v>369</v>
      </c>
      <c r="C845" s="13" t="s">
        <v>65</v>
      </c>
      <c r="D845" s="13" t="s">
        <v>39</v>
      </c>
    </row>
    <row r="846" spans="1:4" ht="16" customHeight="1">
      <c r="A846" s="11" t="s">
        <v>339</v>
      </c>
      <c r="B846" s="13" t="s">
        <v>340</v>
      </c>
      <c r="C846" s="13" t="s">
        <v>65</v>
      </c>
      <c r="D846" s="13" t="s">
        <v>12</v>
      </c>
    </row>
    <row r="847" spans="1:4" ht="16" customHeight="1">
      <c r="A847" s="11" t="s">
        <v>2382</v>
      </c>
      <c r="B847" s="13" t="s">
        <v>2383</v>
      </c>
      <c r="C847" s="13" t="s">
        <v>65</v>
      </c>
      <c r="D847" s="13" t="s">
        <v>12</v>
      </c>
    </row>
    <row r="848" spans="1:4" ht="16" customHeight="1">
      <c r="A848" s="11" t="s">
        <v>2384</v>
      </c>
      <c r="B848" s="13" t="s">
        <v>2385</v>
      </c>
      <c r="C848" s="13" t="s">
        <v>65</v>
      </c>
      <c r="D848" s="13" t="s">
        <v>38</v>
      </c>
    </row>
    <row r="849" spans="1:6" ht="16" customHeight="1">
      <c r="A849" s="11" t="s">
        <v>2386</v>
      </c>
      <c r="B849" s="13" t="s">
        <v>2387</v>
      </c>
      <c r="C849" s="13" t="s">
        <v>65</v>
      </c>
      <c r="D849" s="13" t="s">
        <v>35</v>
      </c>
    </row>
    <row r="850" spans="1:6" ht="16" customHeight="1">
      <c r="A850" s="11" t="s">
        <v>2388</v>
      </c>
      <c r="B850" s="13" t="s">
        <v>2389</v>
      </c>
      <c r="C850" s="13" t="s">
        <v>65</v>
      </c>
      <c r="D850" s="13" t="s">
        <v>28</v>
      </c>
    </row>
    <row r="851" spans="1:6" ht="16" customHeight="1">
      <c r="A851" s="11" t="s">
        <v>955</v>
      </c>
      <c r="B851" s="13" t="s">
        <v>956</v>
      </c>
      <c r="C851" s="13" t="s">
        <v>65</v>
      </c>
      <c r="D851" s="13" t="s">
        <v>11</v>
      </c>
    </row>
    <row r="852" spans="1:6" ht="16" customHeight="1">
      <c r="A852" s="11" t="s">
        <v>2390</v>
      </c>
      <c r="B852" s="13" t="s">
        <v>2391</v>
      </c>
      <c r="C852" s="13" t="s">
        <v>65</v>
      </c>
      <c r="D852" s="13" t="s">
        <v>38</v>
      </c>
    </row>
    <row r="853" spans="1:6" ht="16" customHeight="1">
      <c r="A853" s="11" t="s">
        <v>503</v>
      </c>
      <c r="B853" s="13" t="s">
        <v>504</v>
      </c>
      <c r="C853" s="13" t="s">
        <v>65</v>
      </c>
      <c r="D853" s="13" t="s">
        <v>35</v>
      </c>
    </row>
    <row r="854" spans="1:6" ht="16" customHeight="1">
      <c r="A854" s="11" t="s">
        <v>939</v>
      </c>
      <c r="B854" s="13" t="s">
        <v>940</v>
      </c>
      <c r="C854" s="13" t="s">
        <v>65</v>
      </c>
      <c r="D854" s="13" t="s">
        <v>16</v>
      </c>
    </row>
    <row r="855" spans="1:6" ht="16" customHeight="1">
      <c r="A855" s="11" t="s">
        <v>2392</v>
      </c>
      <c r="B855" s="13" t="s">
        <v>2393</v>
      </c>
      <c r="C855" s="13" t="s">
        <v>65</v>
      </c>
      <c r="D855" s="13" t="s">
        <v>28</v>
      </c>
    </row>
    <row r="856" spans="1:6" ht="16" customHeight="1">
      <c r="A856" s="11" t="s">
        <v>2394</v>
      </c>
      <c r="B856" s="13" t="s">
        <v>2395</v>
      </c>
      <c r="C856" s="13" t="s">
        <v>65</v>
      </c>
      <c r="D856" s="13" t="s">
        <v>16</v>
      </c>
    </row>
    <row r="857" spans="1:6" ht="16" customHeight="1">
      <c r="A857" s="11" t="s">
        <v>2396</v>
      </c>
      <c r="B857" s="13" t="s">
        <v>2397</v>
      </c>
      <c r="C857" s="13" t="s">
        <v>65</v>
      </c>
      <c r="D857" s="13" t="s">
        <v>12</v>
      </c>
    </row>
    <row r="858" spans="1:6" ht="16" customHeight="1">
      <c r="A858" s="11" t="s">
        <v>440</v>
      </c>
      <c r="B858" s="13" t="s">
        <v>441</v>
      </c>
      <c r="C858" s="13" t="s">
        <v>65</v>
      </c>
      <c r="D858" s="13" t="s">
        <v>38</v>
      </c>
      <c r="F858" s="22" t="s">
        <v>72</v>
      </c>
    </row>
    <row r="859" spans="1:6" ht="16" customHeight="1">
      <c r="A859" s="11" t="s">
        <v>378</v>
      </c>
      <c r="B859" s="13" t="s">
        <v>379</v>
      </c>
      <c r="C859" s="13" t="s">
        <v>65</v>
      </c>
      <c r="D859" s="13" t="s">
        <v>38</v>
      </c>
      <c r="F859" s="22" t="s">
        <v>72</v>
      </c>
    </row>
    <row r="860" spans="1:6" ht="16" customHeight="1">
      <c r="A860" s="11" t="s">
        <v>2398</v>
      </c>
      <c r="B860" s="13" t="s">
        <v>2399</v>
      </c>
      <c r="C860" s="13" t="s">
        <v>65</v>
      </c>
      <c r="D860" s="13" t="s">
        <v>37</v>
      </c>
    </row>
    <row r="861" spans="1:6" ht="16" customHeight="1">
      <c r="A861" s="11" t="s">
        <v>2400</v>
      </c>
      <c r="B861" s="13" t="s">
        <v>2401</v>
      </c>
      <c r="C861" s="13" t="s">
        <v>65</v>
      </c>
      <c r="D861" s="13" t="s">
        <v>37</v>
      </c>
    </row>
    <row r="862" spans="1:6" ht="16" customHeight="1">
      <c r="A862" s="11" t="s">
        <v>245</v>
      </c>
      <c r="B862" s="13" t="s">
        <v>246</v>
      </c>
      <c r="C862" s="13" t="s">
        <v>65</v>
      </c>
      <c r="D862" s="13" t="s">
        <v>16</v>
      </c>
    </row>
    <row r="863" spans="1:6" ht="16" customHeight="1">
      <c r="A863" s="11" t="s">
        <v>2402</v>
      </c>
      <c r="B863" s="13" t="s">
        <v>2403</v>
      </c>
      <c r="C863" s="13" t="s">
        <v>65</v>
      </c>
      <c r="D863" s="13" t="s">
        <v>35</v>
      </c>
    </row>
    <row r="864" spans="1:6" ht="16" customHeight="1">
      <c r="A864" s="11" t="s">
        <v>2404</v>
      </c>
      <c r="B864" s="13" t="s">
        <v>2405</v>
      </c>
      <c r="C864" s="13" t="s">
        <v>65</v>
      </c>
      <c r="D864" s="13" t="s">
        <v>38</v>
      </c>
    </row>
    <row r="865" spans="1:6" ht="16" customHeight="1">
      <c r="A865" s="11" t="s">
        <v>2406</v>
      </c>
      <c r="B865" s="13" t="s">
        <v>2407</v>
      </c>
      <c r="C865" s="13" t="s">
        <v>65</v>
      </c>
      <c r="D865" s="13" t="s">
        <v>11</v>
      </c>
    </row>
    <row r="866" spans="1:6" ht="16" customHeight="1">
      <c r="A866" s="11" t="s">
        <v>2408</v>
      </c>
      <c r="B866" s="13" t="s">
        <v>2409</v>
      </c>
      <c r="C866" s="13" t="s">
        <v>65</v>
      </c>
      <c r="D866" s="13" t="s">
        <v>11</v>
      </c>
    </row>
    <row r="867" spans="1:6" ht="16" customHeight="1">
      <c r="A867" s="11" t="s">
        <v>2410</v>
      </c>
      <c r="B867" s="13" t="s">
        <v>2411</v>
      </c>
      <c r="C867" s="13" t="s">
        <v>65</v>
      </c>
      <c r="D867" s="13" t="s">
        <v>16</v>
      </c>
    </row>
    <row r="868" spans="1:6" ht="16" customHeight="1">
      <c r="A868" s="11" t="s">
        <v>2412</v>
      </c>
      <c r="B868" s="13" t="s">
        <v>2413</v>
      </c>
      <c r="C868" s="13" t="s">
        <v>65</v>
      </c>
      <c r="D868" s="13" t="s">
        <v>37</v>
      </c>
    </row>
    <row r="869" spans="1:6" ht="16" customHeight="1">
      <c r="A869" s="11" t="s">
        <v>2414</v>
      </c>
      <c r="B869" s="13" t="s">
        <v>2415</v>
      </c>
      <c r="C869" s="13" t="s">
        <v>65</v>
      </c>
      <c r="D869" s="13" t="s">
        <v>39</v>
      </c>
    </row>
    <row r="870" spans="1:6" ht="16" customHeight="1">
      <c r="A870" s="11" t="s">
        <v>961</v>
      </c>
      <c r="B870" s="13" t="s">
        <v>962</v>
      </c>
      <c r="C870" s="13" t="s">
        <v>65</v>
      </c>
      <c r="D870" s="13" t="s">
        <v>16</v>
      </c>
    </row>
    <row r="871" spans="1:6" ht="16" customHeight="1">
      <c r="A871" s="11" t="s">
        <v>1217</v>
      </c>
      <c r="B871" s="13" t="s">
        <v>1218</v>
      </c>
      <c r="C871" s="13" t="s">
        <v>65</v>
      </c>
      <c r="D871" s="13" t="s">
        <v>16</v>
      </c>
      <c r="E871" s="22" t="s">
        <v>86</v>
      </c>
    </row>
    <row r="872" spans="1:6" ht="16" customHeight="1">
      <c r="A872" s="11" t="s">
        <v>1403</v>
      </c>
      <c r="B872" s="13" t="s">
        <v>1404</v>
      </c>
      <c r="C872" s="13" t="s">
        <v>65</v>
      </c>
      <c r="D872" s="13" t="s">
        <v>39</v>
      </c>
      <c r="F872" s="22" t="s">
        <v>72</v>
      </c>
    </row>
    <row r="873" spans="1:6" ht="16" customHeight="1">
      <c r="A873" s="11" t="s">
        <v>2416</v>
      </c>
      <c r="B873" s="13" t="s">
        <v>2417</v>
      </c>
      <c r="C873" s="13" t="s">
        <v>65</v>
      </c>
      <c r="D873" s="13" t="s">
        <v>28</v>
      </c>
    </row>
    <row r="874" spans="1:6" ht="16" customHeight="1">
      <c r="A874" s="11" t="s">
        <v>329</v>
      </c>
      <c r="B874" s="13" t="s">
        <v>330</v>
      </c>
      <c r="C874" s="13" t="s">
        <v>65</v>
      </c>
      <c r="D874" s="13" t="s">
        <v>39</v>
      </c>
    </row>
    <row r="875" spans="1:6" ht="16" customHeight="1">
      <c r="A875" s="11" t="s">
        <v>693</v>
      </c>
      <c r="B875" s="13" t="s">
        <v>694</v>
      </c>
      <c r="C875" s="13" t="s">
        <v>65</v>
      </c>
      <c r="D875" s="13" t="s">
        <v>38</v>
      </c>
    </row>
    <row r="876" spans="1:6" ht="16" customHeight="1">
      <c r="A876" s="11" t="s">
        <v>2418</v>
      </c>
      <c r="B876" s="13" t="s">
        <v>2419</v>
      </c>
      <c r="C876" s="13" t="s">
        <v>65</v>
      </c>
      <c r="D876" s="13" t="s">
        <v>11</v>
      </c>
    </row>
    <row r="877" spans="1:6" ht="16" customHeight="1">
      <c r="A877" s="11" t="s">
        <v>2420</v>
      </c>
      <c r="B877" s="13" t="s">
        <v>2421</v>
      </c>
      <c r="C877" s="13" t="s">
        <v>65</v>
      </c>
      <c r="D877" s="13" t="s">
        <v>26</v>
      </c>
    </row>
    <row r="878" spans="1:6" ht="16" customHeight="1">
      <c r="A878" s="11" t="s">
        <v>2422</v>
      </c>
      <c r="B878" s="13" t="s">
        <v>2423</v>
      </c>
      <c r="C878" s="13" t="s">
        <v>65</v>
      </c>
      <c r="D878" s="13" t="s">
        <v>38</v>
      </c>
    </row>
    <row r="879" spans="1:6" ht="16" customHeight="1">
      <c r="A879" s="11" t="s">
        <v>2424</v>
      </c>
      <c r="B879" s="13" t="s">
        <v>2425</v>
      </c>
      <c r="C879" s="13" t="s">
        <v>65</v>
      </c>
      <c r="D879" s="13" t="s">
        <v>16</v>
      </c>
    </row>
    <row r="880" spans="1:6" ht="16" customHeight="1">
      <c r="A880" s="11" t="s">
        <v>586</v>
      </c>
      <c r="B880" s="13" t="s">
        <v>587</v>
      </c>
      <c r="C880" s="13" t="s">
        <v>65</v>
      </c>
      <c r="D880" s="13" t="s">
        <v>16</v>
      </c>
    </row>
    <row r="881" spans="1:7" ht="16" customHeight="1">
      <c r="A881" s="11" t="s">
        <v>567</v>
      </c>
      <c r="B881" s="13" t="s">
        <v>568</v>
      </c>
      <c r="C881" s="13" t="s">
        <v>65</v>
      </c>
      <c r="D881" s="13" t="s">
        <v>12</v>
      </c>
      <c r="G881" s="22" t="s">
        <v>51</v>
      </c>
    </row>
    <row r="882" spans="1:7" ht="16" customHeight="1">
      <c r="A882" s="11" t="s">
        <v>2426</v>
      </c>
      <c r="B882" s="13" t="s">
        <v>2427</v>
      </c>
      <c r="C882" s="13" t="s">
        <v>65</v>
      </c>
      <c r="D882" s="13" t="s">
        <v>13</v>
      </c>
    </row>
    <row r="883" spans="1:7" ht="16" customHeight="1">
      <c r="A883" s="11" t="s">
        <v>2428</v>
      </c>
      <c r="B883" s="13" t="s">
        <v>2429</v>
      </c>
      <c r="C883" s="13" t="s">
        <v>65</v>
      </c>
      <c r="D883" s="13" t="s">
        <v>26</v>
      </c>
    </row>
    <row r="884" spans="1:7" ht="16" customHeight="1">
      <c r="A884" s="11" t="s">
        <v>2430</v>
      </c>
      <c r="B884" s="13" t="s">
        <v>2431</v>
      </c>
      <c r="C884" s="13" t="s">
        <v>65</v>
      </c>
      <c r="D884" s="13" t="s">
        <v>12</v>
      </c>
    </row>
    <row r="885" spans="1:7" ht="16" customHeight="1">
      <c r="A885" s="11" t="s">
        <v>2432</v>
      </c>
      <c r="B885" s="13" t="s">
        <v>2433</v>
      </c>
      <c r="C885" s="13" t="s">
        <v>65</v>
      </c>
      <c r="D885" s="13" t="s">
        <v>12</v>
      </c>
    </row>
    <row r="886" spans="1:7" ht="16" customHeight="1">
      <c r="A886" s="11" t="s">
        <v>1280</v>
      </c>
      <c r="B886" s="13" t="s">
        <v>1281</v>
      </c>
      <c r="C886" s="13" t="s">
        <v>65</v>
      </c>
      <c r="D886" s="13" t="s">
        <v>12</v>
      </c>
    </row>
    <row r="887" spans="1:7" ht="16" customHeight="1">
      <c r="A887" s="11" t="s">
        <v>2434</v>
      </c>
      <c r="B887" s="13" t="s">
        <v>2435</v>
      </c>
      <c r="C887" s="13" t="s">
        <v>65</v>
      </c>
      <c r="D887" s="13" t="s">
        <v>12</v>
      </c>
    </row>
    <row r="888" spans="1:7" ht="16" customHeight="1">
      <c r="A888" s="11" t="s">
        <v>2436</v>
      </c>
      <c r="B888" s="13" t="s">
        <v>2437</v>
      </c>
      <c r="C888" s="13" t="s">
        <v>65</v>
      </c>
      <c r="D888" s="13" t="s">
        <v>33</v>
      </c>
    </row>
    <row r="889" spans="1:7" ht="16" customHeight="1">
      <c r="A889" s="11" t="s">
        <v>2438</v>
      </c>
      <c r="B889" s="13" t="s">
        <v>2439</v>
      </c>
      <c r="C889" s="13" t="s">
        <v>65</v>
      </c>
      <c r="D889" s="13" t="s">
        <v>12</v>
      </c>
    </row>
    <row r="890" spans="1:7" ht="16" customHeight="1">
      <c r="A890" s="11" t="s">
        <v>2440</v>
      </c>
      <c r="B890" s="13" t="s">
        <v>2441</v>
      </c>
      <c r="C890" s="13" t="s">
        <v>65</v>
      </c>
      <c r="D890" s="13" t="s">
        <v>33</v>
      </c>
    </row>
    <row r="891" spans="1:7" ht="16" customHeight="1">
      <c r="A891" s="11" t="s">
        <v>88</v>
      </c>
      <c r="B891" s="13" t="s">
        <v>89</v>
      </c>
      <c r="C891" s="13" t="s">
        <v>65</v>
      </c>
      <c r="D891" s="13" t="s">
        <v>33</v>
      </c>
      <c r="G891" s="22" t="s">
        <v>51</v>
      </c>
    </row>
    <row r="892" spans="1:7" ht="16" customHeight="1">
      <c r="A892" s="11" t="s">
        <v>180</v>
      </c>
      <c r="B892" s="13" t="s">
        <v>181</v>
      </c>
      <c r="C892" s="13" t="s">
        <v>65</v>
      </c>
      <c r="D892" s="13" t="s">
        <v>22</v>
      </c>
    </row>
    <row r="893" spans="1:7" ht="16" customHeight="1">
      <c r="A893" s="11" t="s">
        <v>2442</v>
      </c>
      <c r="B893" s="13" t="s">
        <v>2443</v>
      </c>
      <c r="C893" s="13" t="s">
        <v>65</v>
      </c>
      <c r="D893" s="13" t="s">
        <v>12</v>
      </c>
    </row>
    <row r="894" spans="1:7" ht="16" customHeight="1">
      <c r="A894" s="11" t="s">
        <v>116</v>
      </c>
      <c r="B894" s="13" t="s">
        <v>117</v>
      </c>
      <c r="C894" s="13" t="s">
        <v>65</v>
      </c>
      <c r="D894" s="13" t="s">
        <v>12</v>
      </c>
    </row>
    <row r="895" spans="1:7" ht="16" customHeight="1">
      <c r="A895" s="11" t="s">
        <v>2444</v>
      </c>
      <c r="B895" s="13" t="s">
        <v>2445</v>
      </c>
      <c r="C895" s="13" t="s">
        <v>65</v>
      </c>
      <c r="D895" s="13" t="s">
        <v>12</v>
      </c>
    </row>
    <row r="896" spans="1:7" ht="16" customHeight="1">
      <c r="A896" s="11" t="s">
        <v>2446</v>
      </c>
      <c r="B896" s="13" t="s">
        <v>2447</v>
      </c>
      <c r="C896" s="13" t="s">
        <v>65</v>
      </c>
      <c r="D896" s="13" t="s">
        <v>12</v>
      </c>
    </row>
    <row r="897" spans="1:7" ht="16" customHeight="1">
      <c r="A897" s="11" t="s">
        <v>2448</v>
      </c>
      <c r="B897" s="13" t="s">
        <v>2449</v>
      </c>
      <c r="C897" s="13" t="s">
        <v>65</v>
      </c>
      <c r="D897" s="13" t="s">
        <v>12</v>
      </c>
    </row>
    <row r="898" spans="1:7" ht="16" customHeight="1">
      <c r="A898" s="11" t="s">
        <v>2450</v>
      </c>
      <c r="B898" s="13" t="s">
        <v>2451</v>
      </c>
      <c r="C898" s="13" t="s">
        <v>65</v>
      </c>
      <c r="D898" s="13" t="s">
        <v>12</v>
      </c>
    </row>
    <row r="899" spans="1:7" ht="16" customHeight="1">
      <c r="A899" s="11" t="s">
        <v>2452</v>
      </c>
      <c r="B899" s="13" t="s">
        <v>2453</v>
      </c>
      <c r="C899" s="13" t="s">
        <v>65</v>
      </c>
      <c r="D899" s="13" t="s">
        <v>12</v>
      </c>
    </row>
    <row r="900" spans="1:7" ht="16" customHeight="1">
      <c r="A900" s="11" t="s">
        <v>2454</v>
      </c>
      <c r="B900" s="13" t="s">
        <v>2455</v>
      </c>
      <c r="C900" s="13" t="s">
        <v>65</v>
      </c>
      <c r="D900" s="13" t="s">
        <v>12</v>
      </c>
    </row>
    <row r="901" spans="1:7" ht="16" customHeight="1">
      <c r="A901" s="11" t="s">
        <v>2456</v>
      </c>
      <c r="B901" s="13" t="s">
        <v>2457</v>
      </c>
      <c r="C901" s="13" t="s">
        <v>65</v>
      </c>
      <c r="D901" s="13" t="s">
        <v>12</v>
      </c>
    </row>
    <row r="902" spans="1:7" ht="16" customHeight="1">
      <c r="A902" s="11" t="s">
        <v>2458</v>
      </c>
      <c r="B902" s="13" t="s">
        <v>2459</v>
      </c>
      <c r="C902" s="13" t="s">
        <v>65</v>
      </c>
      <c r="D902" s="13" t="s">
        <v>12</v>
      </c>
    </row>
    <row r="903" spans="1:7" ht="16" customHeight="1">
      <c r="A903" s="11" t="s">
        <v>2460</v>
      </c>
      <c r="B903" s="13" t="s">
        <v>2461</v>
      </c>
      <c r="C903" s="13" t="s">
        <v>65</v>
      </c>
      <c r="D903" s="13" t="s">
        <v>12</v>
      </c>
    </row>
    <row r="904" spans="1:7" ht="16" customHeight="1">
      <c r="A904" s="11" t="s">
        <v>2462</v>
      </c>
      <c r="B904" s="13" t="s">
        <v>2463</v>
      </c>
      <c r="C904" s="13" t="s">
        <v>65</v>
      </c>
      <c r="D904" s="13" t="s">
        <v>12</v>
      </c>
    </row>
    <row r="905" spans="1:7" ht="16" customHeight="1">
      <c r="A905" s="11" t="s">
        <v>1274</v>
      </c>
      <c r="B905" s="13" t="s">
        <v>1275</v>
      </c>
      <c r="C905" s="13" t="s">
        <v>65</v>
      </c>
      <c r="D905" s="13" t="s">
        <v>31</v>
      </c>
    </row>
    <row r="906" spans="1:7" ht="16" customHeight="1">
      <c r="A906" s="11" t="s">
        <v>2464</v>
      </c>
      <c r="B906" s="13" t="s">
        <v>2465</v>
      </c>
      <c r="C906" s="13" t="s">
        <v>65</v>
      </c>
      <c r="D906" s="13" t="s">
        <v>22</v>
      </c>
    </row>
    <row r="907" spans="1:7" ht="16" customHeight="1">
      <c r="A907" s="11" t="s">
        <v>738</v>
      </c>
      <c r="B907" s="13" t="s">
        <v>739</v>
      </c>
      <c r="C907" s="13" t="s">
        <v>65</v>
      </c>
      <c r="D907" s="13" t="s">
        <v>26</v>
      </c>
    </row>
    <row r="908" spans="1:7" ht="16" customHeight="1">
      <c r="A908" s="11" t="s">
        <v>224</v>
      </c>
      <c r="B908" s="13" t="s">
        <v>225</v>
      </c>
      <c r="C908" s="13" t="s">
        <v>65</v>
      </c>
      <c r="D908" s="13" t="s">
        <v>12</v>
      </c>
    </row>
    <row r="909" spans="1:7" ht="16" customHeight="1">
      <c r="A909" s="11" t="s">
        <v>2466</v>
      </c>
      <c r="B909" s="13" t="s">
        <v>2467</v>
      </c>
      <c r="C909" s="13" t="s">
        <v>65</v>
      </c>
      <c r="D909" s="13" t="s">
        <v>12</v>
      </c>
    </row>
    <row r="910" spans="1:7" ht="16" customHeight="1">
      <c r="A910" s="11" t="s">
        <v>313</v>
      </c>
      <c r="B910" s="13" t="s">
        <v>314</v>
      </c>
      <c r="C910" s="13" t="s">
        <v>65</v>
      </c>
      <c r="D910" s="13" t="s">
        <v>12</v>
      </c>
      <c r="E910" s="22" t="s">
        <v>126</v>
      </c>
      <c r="F910" s="22" t="s">
        <v>72</v>
      </c>
      <c r="G910" s="22" t="s">
        <v>51</v>
      </c>
    </row>
    <row r="911" spans="1:7" ht="16" customHeight="1">
      <c r="A911" s="11" t="s">
        <v>2468</v>
      </c>
      <c r="B911" s="13" t="s">
        <v>2469</v>
      </c>
      <c r="C911" s="13" t="s">
        <v>65</v>
      </c>
      <c r="D911" s="13" t="s">
        <v>12</v>
      </c>
    </row>
    <row r="912" spans="1:7" ht="16" customHeight="1">
      <c r="A912" s="11" t="s">
        <v>2470</v>
      </c>
      <c r="B912" s="13" t="s">
        <v>2471</v>
      </c>
      <c r="C912" s="13" t="s">
        <v>65</v>
      </c>
      <c r="D912" s="13" t="s">
        <v>29</v>
      </c>
    </row>
    <row r="913" spans="1:7" ht="16" customHeight="1">
      <c r="A913" s="11" t="s">
        <v>1425</v>
      </c>
      <c r="B913" s="13" t="s">
        <v>2472</v>
      </c>
      <c r="C913" s="13" t="s">
        <v>65</v>
      </c>
      <c r="D913" s="13" t="s">
        <v>12</v>
      </c>
      <c r="E913" s="22" t="s">
        <v>86</v>
      </c>
    </row>
    <row r="914" spans="1:7" ht="16" customHeight="1">
      <c r="A914" s="11" t="s">
        <v>2473</v>
      </c>
      <c r="B914" s="13" t="s">
        <v>2474</v>
      </c>
      <c r="C914" s="13" t="s">
        <v>65</v>
      </c>
      <c r="D914" s="13" t="s">
        <v>31</v>
      </c>
    </row>
    <row r="915" spans="1:7" ht="16" customHeight="1">
      <c r="A915" s="11" t="s">
        <v>832</v>
      </c>
      <c r="B915" s="13" t="s">
        <v>833</v>
      </c>
      <c r="C915" s="13" t="s">
        <v>65</v>
      </c>
      <c r="D915" s="13" t="s">
        <v>12</v>
      </c>
      <c r="E915" s="22" t="s">
        <v>86</v>
      </c>
      <c r="G915" s="22" t="s">
        <v>51</v>
      </c>
    </row>
    <row r="916" spans="1:7" ht="16" customHeight="1">
      <c r="A916" s="11" t="s">
        <v>1296</v>
      </c>
      <c r="B916" s="13" t="s">
        <v>2475</v>
      </c>
      <c r="C916" s="13" t="s">
        <v>65</v>
      </c>
      <c r="D916" s="13" t="s">
        <v>12</v>
      </c>
      <c r="G916" s="22" t="s">
        <v>51</v>
      </c>
    </row>
    <row r="917" spans="1:7" ht="16" customHeight="1">
      <c r="A917" s="11" t="s">
        <v>2476</v>
      </c>
      <c r="B917" s="13" t="s">
        <v>2477</v>
      </c>
      <c r="C917" s="13" t="s">
        <v>65</v>
      </c>
      <c r="D917" s="13" t="s">
        <v>39</v>
      </c>
    </row>
    <row r="918" spans="1:7" ht="16" customHeight="1">
      <c r="A918" s="11" t="s">
        <v>321</v>
      </c>
      <c r="B918" s="13" t="s">
        <v>322</v>
      </c>
      <c r="C918" s="13" t="s">
        <v>65</v>
      </c>
      <c r="D918" s="13" t="s">
        <v>12</v>
      </c>
      <c r="E918" s="22" t="s">
        <v>86</v>
      </c>
      <c r="F918" s="22" t="s">
        <v>72</v>
      </c>
    </row>
    <row r="919" spans="1:7" ht="16" customHeight="1">
      <c r="A919" s="11" t="s">
        <v>601</v>
      </c>
      <c r="B919" s="13" t="s">
        <v>602</v>
      </c>
      <c r="C919" s="13" t="s">
        <v>65</v>
      </c>
      <c r="D919" s="13" t="s">
        <v>12</v>
      </c>
      <c r="E919" s="22" t="s">
        <v>86</v>
      </c>
      <c r="G919" s="22" t="s">
        <v>51</v>
      </c>
    </row>
    <row r="920" spans="1:7" ht="16" customHeight="1">
      <c r="A920" s="11" t="s">
        <v>2478</v>
      </c>
      <c r="B920" s="13" t="s">
        <v>2479</v>
      </c>
      <c r="C920" s="13" t="s">
        <v>65</v>
      </c>
      <c r="D920" s="13" t="s">
        <v>31</v>
      </c>
    </row>
    <row r="921" spans="1:7" ht="16" customHeight="1">
      <c r="A921" s="11" t="s">
        <v>777</v>
      </c>
      <c r="B921" s="13" t="s">
        <v>778</v>
      </c>
      <c r="C921" s="13" t="s">
        <v>65</v>
      </c>
      <c r="D921" s="13" t="s">
        <v>12</v>
      </c>
    </row>
    <row r="922" spans="1:7" ht="16" customHeight="1">
      <c r="A922" s="11" t="s">
        <v>898</v>
      </c>
      <c r="B922" s="13" t="s">
        <v>899</v>
      </c>
      <c r="C922" s="13" t="s">
        <v>65</v>
      </c>
      <c r="D922" s="13" t="s">
        <v>12</v>
      </c>
      <c r="E922" s="22" t="s">
        <v>86</v>
      </c>
    </row>
    <row r="923" spans="1:7" ht="16" customHeight="1">
      <c r="A923" s="11" t="s">
        <v>260</v>
      </c>
      <c r="B923" s="13" t="s">
        <v>261</v>
      </c>
      <c r="C923" s="13" t="s">
        <v>65</v>
      </c>
      <c r="D923" s="13" t="s">
        <v>12</v>
      </c>
    </row>
    <row r="924" spans="1:7" ht="16" customHeight="1">
      <c r="A924" s="11" t="s">
        <v>2480</v>
      </c>
      <c r="B924" s="13" t="s">
        <v>2481</v>
      </c>
      <c r="C924" s="13" t="s">
        <v>65</v>
      </c>
      <c r="D924" s="13" t="s">
        <v>12</v>
      </c>
    </row>
    <row r="925" spans="1:7" ht="16" customHeight="1">
      <c r="A925" s="11" t="s">
        <v>2482</v>
      </c>
      <c r="B925" s="13" t="s">
        <v>2483</v>
      </c>
      <c r="C925" s="13" t="s">
        <v>65</v>
      </c>
      <c r="D925" s="13" t="s">
        <v>31</v>
      </c>
    </row>
    <row r="926" spans="1:7" ht="16" customHeight="1">
      <c r="A926" s="11" t="s">
        <v>2484</v>
      </c>
      <c r="B926" s="13" t="s">
        <v>2485</v>
      </c>
      <c r="C926" s="13" t="s">
        <v>65</v>
      </c>
      <c r="D926" s="13" t="s">
        <v>12</v>
      </c>
    </row>
    <row r="927" spans="1:7" ht="16" customHeight="1">
      <c r="A927" s="11" t="s">
        <v>2486</v>
      </c>
      <c r="B927" s="13" t="s">
        <v>2487</v>
      </c>
      <c r="C927" s="13" t="s">
        <v>65</v>
      </c>
      <c r="D927" s="13" t="s">
        <v>12</v>
      </c>
    </row>
    <row r="928" spans="1:7" ht="16" customHeight="1">
      <c r="A928" s="11" t="s">
        <v>2488</v>
      </c>
      <c r="B928" s="13" t="s">
        <v>2489</v>
      </c>
      <c r="C928" s="13" t="s">
        <v>65</v>
      </c>
      <c r="D928" s="13" t="s">
        <v>12</v>
      </c>
    </row>
    <row r="929" spans="1:7" ht="16" customHeight="1">
      <c r="A929" s="11" t="s">
        <v>1297</v>
      </c>
      <c r="B929" s="13" t="s">
        <v>2490</v>
      </c>
      <c r="C929" s="13" t="s">
        <v>65</v>
      </c>
      <c r="D929" s="13" t="s">
        <v>12</v>
      </c>
      <c r="G929" s="22" t="s">
        <v>51</v>
      </c>
    </row>
    <row r="930" spans="1:7" ht="16" customHeight="1">
      <c r="A930" s="11" t="s">
        <v>2491</v>
      </c>
      <c r="B930" s="13" t="s">
        <v>2492</v>
      </c>
      <c r="C930" s="13" t="s">
        <v>65</v>
      </c>
      <c r="D930" s="13" t="s">
        <v>31</v>
      </c>
    </row>
    <row r="931" spans="1:7" ht="16" customHeight="1">
      <c r="A931" s="11" t="s">
        <v>1278</v>
      </c>
      <c r="B931" s="13" t="s">
        <v>1279</v>
      </c>
      <c r="C931" s="13" t="s">
        <v>65</v>
      </c>
      <c r="D931" s="13" t="s">
        <v>12</v>
      </c>
      <c r="E931" s="22" t="s">
        <v>86</v>
      </c>
    </row>
    <row r="932" spans="1:7" ht="16" customHeight="1">
      <c r="A932" s="11" t="s">
        <v>2493</v>
      </c>
      <c r="B932" s="13" t="s">
        <v>2494</v>
      </c>
      <c r="C932" s="13" t="s">
        <v>65</v>
      </c>
      <c r="D932" s="13" t="s">
        <v>12</v>
      </c>
    </row>
    <row r="933" spans="1:7" ht="16" customHeight="1">
      <c r="A933" s="11" t="s">
        <v>2495</v>
      </c>
      <c r="B933" s="13" t="s">
        <v>2496</v>
      </c>
      <c r="C933" s="13" t="s">
        <v>65</v>
      </c>
      <c r="D933" s="13" t="s">
        <v>12</v>
      </c>
    </row>
    <row r="934" spans="1:7" ht="16" customHeight="1">
      <c r="A934" s="11" t="s">
        <v>2497</v>
      </c>
      <c r="B934" s="13" t="s">
        <v>2498</v>
      </c>
      <c r="C934" s="13" t="s">
        <v>65</v>
      </c>
      <c r="D934" s="13" t="s">
        <v>31</v>
      </c>
    </row>
    <row r="935" spans="1:7" ht="16" customHeight="1">
      <c r="A935" s="11" t="s">
        <v>252</v>
      </c>
      <c r="B935" s="13" t="s">
        <v>253</v>
      </c>
      <c r="C935" s="13" t="s">
        <v>65</v>
      </c>
      <c r="D935" s="13" t="s">
        <v>12</v>
      </c>
      <c r="E935" s="22" t="s">
        <v>86</v>
      </c>
      <c r="F935" s="22" t="s">
        <v>72</v>
      </c>
    </row>
    <row r="936" spans="1:7" ht="16" customHeight="1">
      <c r="A936" s="11" t="s">
        <v>1100</v>
      </c>
      <c r="B936" s="13" t="s">
        <v>1101</v>
      </c>
      <c r="C936" s="13" t="s">
        <v>65</v>
      </c>
      <c r="D936" s="13" t="s">
        <v>12</v>
      </c>
      <c r="F936" s="22" t="s">
        <v>72</v>
      </c>
    </row>
    <row r="937" spans="1:7" ht="16" customHeight="1">
      <c r="A937" s="11" t="s">
        <v>2499</v>
      </c>
      <c r="B937" s="13" t="s">
        <v>2500</v>
      </c>
      <c r="C937" s="13" t="s">
        <v>65</v>
      </c>
      <c r="D937" s="13" t="s">
        <v>12</v>
      </c>
    </row>
    <row r="938" spans="1:7" ht="16" customHeight="1">
      <c r="A938" s="11" t="s">
        <v>2501</v>
      </c>
      <c r="B938" s="13" t="s">
        <v>2502</v>
      </c>
      <c r="C938" s="13" t="s">
        <v>65</v>
      </c>
      <c r="D938" s="13" t="s">
        <v>12</v>
      </c>
    </row>
    <row r="939" spans="1:7" ht="16" customHeight="1">
      <c r="A939" s="11" t="s">
        <v>2503</v>
      </c>
      <c r="B939" s="13" t="s">
        <v>2504</v>
      </c>
      <c r="C939" s="13" t="s">
        <v>65</v>
      </c>
      <c r="D939" s="13" t="s">
        <v>12</v>
      </c>
    </row>
    <row r="940" spans="1:7" ht="16" customHeight="1">
      <c r="A940" s="11" t="s">
        <v>2505</v>
      </c>
      <c r="B940" s="13" t="s">
        <v>2506</v>
      </c>
      <c r="C940" s="13" t="s">
        <v>65</v>
      </c>
      <c r="D940" s="13" t="s">
        <v>22</v>
      </c>
    </row>
    <row r="941" spans="1:7" ht="16" customHeight="1">
      <c r="A941" s="11" t="s">
        <v>849</v>
      </c>
      <c r="B941" s="13" t="s">
        <v>850</v>
      </c>
      <c r="C941" s="13" t="s">
        <v>65</v>
      </c>
      <c r="D941" s="13" t="s">
        <v>12</v>
      </c>
    </row>
    <row r="942" spans="1:7" ht="16" customHeight="1">
      <c r="A942" s="11" t="s">
        <v>1405</v>
      </c>
      <c r="B942" s="13" t="s">
        <v>1406</v>
      </c>
      <c r="C942" s="13" t="s">
        <v>65</v>
      </c>
      <c r="D942" s="13" t="s">
        <v>12</v>
      </c>
      <c r="E942" s="22" t="s">
        <v>86</v>
      </c>
      <c r="F942" s="22" t="s">
        <v>72</v>
      </c>
    </row>
    <row r="943" spans="1:7" ht="16" customHeight="1">
      <c r="A943" s="11" t="s">
        <v>2507</v>
      </c>
      <c r="B943" s="13" t="s">
        <v>2508</v>
      </c>
      <c r="C943" s="13" t="s">
        <v>65</v>
      </c>
      <c r="D943" s="13" t="s">
        <v>29</v>
      </c>
    </row>
    <row r="944" spans="1:7" ht="16" customHeight="1">
      <c r="A944" s="11" t="s">
        <v>2509</v>
      </c>
      <c r="B944" s="13" t="s">
        <v>2510</v>
      </c>
      <c r="C944" s="13" t="s">
        <v>65</v>
      </c>
      <c r="D944" s="13" t="s">
        <v>12</v>
      </c>
    </row>
    <row r="945" spans="1:6" ht="16" customHeight="1">
      <c r="A945" s="11" t="s">
        <v>555</v>
      </c>
      <c r="B945" s="13" t="s">
        <v>556</v>
      </c>
      <c r="C945" s="13" t="s">
        <v>65</v>
      </c>
      <c r="D945" s="13" t="s">
        <v>24</v>
      </c>
    </row>
    <row r="946" spans="1:6" ht="16" customHeight="1">
      <c r="A946" s="11" t="s">
        <v>2511</v>
      </c>
      <c r="B946" s="13" t="s">
        <v>2512</v>
      </c>
      <c r="C946" s="13" t="s">
        <v>77</v>
      </c>
      <c r="D946" s="13" t="s">
        <v>2513</v>
      </c>
    </row>
    <row r="947" spans="1:6" ht="16" customHeight="1">
      <c r="A947" s="11" t="s">
        <v>2514</v>
      </c>
      <c r="B947" s="13" t="s">
        <v>2515</v>
      </c>
      <c r="C947" s="13" t="s">
        <v>77</v>
      </c>
      <c r="D947" s="13" t="s">
        <v>27</v>
      </c>
    </row>
    <row r="948" spans="1:6" ht="16" customHeight="1">
      <c r="A948" s="11" t="s">
        <v>2516</v>
      </c>
      <c r="B948" s="13" t="s">
        <v>2517</v>
      </c>
      <c r="C948" s="13" t="s">
        <v>77</v>
      </c>
      <c r="D948" s="13" t="s">
        <v>22</v>
      </c>
    </row>
    <row r="949" spans="1:6" ht="16" customHeight="1">
      <c r="A949" s="11" t="s">
        <v>2518</v>
      </c>
      <c r="B949" s="13" t="s">
        <v>2519</v>
      </c>
      <c r="C949" s="13" t="s">
        <v>77</v>
      </c>
      <c r="D949" s="13" t="s">
        <v>27</v>
      </c>
    </row>
    <row r="950" spans="1:6" ht="16" customHeight="1">
      <c r="A950" s="11" t="s">
        <v>2520</v>
      </c>
      <c r="B950" s="13" t="s">
        <v>2521</v>
      </c>
      <c r="C950" s="13" t="s">
        <v>77</v>
      </c>
      <c r="D950" s="13" t="s">
        <v>22</v>
      </c>
    </row>
    <row r="951" spans="1:6" ht="16" customHeight="1">
      <c r="A951" s="11" t="s">
        <v>2522</v>
      </c>
      <c r="B951" s="13" t="s">
        <v>2523</v>
      </c>
      <c r="C951" s="13" t="s">
        <v>77</v>
      </c>
      <c r="D951" s="13" t="s">
        <v>38</v>
      </c>
    </row>
    <row r="952" spans="1:6" ht="16" customHeight="1">
      <c r="A952" s="11" t="s">
        <v>2524</v>
      </c>
      <c r="B952" s="13" t="s">
        <v>2525</v>
      </c>
      <c r="C952" s="13" t="s">
        <v>77</v>
      </c>
      <c r="D952" s="13" t="s">
        <v>38</v>
      </c>
    </row>
    <row r="953" spans="1:6" ht="16" customHeight="1">
      <c r="A953" s="11" t="s">
        <v>446</v>
      </c>
      <c r="B953" s="13" t="s">
        <v>447</v>
      </c>
      <c r="C953" s="13" t="s">
        <v>77</v>
      </c>
      <c r="D953" s="13" t="s">
        <v>32</v>
      </c>
      <c r="F953" s="22" t="s">
        <v>72</v>
      </c>
    </row>
    <row r="954" spans="1:6" ht="16" customHeight="1">
      <c r="A954" s="11" t="s">
        <v>2526</v>
      </c>
      <c r="B954" s="13" t="s">
        <v>2527</v>
      </c>
      <c r="C954" s="13" t="s">
        <v>77</v>
      </c>
      <c r="D954" s="13" t="s">
        <v>39</v>
      </c>
    </row>
    <row r="955" spans="1:6" ht="16" customHeight="1">
      <c r="A955" s="11" t="s">
        <v>2528</v>
      </c>
      <c r="B955" s="13" t="s">
        <v>2529</v>
      </c>
      <c r="C955" s="13" t="s">
        <v>77</v>
      </c>
      <c r="D955" s="13" t="s">
        <v>26</v>
      </c>
    </row>
    <row r="956" spans="1:6" ht="16" customHeight="1">
      <c r="A956" s="11" t="s">
        <v>2530</v>
      </c>
      <c r="B956" s="13" t="s">
        <v>2531</v>
      </c>
      <c r="C956" s="13" t="s">
        <v>77</v>
      </c>
      <c r="D956" s="13" t="s">
        <v>26</v>
      </c>
    </row>
    <row r="957" spans="1:6" ht="16" customHeight="1">
      <c r="A957" s="11" t="s">
        <v>2532</v>
      </c>
      <c r="B957" s="13" t="s">
        <v>2533</v>
      </c>
      <c r="C957" s="13" t="s">
        <v>77</v>
      </c>
      <c r="D957" s="13" t="s">
        <v>12</v>
      </c>
    </row>
    <row r="958" spans="1:6" ht="16" customHeight="1">
      <c r="A958" s="11" t="s">
        <v>672</v>
      </c>
      <c r="B958" s="13" t="s">
        <v>673</v>
      </c>
      <c r="C958" s="13" t="s">
        <v>77</v>
      </c>
      <c r="D958" s="13" t="s">
        <v>26</v>
      </c>
    </row>
    <row r="959" spans="1:6" ht="16" customHeight="1">
      <c r="A959" s="11" t="s">
        <v>2534</v>
      </c>
      <c r="B959" s="13" t="s">
        <v>2535</v>
      </c>
      <c r="C959" s="13" t="s">
        <v>77</v>
      </c>
      <c r="D959" s="13" t="s">
        <v>26</v>
      </c>
    </row>
    <row r="960" spans="1:6" ht="16" customHeight="1">
      <c r="A960" s="11" t="s">
        <v>2536</v>
      </c>
      <c r="B960" s="13" t="s">
        <v>2537</v>
      </c>
      <c r="C960" s="13" t="s">
        <v>77</v>
      </c>
      <c r="D960" s="13" t="s">
        <v>32</v>
      </c>
    </row>
    <row r="961" spans="1:4" ht="16" customHeight="1">
      <c r="A961" s="11" t="s">
        <v>2538</v>
      </c>
      <c r="B961" s="13" t="s">
        <v>2539</v>
      </c>
      <c r="C961" s="13" t="s">
        <v>77</v>
      </c>
      <c r="D961" s="13" t="s">
        <v>38</v>
      </c>
    </row>
    <row r="962" spans="1:4" ht="16" customHeight="1">
      <c r="A962" s="11" t="s">
        <v>355</v>
      </c>
      <c r="B962" s="13" t="s">
        <v>356</v>
      </c>
      <c r="C962" s="13" t="s">
        <v>77</v>
      </c>
      <c r="D962" s="13" t="s">
        <v>26</v>
      </c>
    </row>
    <row r="963" spans="1:4" ht="16" customHeight="1">
      <c r="A963" s="11" t="s">
        <v>2540</v>
      </c>
      <c r="B963" s="13" t="s">
        <v>2541</v>
      </c>
      <c r="C963" s="13" t="s">
        <v>77</v>
      </c>
      <c r="D963" s="13" t="s">
        <v>26</v>
      </c>
    </row>
    <row r="964" spans="1:4" ht="16" customHeight="1">
      <c r="A964" s="11" t="s">
        <v>867</v>
      </c>
      <c r="B964" s="13" t="s">
        <v>868</v>
      </c>
      <c r="C964" s="13" t="s">
        <v>77</v>
      </c>
      <c r="D964" s="13" t="s">
        <v>15</v>
      </c>
    </row>
    <row r="965" spans="1:4" ht="16" customHeight="1">
      <c r="A965" s="11" t="s">
        <v>843</v>
      </c>
      <c r="B965" s="13" t="s">
        <v>844</v>
      </c>
      <c r="C965" s="13" t="s">
        <v>77</v>
      </c>
      <c r="D965" s="13" t="s">
        <v>32</v>
      </c>
    </row>
    <row r="966" spans="1:4" ht="16" customHeight="1">
      <c r="A966" s="11" t="s">
        <v>2542</v>
      </c>
      <c r="B966" s="13" t="s">
        <v>2543</v>
      </c>
      <c r="C966" s="13" t="s">
        <v>77</v>
      </c>
      <c r="D966" s="13" t="s">
        <v>32</v>
      </c>
    </row>
    <row r="967" spans="1:4" ht="16" customHeight="1">
      <c r="A967" s="11" t="s">
        <v>2544</v>
      </c>
      <c r="B967" s="13" t="s">
        <v>2545</v>
      </c>
      <c r="C967" s="13" t="s">
        <v>77</v>
      </c>
      <c r="D967" s="13" t="s">
        <v>32</v>
      </c>
    </row>
    <row r="968" spans="1:4" ht="16" customHeight="1">
      <c r="A968" s="11" t="s">
        <v>2546</v>
      </c>
      <c r="B968" s="13" t="s">
        <v>2547</v>
      </c>
      <c r="C968" s="13" t="s">
        <v>77</v>
      </c>
      <c r="D968" s="13" t="s">
        <v>32</v>
      </c>
    </row>
    <row r="969" spans="1:4" ht="16" customHeight="1">
      <c r="A969" s="11" t="s">
        <v>1171</v>
      </c>
      <c r="B969" s="13" t="s">
        <v>1172</v>
      </c>
      <c r="C969" s="13" t="s">
        <v>77</v>
      </c>
      <c r="D969" s="13" t="s">
        <v>28</v>
      </c>
    </row>
    <row r="970" spans="1:4" ht="16" customHeight="1">
      <c r="A970" s="11" t="s">
        <v>2548</v>
      </c>
      <c r="B970" s="13" t="s">
        <v>2549</v>
      </c>
      <c r="C970" s="13" t="s">
        <v>77</v>
      </c>
      <c r="D970" s="13" t="s">
        <v>32</v>
      </c>
    </row>
    <row r="971" spans="1:4" ht="16" customHeight="1">
      <c r="A971" s="11" t="s">
        <v>2550</v>
      </c>
      <c r="B971" s="13" t="s">
        <v>2551</v>
      </c>
      <c r="C971" s="13" t="s">
        <v>77</v>
      </c>
      <c r="D971" s="13" t="s">
        <v>27</v>
      </c>
    </row>
    <row r="972" spans="1:4" ht="16" customHeight="1">
      <c r="A972" s="11" t="s">
        <v>2552</v>
      </c>
      <c r="B972" s="13" t="s">
        <v>2553</v>
      </c>
      <c r="C972" s="13" t="s">
        <v>77</v>
      </c>
      <c r="D972" s="13" t="s">
        <v>32</v>
      </c>
    </row>
    <row r="973" spans="1:4" ht="16" customHeight="1">
      <c r="A973" s="11" t="s">
        <v>2554</v>
      </c>
      <c r="B973" s="13" t="s">
        <v>2555</v>
      </c>
      <c r="C973" s="13" t="s">
        <v>77</v>
      </c>
      <c r="D973" s="13" t="s">
        <v>32</v>
      </c>
    </row>
    <row r="974" spans="1:4" ht="16" customHeight="1">
      <c r="A974" s="11" t="s">
        <v>748</v>
      </c>
      <c r="B974" s="13" t="s">
        <v>749</v>
      </c>
      <c r="C974" s="13" t="s">
        <v>77</v>
      </c>
      <c r="D974" s="13" t="s">
        <v>38</v>
      </c>
    </row>
    <row r="975" spans="1:4" ht="16" customHeight="1">
      <c r="A975" s="11" t="s">
        <v>2556</v>
      </c>
      <c r="B975" s="13" t="s">
        <v>2557</v>
      </c>
      <c r="C975" s="13" t="s">
        <v>77</v>
      </c>
      <c r="D975" s="13" t="s">
        <v>24</v>
      </c>
    </row>
    <row r="976" spans="1:4" ht="16" customHeight="1">
      <c r="A976" s="11" t="s">
        <v>2558</v>
      </c>
      <c r="B976" s="13" t="s">
        <v>2559</v>
      </c>
      <c r="C976" s="13" t="s">
        <v>77</v>
      </c>
      <c r="D976" s="13" t="s">
        <v>25</v>
      </c>
    </row>
    <row r="977" spans="1:7" ht="16" customHeight="1">
      <c r="A977" s="11" t="s">
        <v>2560</v>
      </c>
      <c r="B977" s="13" t="s">
        <v>2561</v>
      </c>
      <c r="C977" s="13" t="s">
        <v>77</v>
      </c>
      <c r="D977" s="13" t="s">
        <v>24</v>
      </c>
    </row>
    <row r="978" spans="1:7" ht="16" customHeight="1">
      <c r="A978" s="11" t="s">
        <v>2562</v>
      </c>
      <c r="B978" s="13" t="s">
        <v>2563</v>
      </c>
      <c r="C978" s="13" t="s">
        <v>77</v>
      </c>
      <c r="D978" s="13" t="s">
        <v>24</v>
      </c>
    </row>
    <row r="979" spans="1:7" ht="16" customHeight="1">
      <c r="A979" s="11" t="s">
        <v>1173</v>
      </c>
      <c r="B979" s="13" t="s">
        <v>1174</v>
      </c>
      <c r="C979" s="13" t="s">
        <v>77</v>
      </c>
      <c r="D979" s="13" t="s">
        <v>24</v>
      </c>
    </row>
    <row r="980" spans="1:7" ht="16" customHeight="1">
      <c r="A980" s="11" t="s">
        <v>637</v>
      </c>
      <c r="B980" s="13" t="s">
        <v>638</v>
      </c>
      <c r="C980" s="13" t="s">
        <v>77</v>
      </c>
      <c r="D980" s="13" t="s">
        <v>26</v>
      </c>
    </row>
    <row r="981" spans="1:7" ht="16" customHeight="1">
      <c r="A981" s="11" t="s">
        <v>2564</v>
      </c>
      <c r="B981" s="13" t="s">
        <v>2565</v>
      </c>
      <c r="C981" s="13" t="s">
        <v>77</v>
      </c>
      <c r="D981" s="13" t="s">
        <v>26</v>
      </c>
    </row>
    <row r="982" spans="1:7" ht="16" customHeight="1">
      <c r="A982" s="11" t="s">
        <v>2566</v>
      </c>
      <c r="B982" s="13" t="s">
        <v>2567</v>
      </c>
      <c r="C982" s="13" t="s">
        <v>77</v>
      </c>
      <c r="D982" s="13" t="s">
        <v>26</v>
      </c>
    </row>
    <row r="983" spans="1:7" ht="16" customHeight="1">
      <c r="A983" s="11" t="s">
        <v>2568</v>
      </c>
      <c r="B983" s="13" t="s">
        <v>2569</v>
      </c>
      <c r="C983" s="13" t="s">
        <v>77</v>
      </c>
      <c r="D983" s="13" t="s">
        <v>12</v>
      </c>
    </row>
    <row r="984" spans="1:7" ht="16" customHeight="1">
      <c r="A984" s="11" t="s">
        <v>2570</v>
      </c>
      <c r="B984" s="13" t="s">
        <v>2571</v>
      </c>
      <c r="C984" s="13" t="s">
        <v>77</v>
      </c>
      <c r="D984" s="13" t="s">
        <v>26</v>
      </c>
    </row>
    <row r="985" spans="1:7" ht="16" customHeight="1">
      <c r="A985" s="11" t="s">
        <v>2572</v>
      </c>
      <c r="B985" s="13" t="s">
        <v>2573</v>
      </c>
      <c r="C985" s="13" t="s">
        <v>77</v>
      </c>
      <c r="D985" s="13" t="s">
        <v>26</v>
      </c>
    </row>
    <row r="986" spans="1:7" ht="16" customHeight="1">
      <c r="A986" s="11" t="s">
        <v>2574</v>
      </c>
      <c r="B986" s="13" t="s">
        <v>2575</v>
      </c>
      <c r="C986" s="13" t="s">
        <v>77</v>
      </c>
      <c r="D986" s="13" t="s">
        <v>29</v>
      </c>
    </row>
    <row r="987" spans="1:7" ht="16" customHeight="1">
      <c r="A987" s="11" t="s">
        <v>1292</v>
      </c>
      <c r="B987" s="13" t="s">
        <v>2576</v>
      </c>
      <c r="C987" s="13" t="s">
        <v>77</v>
      </c>
      <c r="D987" s="13" t="s">
        <v>12</v>
      </c>
      <c r="G987" s="22" t="s">
        <v>51</v>
      </c>
    </row>
    <row r="988" spans="1:7" ht="16" customHeight="1">
      <c r="A988" s="11" t="s">
        <v>2577</v>
      </c>
      <c r="B988" s="13" t="s">
        <v>2578</v>
      </c>
      <c r="C988" s="13" t="s">
        <v>77</v>
      </c>
      <c r="D988" s="13" t="s">
        <v>13</v>
      </c>
    </row>
    <row r="989" spans="1:7" ht="16" customHeight="1">
      <c r="A989" s="11" t="s">
        <v>2579</v>
      </c>
      <c r="B989" s="13" t="s">
        <v>2580</v>
      </c>
      <c r="C989" s="13" t="s">
        <v>77</v>
      </c>
      <c r="D989" s="13" t="s">
        <v>13</v>
      </c>
    </row>
    <row r="990" spans="1:7" ht="16" customHeight="1">
      <c r="A990" s="11" t="s">
        <v>2581</v>
      </c>
      <c r="B990" s="13" t="s">
        <v>2582</v>
      </c>
      <c r="C990" s="13" t="s">
        <v>77</v>
      </c>
      <c r="D990" s="13" t="s">
        <v>22</v>
      </c>
    </row>
    <row r="991" spans="1:7" ht="16" customHeight="1">
      <c r="A991" s="11" t="s">
        <v>2583</v>
      </c>
      <c r="B991" s="13" t="s">
        <v>2584</v>
      </c>
      <c r="C991" s="13" t="s">
        <v>77</v>
      </c>
      <c r="D991" s="13" t="s">
        <v>22</v>
      </c>
    </row>
    <row r="992" spans="1:7" ht="16" customHeight="1">
      <c r="A992" s="11" t="s">
        <v>2585</v>
      </c>
      <c r="B992" s="13" t="s">
        <v>2586</v>
      </c>
      <c r="C992" s="13" t="s">
        <v>77</v>
      </c>
      <c r="D992" s="13" t="s">
        <v>22</v>
      </c>
    </row>
    <row r="993" spans="1:7" ht="16" customHeight="1">
      <c r="A993" s="11" t="s">
        <v>2587</v>
      </c>
      <c r="B993" s="13" t="s">
        <v>2588</v>
      </c>
      <c r="C993" s="13" t="s">
        <v>77</v>
      </c>
      <c r="D993" s="13" t="s">
        <v>22</v>
      </c>
    </row>
    <row r="994" spans="1:7" ht="16" customHeight="1">
      <c r="A994" s="11" t="s">
        <v>1293</v>
      </c>
      <c r="B994" s="13" t="s">
        <v>2589</v>
      </c>
      <c r="C994" s="13" t="s">
        <v>77</v>
      </c>
      <c r="D994" s="13" t="s">
        <v>22</v>
      </c>
      <c r="G994" s="22" t="s">
        <v>51</v>
      </c>
    </row>
    <row r="995" spans="1:7" ht="16" customHeight="1">
      <c r="A995" s="11" t="s">
        <v>2590</v>
      </c>
      <c r="B995" s="13" t="s">
        <v>2591</v>
      </c>
      <c r="C995" s="13" t="s">
        <v>77</v>
      </c>
      <c r="D995" s="13" t="s">
        <v>22</v>
      </c>
    </row>
    <row r="996" spans="1:7" ht="16" customHeight="1">
      <c r="A996" s="11" t="s">
        <v>2592</v>
      </c>
      <c r="B996" s="13" t="s">
        <v>2593</v>
      </c>
      <c r="C996" s="13" t="s">
        <v>77</v>
      </c>
      <c r="D996" s="13" t="s">
        <v>22</v>
      </c>
    </row>
    <row r="997" spans="1:7" ht="16" customHeight="1">
      <c r="A997" s="11" t="s">
        <v>2594</v>
      </c>
      <c r="B997" s="13" t="s">
        <v>2595</v>
      </c>
      <c r="C997" s="13" t="s">
        <v>77</v>
      </c>
      <c r="D997" s="13" t="s">
        <v>22</v>
      </c>
    </row>
    <row r="998" spans="1:7" ht="16" customHeight="1">
      <c r="A998" s="11" t="s">
        <v>2596</v>
      </c>
      <c r="B998" s="13" t="s">
        <v>2597</v>
      </c>
      <c r="C998" s="13" t="s">
        <v>77</v>
      </c>
      <c r="D998" s="13" t="s">
        <v>22</v>
      </c>
    </row>
    <row r="999" spans="1:7" ht="16" customHeight="1">
      <c r="A999" s="11" t="s">
        <v>2598</v>
      </c>
      <c r="B999" s="13" t="s">
        <v>2599</v>
      </c>
      <c r="C999" s="13" t="s">
        <v>77</v>
      </c>
      <c r="D999" s="13" t="s">
        <v>22</v>
      </c>
    </row>
    <row r="1000" spans="1:7" ht="16" customHeight="1">
      <c r="A1000" s="11" t="s">
        <v>2600</v>
      </c>
      <c r="B1000" s="13" t="s">
        <v>2601</v>
      </c>
      <c r="C1000" s="13" t="s">
        <v>77</v>
      </c>
      <c r="D1000" s="13" t="s">
        <v>22</v>
      </c>
    </row>
    <row r="1001" spans="1:7" ht="16" customHeight="1">
      <c r="A1001" s="11" t="s">
        <v>2602</v>
      </c>
      <c r="B1001" s="13" t="s">
        <v>2603</v>
      </c>
      <c r="C1001" s="13" t="s">
        <v>77</v>
      </c>
      <c r="D1001" s="13" t="s">
        <v>22</v>
      </c>
    </row>
    <row r="1002" spans="1:7" ht="16" customHeight="1">
      <c r="A1002" s="11" t="s">
        <v>2604</v>
      </c>
      <c r="B1002" s="13" t="s">
        <v>2605</v>
      </c>
      <c r="C1002" s="13" t="s">
        <v>77</v>
      </c>
      <c r="D1002" s="13" t="s">
        <v>33</v>
      </c>
    </row>
    <row r="1003" spans="1:7" ht="16" customHeight="1">
      <c r="A1003" s="11" t="s">
        <v>2606</v>
      </c>
      <c r="B1003" s="13" t="s">
        <v>2607</v>
      </c>
      <c r="C1003" s="13" t="s">
        <v>77</v>
      </c>
      <c r="D1003" s="13" t="s">
        <v>33</v>
      </c>
    </row>
    <row r="1004" spans="1:7" ht="16" customHeight="1">
      <c r="A1004" s="11" t="s">
        <v>2608</v>
      </c>
      <c r="B1004" s="13" t="s">
        <v>2609</v>
      </c>
      <c r="C1004" s="13" t="s">
        <v>77</v>
      </c>
      <c r="D1004" s="13" t="s">
        <v>30</v>
      </c>
    </row>
    <row r="1005" spans="1:7" ht="16" customHeight="1">
      <c r="A1005" s="11" t="s">
        <v>1013</v>
      </c>
      <c r="B1005" s="13" t="s">
        <v>1014</v>
      </c>
      <c r="C1005" s="13" t="s">
        <v>77</v>
      </c>
      <c r="D1005" s="13" t="s">
        <v>22</v>
      </c>
    </row>
    <row r="1006" spans="1:7" ht="16" customHeight="1">
      <c r="A1006" s="11" t="s">
        <v>2610</v>
      </c>
      <c r="B1006" s="13" t="s">
        <v>2611</v>
      </c>
      <c r="C1006" s="13" t="s">
        <v>77</v>
      </c>
      <c r="D1006" s="13" t="s">
        <v>33</v>
      </c>
    </row>
    <row r="1007" spans="1:7" ht="16" customHeight="1">
      <c r="A1007" s="11" t="s">
        <v>2612</v>
      </c>
      <c r="B1007" s="13" t="s">
        <v>2613</v>
      </c>
      <c r="C1007" s="13" t="s">
        <v>77</v>
      </c>
      <c r="D1007" s="13" t="s">
        <v>30</v>
      </c>
    </row>
    <row r="1008" spans="1:7" ht="16" customHeight="1">
      <c r="A1008" s="11" t="s">
        <v>2614</v>
      </c>
      <c r="B1008" s="13" t="s">
        <v>2615</v>
      </c>
      <c r="C1008" s="13" t="s">
        <v>77</v>
      </c>
      <c r="D1008" s="13" t="s">
        <v>11</v>
      </c>
    </row>
    <row r="1009" spans="1:7" ht="16" customHeight="1">
      <c r="A1009" s="11" t="s">
        <v>2616</v>
      </c>
      <c r="B1009" s="13" t="s">
        <v>2617</v>
      </c>
      <c r="C1009" s="13" t="s">
        <v>77</v>
      </c>
      <c r="D1009" s="13" t="s">
        <v>28</v>
      </c>
    </row>
    <row r="1010" spans="1:7" ht="16" customHeight="1">
      <c r="A1010" s="11" t="s">
        <v>2618</v>
      </c>
      <c r="B1010" s="13" t="s">
        <v>2619</v>
      </c>
      <c r="C1010" s="13" t="s">
        <v>77</v>
      </c>
      <c r="D1010" s="13" t="s">
        <v>39</v>
      </c>
    </row>
    <row r="1011" spans="1:7" ht="16" customHeight="1">
      <c r="A1011" s="11" t="s">
        <v>2620</v>
      </c>
      <c r="B1011" s="13" t="s">
        <v>2621</v>
      </c>
      <c r="C1011" s="13" t="s">
        <v>77</v>
      </c>
      <c r="D1011" s="13" t="s">
        <v>16</v>
      </c>
    </row>
    <row r="1012" spans="1:7" ht="16" customHeight="1">
      <c r="A1012" s="11" t="s">
        <v>2622</v>
      </c>
      <c r="B1012" s="13" t="s">
        <v>2623</v>
      </c>
      <c r="C1012" s="13" t="s">
        <v>77</v>
      </c>
      <c r="D1012" s="13" t="s">
        <v>38</v>
      </c>
    </row>
    <row r="1013" spans="1:7" ht="16" customHeight="1">
      <c r="A1013" s="11" t="s">
        <v>327</v>
      </c>
      <c r="B1013" s="13" t="s">
        <v>328</v>
      </c>
      <c r="C1013" s="13" t="s">
        <v>77</v>
      </c>
      <c r="D1013" s="13" t="s">
        <v>35</v>
      </c>
      <c r="F1013" s="22" t="s">
        <v>72</v>
      </c>
    </row>
    <row r="1014" spans="1:7" ht="16" customHeight="1">
      <c r="A1014" s="11" t="s">
        <v>2624</v>
      </c>
      <c r="B1014" s="13" t="s">
        <v>2625</v>
      </c>
      <c r="C1014" s="13" t="s">
        <v>77</v>
      </c>
      <c r="D1014" s="13" t="s">
        <v>30</v>
      </c>
    </row>
    <row r="1015" spans="1:7" ht="16" customHeight="1">
      <c r="A1015" s="11" t="s">
        <v>2626</v>
      </c>
      <c r="B1015" s="13" t="s">
        <v>2627</v>
      </c>
      <c r="C1015" s="13" t="s">
        <v>77</v>
      </c>
      <c r="D1015" s="13" t="s">
        <v>2628</v>
      </c>
    </row>
    <row r="1016" spans="1:7" ht="16" customHeight="1">
      <c r="A1016" s="11" t="s">
        <v>2629</v>
      </c>
      <c r="B1016" s="13" t="s">
        <v>2630</v>
      </c>
      <c r="C1016" s="13" t="s">
        <v>77</v>
      </c>
      <c r="D1016" s="13" t="s">
        <v>30</v>
      </c>
    </row>
    <row r="1017" spans="1:7" ht="16" customHeight="1">
      <c r="A1017" s="11" t="s">
        <v>1301</v>
      </c>
      <c r="B1017" s="13" t="s">
        <v>2631</v>
      </c>
      <c r="C1017" s="13" t="s">
        <v>77</v>
      </c>
      <c r="D1017" s="13" t="s">
        <v>39</v>
      </c>
      <c r="G1017" s="22" t="s">
        <v>51</v>
      </c>
    </row>
    <row r="1018" spans="1:7" ht="16" customHeight="1">
      <c r="A1018" s="11" t="s">
        <v>2632</v>
      </c>
      <c r="B1018" s="13" t="s">
        <v>2633</v>
      </c>
      <c r="C1018" s="13" t="s">
        <v>77</v>
      </c>
      <c r="D1018" s="13" t="s">
        <v>38</v>
      </c>
    </row>
    <row r="1019" spans="1:7" ht="16" customHeight="1">
      <c r="A1019" s="11" t="s">
        <v>2634</v>
      </c>
      <c r="B1019" s="13" t="s">
        <v>2635</v>
      </c>
      <c r="C1019" s="13" t="s">
        <v>77</v>
      </c>
      <c r="D1019" s="13" t="s">
        <v>38</v>
      </c>
    </row>
    <row r="1020" spans="1:7" ht="16" customHeight="1">
      <c r="A1020" s="11" t="s">
        <v>2636</v>
      </c>
      <c r="B1020" s="13" t="s">
        <v>2637</v>
      </c>
      <c r="C1020" s="13" t="s">
        <v>77</v>
      </c>
      <c r="D1020" s="13" t="s">
        <v>28</v>
      </c>
    </row>
    <row r="1021" spans="1:7" ht="16" customHeight="1">
      <c r="A1021" s="11" t="s">
        <v>2638</v>
      </c>
      <c r="B1021" s="13" t="s">
        <v>2639</v>
      </c>
      <c r="C1021" s="13" t="s">
        <v>77</v>
      </c>
      <c r="D1021" s="13" t="s">
        <v>35</v>
      </c>
    </row>
    <row r="1022" spans="1:7" ht="16" customHeight="1">
      <c r="A1022" s="11" t="s">
        <v>621</v>
      </c>
      <c r="B1022" s="13" t="s">
        <v>622</v>
      </c>
      <c r="C1022" s="13" t="s">
        <v>77</v>
      </c>
      <c r="D1022" s="13" t="s">
        <v>16</v>
      </c>
      <c r="F1022" s="22" t="s">
        <v>72</v>
      </c>
    </row>
    <row r="1023" spans="1:7" ht="16" customHeight="1">
      <c r="A1023" s="11" t="s">
        <v>2640</v>
      </c>
      <c r="B1023" s="13" t="s">
        <v>2641</v>
      </c>
      <c r="C1023" s="13" t="s">
        <v>77</v>
      </c>
      <c r="D1023" s="13" t="s">
        <v>38</v>
      </c>
    </row>
    <row r="1024" spans="1:7" ht="16" customHeight="1">
      <c r="A1024" s="11" t="s">
        <v>2642</v>
      </c>
      <c r="B1024" s="13" t="s">
        <v>2643</v>
      </c>
      <c r="C1024" s="13" t="s">
        <v>77</v>
      </c>
      <c r="D1024" s="13" t="s">
        <v>38</v>
      </c>
    </row>
    <row r="1025" spans="1:7" ht="16" customHeight="1">
      <c r="A1025" s="11" t="s">
        <v>945</v>
      </c>
      <c r="B1025" s="13" t="s">
        <v>946</v>
      </c>
      <c r="C1025" s="13" t="s">
        <v>77</v>
      </c>
      <c r="D1025" s="13" t="s">
        <v>32</v>
      </c>
    </row>
    <row r="1026" spans="1:7" ht="16" customHeight="1">
      <c r="A1026" s="11" t="s">
        <v>2644</v>
      </c>
      <c r="B1026" s="13" t="s">
        <v>2645</v>
      </c>
      <c r="C1026" s="13" t="s">
        <v>77</v>
      </c>
      <c r="D1026" s="13" t="s">
        <v>16</v>
      </c>
    </row>
    <row r="1027" spans="1:7" ht="16" customHeight="1">
      <c r="A1027" s="11" t="s">
        <v>2646</v>
      </c>
      <c r="B1027" s="13" t="s">
        <v>2647</v>
      </c>
      <c r="C1027" s="13" t="s">
        <v>77</v>
      </c>
      <c r="D1027" s="13" t="s">
        <v>11</v>
      </c>
    </row>
    <row r="1028" spans="1:7" ht="16" customHeight="1">
      <c r="A1028" s="11" t="s">
        <v>366</v>
      </c>
      <c r="B1028" s="13" t="s">
        <v>367</v>
      </c>
      <c r="C1028" s="13" t="s">
        <v>77</v>
      </c>
      <c r="D1028" s="13" t="s">
        <v>28</v>
      </c>
    </row>
    <row r="1029" spans="1:7" ht="16" customHeight="1">
      <c r="A1029" s="11" t="s">
        <v>2648</v>
      </c>
      <c r="B1029" s="13" t="s">
        <v>2649</v>
      </c>
      <c r="C1029" s="13" t="s">
        <v>77</v>
      </c>
      <c r="D1029" s="13" t="s">
        <v>16</v>
      </c>
    </row>
    <row r="1030" spans="1:7" ht="16" customHeight="1">
      <c r="A1030" s="11" t="s">
        <v>2650</v>
      </c>
      <c r="B1030" s="13" t="s">
        <v>2651</v>
      </c>
      <c r="C1030" s="13" t="s">
        <v>77</v>
      </c>
      <c r="D1030" s="13" t="s">
        <v>38</v>
      </c>
    </row>
    <row r="1031" spans="1:7" ht="16" customHeight="1">
      <c r="A1031" s="11" t="s">
        <v>278</v>
      </c>
      <c r="B1031" s="13" t="s">
        <v>279</v>
      </c>
      <c r="C1031" s="13" t="s">
        <v>77</v>
      </c>
      <c r="D1031" s="13" t="s">
        <v>34</v>
      </c>
    </row>
    <row r="1032" spans="1:7" ht="16" customHeight="1">
      <c r="A1032" s="11" t="s">
        <v>819</v>
      </c>
      <c r="B1032" s="13" t="s">
        <v>820</v>
      </c>
      <c r="C1032" s="13" t="s">
        <v>77</v>
      </c>
      <c r="D1032" s="13" t="s">
        <v>35</v>
      </c>
      <c r="F1032" s="22" t="s">
        <v>72</v>
      </c>
    </row>
    <row r="1033" spans="1:7" ht="16" customHeight="1">
      <c r="A1033" s="11" t="s">
        <v>2652</v>
      </c>
      <c r="B1033" s="13" t="s">
        <v>2653</v>
      </c>
      <c r="C1033" s="13" t="s">
        <v>77</v>
      </c>
      <c r="D1033" s="13" t="s">
        <v>26</v>
      </c>
    </row>
    <row r="1034" spans="1:7" ht="16" customHeight="1">
      <c r="A1034" s="11" t="s">
        <v>2654</v>
      </c>
      <c r="B1034" s="13" t="s">
        <v>2655</v>
      </c>
      <c r="C1034" s="13" t="s">
        <v>77</v>
      </c>
      <c r="D1034" s="13" t="s">
        <v>35</v>
      </c>
    </row>
    <row r="1035" spans="1:7" ht="16" customHeight="1">
      <c r="A1035" s="11" t="s">
        <v>1302</v>
      </c>
      <c r="B1035" s="13" t="s">
        <v>2656</v>
      </c>
      <c r="C1035" s="13" t="s">
        <v>77</v>
      </c>
      <c r="D1035" s="13" t="s">
        <v>16</v>
      </c>
      <c r="G1035" s="22" t="s">
        <v>51</v>
      </c>
    </row>
    <row r="1036" spans="1:7" ht="16" customHeight="1">
      <c r="A1036" s="11" t="s">
        <v>734</v>
      </c>
      <c r="B1036" s="13" t="s">
        <v>735</v>
      </c>
      <c r="C1036" s="13" t="s">
        <v>77</v>
      </c>
      <c r="D1036" s="13" t="s">
        <v>33</v>
      </c>
    </row>
    <row r="1037" spans="1:7" ht="16" customHeight="1">
      <c r="A1037" s="11" t="s">
        <v>2657</v>
      </c>
      <c r="B1037" s="13" t="s">
        <v>2658</v>
      </c>
      <c r="C1037" s="13" t="s">
        <v>77</v>
      </c>
      <c r="D1037" s="13" t="s">
        <v>32</v>
      </c>
    </row>
    <row r="1038" spans="1:7" ht="16" customHeight="1">
      <c r="A1038" s="11" t="s">
        <v>949</v>
      </c>
      <c r="B1038" s="13" t="s">
        <v>950</v>
      </c>
      <c r="C1038" s="13" t="s">
        <v>77</v>
      </c>
      <c r="D1038" s="13" t="s">
        <v>26</v>
      </c>
    </row>
    <row r="1039" spans="1:7" ht="16" customHeight="1">
      <c r="A1039" s="11" t="s">
        <v>2659</v>
      </c>
      <c r="B1039" s="13" t="s">
        <v>2660</v>
      </c>
      <c r="C1039" s="13" t="s">
        <v>77</v>
      </c>
      <c r="D1039" s="13" t="s">
        <v>29</v>
      </c>
    </row>
    <row r="1040" spans="1:7" ht="16" customHeight="1">
      <c r="A1040" s="11" t="s">
        <v>1252</v>
      </c>
      <c r="B1040" s="13" t="s">
        <v>1253</v>
      </c>
      <c r="C1040" s="13" t="s">
        <v>77</v>
      </c>
      <c r="D1040" s="13" t="s">
        <v>38</v>
      </c>
    </row>
    <row r="1041" spans="1:6" ht="16" customHeight="1">
      <c r="A1041" s="11" t="s">
        <v>2661</v>
      </c>
      <c r="B1041" s="13" t="s">
        <v>2662</v>
      </c>
      <c r="C1041" s="13" t="s">
        <v>77</v>
      </c>
      <c r="D1041" s="13" t="s">
        <v>38</v>
      </c>
    </row>
    <row r="1042" spans="1:6" ht="16" customHeight="1">
      <c r="A1042" s="11" t="s">
        <v>2663</v>
      </c>
      <c r="B1042" s="13" t="s">
        <v>2664</v>
      </c>
      <c r="C1042" s="13" t="s">
        <v>77</v>
      </c>
      <c r="D1042" s="13" t="s">
        <v>32</v>
      </c>
    </row>
    <row r="1043" spans="1:6" ht="16" customHeight="1">
      <c r="A1043" s="11" t="s">
        <v>2665</v>
      </c>
      <c r="B1043" s="13" t="s">
        <v>2666</v>
      </c>
      <c r="C1043" s="13" t="s">
        <v>77</v>
      </c>
      <c r="D1043" s="13" t="s">
        <v>38</v>
      </c>
    </row>
    <row r="1044" spans="1:6" ht="16" customHeight="1">
      <c r="A1044" s="11" t="s">
        <v>2667</v>
      </c>
      <c r="B1044" s="13" t="s">
        <v>2668</v>
      </c>
      <c r="C1044" s="13" t="s">
        <v>77</v>
      </c>
      <c r="D1044" s="13" t="s">
        <v>38</v>
      </c>
    </row>
    <row r="1045" spans="1:6" ht="16" customHeight="1">
      <c r="A1045" s="11" t="s">
        <v>623</v>
      </c>
      <c r="B1045" s="13" t="s">
        <v>624</v>
      </c>
      <c r="C1045" s="13" t="s">
        <v>77</v>
      </c>
      <c r="D1045" s="13" t="s">
        <v>39</v>
      </c>
      <c r="F1045" s="22" t="s">
        <v>72</v>
      </c>
    </row>
    <row r="1046" spans="1:6" ht="16" customHeight="1">
      <c r="A1046" s="11" t="s">
        <v>2669</v>
      </c>
      <c r="B1046" s="13" t="s">
        <v>2670</v>
      </c>
      <c r="C1046" s="13" t="s">
        <v>77</v>
      </c>
      <c r="D1046" s="13" t="s">
        <v>39</v>
      </c>
    </row>
    <row r="1047" spans="1:6" ht="16" customHeight="1">
      <c r="A1047" s="11" t="s">
        <v>250</v>
      </c>
      <c r="B1047" s="13" t="s">
        <v>251</v>
      </c>
      <c r="C1047" s="13" t="s">
        <v>77</v>
      </c>
      <c r="D1047" s="13" t="s">
        <v>38</v>
      </c>
    </row>
    <row r="1048" spans="1:6" ht="16" customHeight="1">
      <c r="A1048" s="11" t="s">
        <v>610</v>
      </c>
      <c r="B1048" s="13" t="s">
        <v>611</v>
      </c>
      <c r="C1048" s="13" t="s">
        <v>77</v>
      </c>
      <c r="D1048" s="13" t="s">
        <v>32</v>
      </c>
    </row>
    <row r="1049" spans="1:6" ht="16" customHeight="1">
      <c r="A1049" s="11" t="s">
        <v>2671</v>
      </c>
      <c r="B1049" s="13" t="s">
        <v>2672</v>
      </c>
      <c r="C1049" s="13" t="s">
        <v>77</v>
      </c>
      <c r="D1049" s="13" t="s">
        <v>16</v>
      </c>
    </row>
    <row r="1050" spans="1:6" ht="16" customHeight="1">
      <c r="A1050" s="11" t="s">
        <v>2673</v>
      </c>
      <c r="B1050" s="13" t="s">
        <v>2674</v>
      </c>
      <c r="C1050" s="13" t="s">
        <v>77</v>
      </c>
      <c r="D1050" s="13" t="s">
        <v>35</v>
      </c>
    </row>
    <row r="1051" spans="1:6" ht="16" customHeight="1">
      <c r="A1051" s="11" t="s">
        <v>2675</v>
      </c>
      <c r="B1051" s="13" t="s">
        <v>2676</v>
      </c>
      <c r="C1051" s="13" t="s">
        <v>77</v>
      </c>
      <c r="D1051" s="13" t="s">
        <v>37</v>
      </c>
    </row>
    <row r="1052" spans="1:6" ht="16" customHeight="1">
      <c r="A1052" s="11" t="s">
        <v>2677</v>
      </c>
      <c r="B1052" s="13" t="s">
        <v>2678</v>
      </c>
      <c r="C1052" s="13" t="s">
        <v>77</v>
      </c>
      <c r="D1052" s="13" t="s">
        <v>26</v>
      </c>
    </row>
    <row r="1053" spans="1:6" ht="16" customHeight="1">
      <c r="A1053" s="11" t="s">
        <v>901</v>
      </c>
      <c r="B1053" s="13" t="s">
        <v>902</v>
      </c>
      <c r="C1053" s="13" t="s">
        <v>77</v>
      </c>
      <c r="D1053" s="13" t="s">
        <v>16</v>
      </c>
      <c r="F1053" s="22" t="s">
        <v>72</v>
      </c>
    </row>
    <row r="1054" spans="1:6" ht="16" customHeight="1">
      <c r="A1054" s="11" t="s">
        <v>2679</v>
      </c>
      <c r="B1054" s="13" t="s">
        <v>2680</v>
      </c>
      <c r="C1054" s="13" t="s">
        <v>77</v>
      </c>
      <c r="D1054" s="13" t="s">
        <v>16</v>
      </c>
    </row>
    <row r="1055" spans="1:6" ht="16" customHeight="1">
      <c r="A1055" s="11" t="s">
        <v>2681</v>
      </c>
      <c r="B1055" s="13" t="s">
        <v>2682</v>
      </c>
      <c r="C1055" s="13" t="s">
        <v>77</v>
      </c>
      <c r="D1055" s="13" t="s">
        <v>11</v>
      </c>
    </row>
    <row r="1056" spans="1:6" ht="16" customHeight="1">
      <c r="A1056" s="11" t="s">
        <v>943</v>
      </c>
      <c r="B1056" s="13" t="s">
        <v>944</v>
      </c>
      <c r="C1056" s="13" t="s">
        <v>77</v>
      </c>
      <c r="D1056" s="13" t="s">
        <v>37</v>
      </c>
    </row>
    <row r="1057" spans="1:6" ht="16" customHeight="1">
      <c r="A1057" s="11" t="s">
        <v>1234</v>
      </c>
      <c r="B1057" s="13" t="s">
        <v>1235</v>
      </c>
      <c r="C1057" s="13" t="s">
        <v>77</v>
      </c>
      <c r="D1057" s="13" t="s">
        <v>35</v>
      </c>
    </row>
    <row r="1058" spans="1:6" ht="16" customHeight="1">
      <c r="A1058" s="11" t="s">
        <v>2683</v>
      </c>
      <c r="B1058" s="13" t="s">
        <v>2684</v>
      </c>
      <c r="C1058" s="13" t="s">
        <v>77</v>
      </c>
      <c r="D1058" s="13" t="s">
        <v>38</v>
      </c>
    </row>
    <row r="1059" spans="1:6" ht="16" customHeight="1">
      <c r="A1059" s="11" t="s">
        <v>2685</v>
      </c>
      <c r="B1059" s="13" t="s">
        <v>2686</v>
      </c>
      <c r="C1059" s="13" t="s">
        <v>77</v>
      </c>
      <c r="D1059" s="13" t="s">
        <v>22</v>
      </c>
    </row>
    <row r="1060" spans="1:6" ht="16" customHeight="1">
      <c r="A1060" s="11" t="s">
        <v>2687</v>
      </c>
      <c r="B1060" s="13" t="s">
        <v>2688</v>
      </c>
      <c r="C1060" s="13" t="s">
        <v>77</v>
      </c>
      <c r="D1060" s="13" t="s">
        <v>16</v>
      </c>
    </row>
    <row r="1061" spans="1:6" ht="16" customHeight="1">
      <c r="A1061" s="11" t="s">
        <v>172</v>
      </c>
      <c r="B1061" s="13" t="s">
        <v>173</v>
      </c>
      <c r="C1061" s="13" t="s">
        <v>77</v>
      </c>
      <c r="D1061" s="13" t="s">
        <v>16</v>
      </c>
      <c r="F1061" s="22" t="s">
        <v>72</v>
      </c>
    </row>
    <row r="1062" spans="1:6" ht="16" customHeight="1">
      <c r="A1062" s="11" t="s">
        <v>869</v>
      </c>
      <c r="B1062" s="13" t="s">
        <v>870</v>
      </c>
      <c r="C1062" s="13" t="s">
        <v>77</v>
      </c>
      <c r="D1062" s="13" t="s">
        <v>16</v>
      </c>
      <c r="F1062" s="22" t="s">
        <v>72</v>
      </c>
    </row>
    <row r="1063" spans="1:6" ht="16" customHeight="1">
      <c r="A1063" s="11" t="s">
        <v>2689</v>
      </c>
      <c r="B1063" s="13" t="s">
        <v>2690</v>
      </c>
      <c r="C1063" s="13" t="s">
        <v>77</v>
      </c>
      <c r="D1063" s="13" t="s">
        <v>16</v>
      </c>
    </row>
    <row r="1064" spans="1:6" ht="16" customHeight="1">
      <c r="A1064" s="11" t="s">
        <v>2691</v>
      </c>
      <c r="B1064" s="13" t="s">
        <v>2692</v>
      </c>
      <c r="C1064" s="13" t="s">
        <v>77</v>
      </c>
      <c r="D1064" s="13" t="s">
        <v>16</v>
      </c>
    </row>
    <row r="1065" spans="1:6" ht="16" customHeight="1">
      <c r="A1065" s="11" t="s">
        <v>2693</v>
      </c>
      <c r="B1065" s="13" t="s">
        <v>2694</v>
      </c>
      <c r="C1065" s="13" t="s">
        <v>77</v>
      </c>
      <c r="D1065" s="13" t="s">
        <v>39</v>
      </c>
    </row>
    <row r="1066" spans="1:6" ht="16" customHeight="1">
      <c r="A1066" s="11" t="s">
        <v>2695</v>
      </c>
      <c r="B1066" s="13" t="s">
        <v>2696</v>
      </c>
      <c r="C1066" s="13" t="s">
        <v>77</v>
      </c>
      <c r="D1066" s="13" t="s">
        <v>38</v>
      </c>
    </row>
    <row r="1067" spans="1:6" ht="16" customHeight="1">
      <c r="A1067" s="11" t="s">
        <v>2697</v>
      </c>
      <c r="B1067" s="13" t="s">
        <v>2698</v>
      </c>
      <c r="C1067" s="13" t="s">
        <v>77</v>
      </c>
      <c r="D1067" s="13" t="s">
        <v>12</v>
      </c>
    </row>
    <row r="1068" spans="1:6" ht="16" customHeight="1">
      <c r="A1068" s="11" t="s">
        <v>2699</v>
      </c>
      <c r="B1068" s="13" t="s">
        <v>2700</v>
      </c>
      <c r="C1068" s="13" t="s">
        <v>77</v>
      </c>
      <c r="D1068" s="13" t="s">
        <v>28</v>
      </c>
    </row>
    <row r="1069" spans="1:6" ht="16" customHeight="1">
      <c r="A1069" s="11" t="s">
        <v>2701</v>
      </c>
      <c r="B1069" s="13" t="s">
        <v>2702</v>
      </c>
      <c r="C1069" s="13" t="s">
        <v>77</v>
      </c>
      <c r="D1069" s="13" t="s">
        <v>39</v>
      </c>
    </row>
    <row r="1070" spans="1:6" ht="16" customHeight="1">
      <c r="A1070" s="11" t="s">
        <v>2703</v>
      </c>
      <c r="B1070" s="13" t="s">
        <v>2704</v>
      </c>
      <c r="C1070" s="13" t="s">
        <v>77</v>
      </c>
      <c r="D1070" s="13" t="s">
        <v>38</v>
      </c>
    </row>
    <row r="1071" spans="1:6" ht="16" customHeight="1">
      <c r="A1071" s="11" t="s">
        <v>1007</v>
      </c>
      <c r="B1071" s="13" t="s">
        <v>1008</v>
      </c>
      <c r="C1071" s="13" t="s">
        <v>77</v>
      </c>
      <c r="D1071" s="13" t="s">
        <v>28</v>
      </c>
    </row>
    <row r="1072" spans="1:6" ht="16" customHeight="1">
      <c r="A1072" s="11" t="s">
        <v>2705</v>
      </c>
      <c r="B1072" s="13" t="s">
        <v>2706</v>
      </c>
      <c r="C1072" s="13" t="s">
        <v>77</v>
      </c>
      <c r="D1072" s="13" t="s">
        <v>38</v>
      </c>
    </row>
    <row r="1073" spans="1:4" ht="16" customHeight="1">
      <c r="A1073" s="11" t="s">
        <v>421</v>
      </c>
      <c r="B1073" s="13" t="s">
        <v>422</v>
      </c>
      <c r="C1073" s="13" t="s">
        <v>77</v>
      </c>
      <c r="D1073" s="13" t="s">
        <v>30</v>
      </c>
    </row>
    <row r="1074" spans="1:4" ht="16" customHeight="1">
      <c r="A1074" s="11" t="s">
        <v>2707</v>
      </c>
      <c r="B1074" s="13" t="s">
        <v>2708</v>
      </c>
      <c r="C1074" s="13" t="s">
        <v>77</v>
      </c>
      <c r="D1074" s="13" t="s">
        <v>38</v>
      </c>
    </row>
    <row r="1075" spans="1:4" ht="16" customHeight="1">
      <c r="A1075" s="11" t="s">
        <v>2709</v>
      </c>
      <c r="B1075" s="13" t="s">
        <v>2710</v>
      </c>
      <c r="C1075" s="13" t="s">
        <v>77</v>
      </c>
      <c r="D1075" s="13" t="s">
        <v>11</v>
      </c>
    </row>
    <row r="1076" spans="1:4" ht="16" customHeight="1">
      <c r="A1076" s="11" t="s">
        <v>2711</v>
      </c>
      <c r="B1076" s="13" t="s">
        <v>2712</v>
      </c>
      <c r="C1076" s="13" t="s">
        <v>77</v>
      </c>
      <c r="D1076" s="13" t="s">
        <v>28</v>
      </c>
    </row>
    <row r="1077" spans="1:4" ht="16" customHeight="1">
      <c r="A1077" s="11" t="s">
        <v>2713</v>
      </c>
      <c r="B1077" s="13" t="s">
        <v>2714</v>
      </c>
      <c r="C1077" s="13" t="s">
        <v>77</v>
      </c>
      <c r="D1077" s="13" t="s">
        <v>35</v>
      </c>
    </row>
    <row r="1078" spans="1:4" ht="16" customHeight="1">
      <c r="A1078" s="11" t="s">
        <v>2715</v>
      </c>
      <c r="B1078" s="13" t="s">
        <v>2716</v>
      </c>
      <c r="C1078" s="13" t="s">
        <v>77</v>
      </c>
      <c r="D1078" s="13" t="s">
        <v>38</v>
      </c>
    </row>
    <row r="1079" spans="1:4" ht="16" customHeight="1">
      <c r="A1079" s="11" t="s">
        <v>2717</v>
      </c>
      <c r="B1079" s="13" t="s">
        <v>2718</v>
      </c>
      <c r="C1079" s="13" t="s">
        <v>77</v>
      </c>
      <c r="D1079" s="13" t="s">
        <v>38</v>
      </c>
    </row>
    <row r="1080" spans="1:4" ht="16" customHeight="1">
      <c r="A1080" s="11" t="s">
        <v>2719</v>
      </c>
      <c r="B1080" s="13" t="s">
        <v>2720</v>
      </c>
      <c r="C1080" s="13" t="s">
        <v>77</v>
      </c>
      <c r="D1080" s="13" t="s">
        <v>16</v>
      </c>
    </row>
    <row r="1081" spans="1:4" ht="16" customHeight="1">
      <c r="A1081" s="11" t="s">
        <v>2721</v>
      </c>
      <c r="B1081" s="13" t="s">
        <v>2722</v>
      </c>
      <c r="C1081" s="13" t="s">
        <v>77</v>
      </c>
      <c r="D1081" s="13" t="s">
        <v>38</v>
      </c>
    </row>
    <row r="1082" spans="1:4" ht="16" customHeight="1">
      <c r="A1082" s="11" t="s">
        <v>466</v>
      </c>
      <c r="B1082" s="13" t="s">
        <v>467</v>
      </c>
      <c r="C1082" s="13" t="s">
        <v>77</v>
      </c>
      <c r="D1082" s="13" t="s">
        <v>39</v>
      </c>
    </row>
    <row r="1083" spans="1:4" ht="16" customHeight="1">
      <c r="A1083" s="11" t="s">
        <v>1063</v>
      </c>
      <c r="B1083" s="13" t="s">
        <v>1064</v>
      </c>
      <c r="C1083" s="13" t="s">
        <v>77</v>
      </c>
      <c r="D1083" s="13" t="s">
        <v>28</v>
      </c>
    </row>
    <row r="1084" spans="1:4" ht="16" customHeight="1">
      <c r="A1084" s="11" t="s">
        <v>2723</v>
      </c>
      <c r="B1084" s="13" t="s">
        <v>2724</v>
      </c>
      <c r="C1084" s="13" t="s">
        <v>77</v>
      </c>
      <c r="D1084" s="13" t="s">
        <v>39</v>
      </c>
    </row>
    <row r="1085" spans="1:4" ht="16" customHeight="1">
      <c r="A1085" s="11" t="s">
        <v>2725</v>
      </c>
      <c r="B1085" s="13" t="s">
        <v>2726</v>
      </c>
      <c r="C1085" s="13" t="s">
        <v>77</v>
      </c>
      <c r="D1085" s="13" t="s">
        <v>38</v>
      </c>
    </row>
    <row r="1086" spans="1:4" ht="16" customHeight="1">
      <c r="A1086" s="11" t="s">
        <v>2727</v>
      </c>
      <c r="B1086" s="13" t="s">
        <v>2728</v>
      </c>
      <c r="C1086" s="13" t="s">
        <v>77</v>
      </c>
      <c r="D1086" s="13" t="s">
        <v>11</v>
      </c>
    </row>
    <row r="1087" spans="1:4" ht="16" customHeight="1">
      <c r="A1087" s="11" t="s">
        <v>2729</v>
      </c>
      <c r="B1087" s="13" t="s">
        <v>2730</v>
      </c>
      <c r="C1087" s="13" t="s">
        <v>77</v>
      </c>
      <c r="D1087" s="13" t="s">
        <v>38</v>
      </c>
    </row>
    <row r="1088" spans="1:4" ht="16" customHeight="1">
      <c r="A1088" s="11" t="s">
        <v>2731</v>
      </c>
      <c r="B1088" s="13" t="s">
        <v>2732</v>
      </c>
      <c r="C1088" s="13" t="s">
        <v>77</v>
      </c>
      <c r="D1088" s="13" t="s">
        <v>37</v>
      </c>
    </row>
    <row r="1089" spans="1:4" ht="16" customHeight="1">
      <c r="A1089" s="11" t="s">
        <v>803</v>
      </c>
      <c r="B1089" s="13" t="s">
        <v>804</v>
      </c>
      <c r="C1089" s="13" t="s">
        <v>77</v>
      </c>
      <c r="D1089" s="13" t="s">
        <v>11</v>
      </c>
    </row>
    <row r="1090" spans="1:4" ht="16" customHeight="1">
      <c r="A1090" s="11" t="s">
        <v>2733</v>
      </c>
      <c r="B1090" s="13" t="s">
        <v>2734</v>
      </c>
      <c r="C1090" s="13" t="s">
        <v>77</v>
      </c>
      <c r="D1090" s="13" t="s">
        <v>35</v>
      </c>
    </row>
    <row r="1091" spans="1:4" ht="16" customHeight="1">
      <c r="A1091" s="11" t="s">
        <v>660</v>
      </c>
      <c r="B1091" s="13" t="s">
        <v>661</v>
      </c>
      <c r="C1091" s="13" t="s">
        <v>77</v>
      </c>
      <c r="D1091" s="13" t="s">
        <v>16</v>
      </c>
    </row>
    <row r="1092" spans="1:4" ht="16" customHeight="1">
      <c r="A1092" s="11" t="s">
        <v>2735</v>
      </c>
      <c r="B1092" s="13" t="s">
        <v>2736</v>
      </c>
      <c r="C1092" s="13" t="s">
        <v>77</v>
      </c>
      <c r="D1092" s="13" t="s">
        <v>28</v>
      </c>
    </row>
    <row r="1093" spans="1:4" ht="16" customHeight="1">
      <c r="A1093" s="11" t="s">
        <v>763</v>
      </c>
      <c r="B1093" s="13" t="s">
        <v>764</v>
      </c>
      <c r="C1093" s="13" t="s">
        <v>77</v>
      </c>
      <c r="D1093" s="13" t="s">
        <v>16</v>
      </c>
    </row>
    <row r="1094" spans="1:4" ht="16" customHeight="1">
      <c r="A1094" s="11" t="s">
        <v>2737</v>
      </c>
      <c r="B1094" s="13" t="s">
        <v>2738</v>
      </c>
      <c r="C1094" s="13" t="s">
        <v>77</v>
      </c>
      <c r="D1094" s="13" t="s">
        <v>26</v>
      </c>
    </row>
    <row r="1095" spans="1:4" ht="16" customHeight="1">
      <c r="A1095" s="11" t="s">
        <v>2739</v>
      </c>
      <c r="B1095" s="13" t="s">
        <v>2740</v>
      </c>
      <c r="C1095" s="13" t="s">
        <v>77</v>
      </c>
      <c r="D1095" s="13" t="s">
        <v>38</v>
      </c>
    </row>
    <row r="1096" spans="1:4" ht="16" customHeight="1">
      <c r="A1096" s="11" t="s">
        <v>2741</v>
      </c>
      <c r="B1096" s="13" t="s">
        <v>2742</v>
      </c>
      <c r="C1096" s="13" t="s">
        <v>77</v>
      </c>
      <c r="D1096" s="13" t="s">
        <v>38</v>
      </c>
    </row>
    <row r="1097" spans="1:4" ht="16" customHeight="1">
      <c r="A1097" s="11" t="s">
        <v>631</v>
      </c>
      <c r="B1097" s="13" t="s">
        <v>632</v>
      </c>
      <c r="C1097" s="13" t="s">
        <v>77</v>
      </c>
      <c r="D1097" s="13" t="s">
        <v>28</v>
      </c>
    </row>
    <row r="1098" spans="1:4" ht="16" customHeight="1">
      <c r="A1098" s="11" t="s">
        <v>2743</v>
      </c>
      <c r="B1098" s="13" t="s">
        <v>2744</v>
      </c>
      <c r="C1098" s="13" t="s">
        <v>77</v>
      </c>
      <c r="D1098" s="13" t="s">
        <v>26</v>
      </c>
    </row>
    <row r="1099" spans="1:4" ht="16" customHeight="1">
      <c r="A1099" s="11" t="s">
        <v>2745</v>
      </c>
      <c r="B1099" s="13" t="s">
        <v>2746</v>
      </c>
      <c r="C1099" s="13" t="s">
        <v>77</v>
      </c>
      <c r="D1099" s="13" t="s">
        <v>11</v>
      </c>
    </row>
    <row r="1100" spans="1:4" ht="16" customHeight="1">
      <c r="A1100" s="11" t="s">
        <v>2747</v>
      </c>
      <c r="B1100" s="13" t="s">
        <v>2748</v>
      </c>
      <c r="C1100" s="13" t="s">
        <v>77</v>
      </c>
      <c r="D1100" s="13" t="s">
        <v>16</v>
      </c>
    </row>
    <row r="1101" spans="1:4" ht="16" customHeight="1">
      <c r="A1101" s="11" t="s">
        <v>2749</v>
      </c>
      <c r="B1101" s="13" t="s">
        <v>2750</v>
      </c>
      <c r="C1101" s="13" t="s">
        <v>77</v>
      </c>
      <c r="D1101" s="13" t="s">
        <v>11</v>
      </c>
    </row>
    <row r="1102" spans="1:4" ht="16" customHeight="1">
      <c r="A1102" s="11" t="s">
        <v>1196</v>
      </c>
      <c r="B1102" s="13" t="s">
        <v>1197</v>
      </c>
      <c r="C1102" s="13" t="s">
        <v>77</v>
      </c>
      <c r="D1102" s="13" t="s">
        <v>37</v>
      </c>
    </row>
    <row r="1103" spans="1:4" ht="16" customHeight="1">
      <c r="A1103" s="11" t="s">
        <v>2751</v>
      </c>
      <c r="B1103" s="13" t="s">
        <v>2752</v>
      </c>
      <c r="C1103" s="13" t="s">
        <v>77</v>
      </c>
      <c r="D1103" s="13" t="s">
        <v>11</v>
      </c>
    </row>
    <row r="1104" spans="1:4" ht="16" customHeight="1">
      <c r="A1104" s="11" t="s">
        <v>2753</v>
      </c>
      <c r="B1104" s="13" t="s">
        <v>2754</v>
      </c>
      <c r="C1104" s="13" t="s">
        <v>77</v>
      </c>
      <c r="D1104" s="13" t="s">
        <v>38</v>
      </c>
    </row>
    <row r="1105" spans="1:4" ht="16" customHeight="1">
      <c r="A1105" s="11" t="s">
        <v>2755</v>
      </c>
      <c r="B1105" s="13" t="s">
        <v>2756</v>
      </c>
      <c r="C1105" s="13" t="s">
        <v>77</v>
      </c>
      <c r="D1105" s="13" t="s">
        <v>35</v>
      </c>
    </row>
    <row r="1106" spans="1:4" ht="16" customHeight="1">
      <c r="A1106" s="11" t="s">
        <v>2757</v>
      </c>
      <c r="B1106" s="13" t="s">
        <v>2758</v>
      </c>
      <c r="C1106" s="13" t="s">
        <v>77</v>
      </c>
      <c r="D1106" s="13" t="s">
        <v>39</v>
      </c>
    </row>
    <row r="1107" spans="1:4" ht="16" customHeight="1">
      <c r="A1107" s="11" t="s">
        <v>1163</v>
      </c>
      <c r="B1107" s="13" t="s">
        <v>1164</v>
      </c>
      <c r="C1107" s="13" t="s">
        <v>77</v>
      </c>
      <c r="D1107" s="13" t="s">
        <v>39</v>
      </c>
    </row>
    <row r="1108" spans="1:4" ht="16" customHeight="1">
      <c r="A1108" s="11" t="s">
        <v>2759</v>
      </c>
      <c r="B1108" s="13" t="s">
        <v>2760</v>
      </c>
      <c r="C1108" s="13" t="s">
        <v>77</v>
      </c>
      <c r="D1108" s="13" t="s">
        <v>38</v>
      </c>
    </row>
    <row r="1109" spans="1:4" ht="16" customHeight="1">
      <c r="A1109" s="11" t="s">
        <v>2761</v>
      </c>
      <c r="B1109" s="13" t="s">
        <v>2762</v>
      </c>
      <c r="C1109" s="13" t="s">
        <v>77</v>
      </c>
      <c r="D1109" s="13" t="s">
        <v>29</v>
      </c>
    </row>
    <row r="1110" spans="1:4" ht="16" customHeight="1">
      <c r="A1110" s="11" t="s">
        <v>2763</v>
      </c>
      <c r="B1110" s="13" t="s">
        <v>2764</v>
      </c>
      <c r="C1110" s="13" t="s">
        <v>77</v>
      </c>
      <c r="D1110" s="13" t="s">
        <v>11</v>
      </c>
    </row>
    <row r="1111" spans="1:4" ht="16" customHeight="1">
      <c r="A1111" s="11" t="s">
        <v>2765</v>
      </c>
      <c r="B1111" s="13" t="s">
        <v>2766</v>
      </c>
      <c r="C1111" s="13" t="s">
        <v>77</v>
      </c>
      <c r="D1111" s="13" t="s">
        <v>35</v>
      </c>
    </row>
    <row r="1112" spans="1:4" ht="16" customHeight="1">
      <c r="A1112" s="11" t="s">
        <v>2767</v>
      </c>
      <c r="B1112" s="13" t="s">
        <v>2768</v>
      </c>
      <c r="C1112" s="13" t="s">
        <v>77</v>
      </c>
      <c r="D1112" s="13" t="s">
        <v>38</v>
      </c>
    </row>
    <row r="1113" spans="1:4" ht="16" customHeight="1">
      <c r="A1113" s="11" t="s">
        <v>2769</v>
      </c>
      <c r="B1113" s="13" t="s">
        <v>2770</v>
      </c>
      <c r="C1113" s="13" t="s">
        <v>77</v>
      </c>
      <c r="D1113" s="13" t="s">
        <v>28</v>
      </c>
    </row>
    <row r="1114" spans="1:4" ht="16" customHeight="1">
      <c r="A1114" s="11" t="s">
        <v>2771</v>
      </c>
      <c r="B1114" s="13" t="s">
        <v>2772</v>
      </c>
      <c r="C1114" s="13" t="s">
        <v>77</v>
      </c>
      <c r="D1114" s="13" t="s">
        <v>35</v>
      </c>
    </row>
    <row r="1115" spans="1:4" ht="16" customHeight="1">
      <c r="A1115" s="11" t="s">
        <v>588</v>
      </c>
      <c r="B1115" s="13" t="s">
        <v>589</v>
      </c>
      <c r="C1115" s="13" t="s">
        <v>77</v>
      </c>
      <c r="D1115" s="13" t="s">
        <v>28</v>
      </c>
    </row>
    <row r="1116" spans="1:4" ht="16" customHeight="1">
      <c r="A1116" s="11" t="s">
        <v>2773</v>
      </c>
      <c r="B1116" s="13" t="s">
        <v>2774</v>
      </c>
      <c r="C1116" s="13" t="s">
        <v>77</v>
      </c>
      <c r="D1116" s="13" t="s">
        <v>38</v>
      </c>
    </row>
    <row r="1117" spans="1:4" ht="16" customHeight="1">
      <c r="A1117" s="11" t="s">
        <v>2775</v>
      </c>
      <c r="B1117" s="13" t="s">
        <v>2776</v>
      </c>
      <c r="C1117" s="13" t="s">
        <v>77</v>
      </c>
      <c r="D1117" s="13" t="s">
        <v>38</v>
      </c>
    </row>
    <row r="1118" spans="1:4" ht="16" customHeight="1">
      <c r="A1118" s="11" t="s">
        <v>2777</v>
      </c>
      <c r="B1118" s="13" t="s">
        <v>2778</v>
      </c>
      <c r="C1118" s="13" t="s">
        <v>77</v>
      </c>
      <c r="D1118" s="13" t="s">
        <v>11</v>
      </c>
    </row>
    <row r="1119" spans="1:4" ht="16" customHeight="1">
      <c r="A1119" s="11" t="s">
        <v>2779</v>
      </c>
      <c r="B1119" s="13" t="s">
        <v>2780</v>
      </c>
      <c r="C1119" s="13" t="s">
        <v>77</v>
      </c>
      <c r="D1119" s="13" t="s">
        <v>38</v>
      </c>
    </row>
    <row r="1120" spans="1:4" ht="16" customHeight="1">
      <c r="A1120" s="11" t="s">
        <v>2781</v>
      </c>
      <c r="B1120" s="13" t="s">
        <v>2782</v>
      </c>
      <c r="C1120" s="13" t="s">
        <v>77</v>
      </c>
      <c r="D1120" s="13" t="s">
        <v>39</v>
      </c>
    </row>
    <row r="1121" spans="1:6" ht="16" customHeight="1">
      <c r="A1121" s="11" t="s">
        <v>2783</v>
      </c>
      <c r="B1121" s="13" t="s">
        <v>2784</v>
      </c>
      <c r="C1121" s="13" t="s">
        <v>77</v>
      </c>
      <c r="D1121" s="13" t="s">
        <v>22</v>
      </c>
    </row>
    <row r="1122" spans="1:6" ht="16" customHeight="1">
      <c r="A1122" s="11" t="s">
        <v>2785</v>
      </c>
      <c r="B1122" s="13" t="s">
        <v>2786</v>
      </c>
      <c r="C1122" s="13" t="s">
        <v>77</v>
      </c>
      <c r="D1122" s="13" t="s">
        <v>11</v>
      </c>
    </row>
    <row r="1123" spans="1:6" ht="16" customHeight="1">
      <c r="A1123" s="11" t="s">
        <v>415</v>
      </c>
      <c r="B1123" s="13" t="s">
        <v>416</v>
      </c>
      <c r="C1123" s="13" t="s">
        <v>77</v>
      </c>
      <c r="D1123" s="13" t="s">
        <v>38</v>
      </c>
    </row>
    <row r="1124" spans="1:6" ht="16" customHeight="1">
      <c r="A1124" s="11" t="s">
        <v>839</v>
      </c>
      <c r="B1124" s="13" t="s">
        <v>840</v>
      </c>
      <c r="C1124" s="13" t="s">
        <v>77</v>
      </c>
      <c r="D1124" s="13" t="s">
        <v>16</v>
      </c>
    </row>
    <row r="1125" spans="1:6" ht="16" customHeight="1">
      <c r="A1125" s="11" t="s">
        <v>646</v>
      </c>
      <c r="B1125" s="13" t="s">
        <v>647</v>
      </c>
      <c r="C1125" s="13" t="s">
        <v>77</v>
      </c>
      <c r="D1125" s="13" t="s">
        <v>16</v>
      </c>
      <c r="F1125" s="22" t="s">
        <v>72</v>
      </c>
    </row>
    <row r="1126" spans="1:6" ht="16" customHeight="1">
      <c r="A1126" s="11" t="s">
        <v>884</v>
      </c>
      <c r="B1126" s="13" t="s">
        <v>885</v>
      </c>
      <c r="C1126" s="13" t="s">
        <v>77</v>
      </c>
      <c r="D1126" s="13" t="s">
        <v>11</v>
      </c>
    </row>
    <row r="1127" spans="1:6" ht="16" customHeight="1">
      <c r="A1127" s="11" t="s">
        <v>2787</v>
      </c>
      <c r="B1127" s="13" t="s">
        <v>2788</v>
      </c>
      <c r="C1127" s="13" t="s">
        <v>77</v>
      </c>
      <c r="D1127" s="13" t="s">
        <v>38</v>
      </c>
    </row>
    <row r="1128" spans="1:6" ht="16" customHeight="1">
      <c r="A1128" s="11" t="s">
        <v>886</v>
      </c>
      <c r="B1128" s="13" t="s">
        <v>887</v>
      </c>
      <c r="C1128" s="13" t="s">
        <v>77</v>
      </c>
      <c r="D1128" s="13" t="s">
        <v>39</v>
      </c>
    </row>
    <row r="1129" spans="1:6" ht="16" customHeight="1">
      <c r="A1129" s="11" t="s">
        <v>2789</v>
      </c>
      <c r="B1129" s="13" t="s">
        <v>2790</v>
      </c>
      <c r="C1129" s="13" t="s">
        <v>77</v>
      </c>
      <c r="D1129" s="13" t="s">
        <v>28</v>
      </c>
    </row>
    <row r="1130" spans="1:6" ht="16" customHeight="1">
      <c r="A1130" s="11" t="s">
        <v>662</v>
      </c>
      <c r="B1130" s="13" t="s">
        <v>663</v>
      </c>
      <c r="C1130" s="13" t="s">
        <v>77</v>
      </c>
      <c r="D1130" s="13" t="s">
        <v>30</v>
      </c>
    </row>
    <row r="1131" spans="1:6" ht="16" customHeight="1">
      <c r="A1131" s="11" t="s">
        <v>2791</v>
      </c>
      <c r="B1131" s="13" t="s">
        <v>2792</v>
      </c>
      <c r="C1131" s="13" t="s">
        <v>77</v>
      </c>
      <c r="D1131" s="13" t="s">
        <v>38</v>
      </c>
    </row>
    <row r="1132" spans="1:6" ht="16" customHeight="1">
      <c r="A1132" s="11" t="s">
        <v>2793</v>
      </c>
      <c r="B1132" s="13" t="s">
        <v>2794</v>
      </c>
      <c r="C1132" s="13" t="s">
        <v>77</v>
      </c>
      <c r="D1132" s="13" t="s">
        <v>28</v>
      </c>
    </row>
    <row r="1133" spans="1:6" ht="16" customHeight="1">
      <c r="A1133" s="11" t="s">
        <v>1365</v>
      </c>
      <c r="B1133" s="13" t="s">
        <v>1366</v>
      </c>
      <c r="C1133" s="13" t="s">
        <v>77</v>
      </c>
      <c r="D1133" s="13" t="s">
        <v>28</v>
      </c>
      <c r="F1133" s="22" t="s">
        <v>72</v>
      </c>
    </row>
    <row r="1134" spans="1:6" ht="16" customHeight="1">
      <c r="A1134" s="11" t="s">
        <v>2795</v>
      </c>
      <c r="B1134" s="13" t="s">
        <v>2796</v>
      </c>
      <c r="C1134" s="13" t="s">
        <v>77</v>
      </c>
      <c r="D1134" s="13" t="s">
        <v>16</v>
      </c>
    </row>
    <row r="1135" spans="1:6" ht="16" customHeight="1">
      <c r="A1135" s="11" t="s">
        <v>2797</v>
      </c>
      <c r="B1135" s="13" t="s">
        <v>2798</v>
      </c>
      <c r="C1135" s="13" t="s">
        <v>77</v>
      </c>
      <c r="D1135" s="13" t="s">
        <v>16</v>
      </c>
    </row>
    <row r="1136" spans="1:6" ht="16" customHeight="1">
      <c r="A1136" s="11" t="s">
        <v>106</v>
      </c>
      <c r="B1136" s="13" t="s">
        <v>107</v>
      </c>
      <c r="C1136" s="13" t="s">
        <v>77</v>
      </c>
      <c r="D1136" s="13" t="s">
        <v>35</v>
      </c>
    </row>
    <row r="1137" spans="1:4" ht="16" customHeight="1">
      <c r="A1137" s="11" t="s">
        <v>2799</v>
      </c>
      <c r="B1137" s="13" t="s">
        <v>2800</v>
      </c>
      <c r="C1137" s="13" t="s">
        <v>77</v>
      </c>
      <c r="D1137" s="13" t="s">
        <v>35</v>
      </c>
    </row>
    <row r="1138" spans="1:4" ht="16" customHeight="1">
      <c r="A1138" s="11" t="s">
        <v>2801</v>
      </c>
      <c r="B1138" s="13" t="s">
        <v>2802</v>
      </c>
      <c r="C1138" s="13" t="s">
        <v>77</v>
      </c>
      <c r="D1138" s="13" t="s">
        <v>16</v>
      </c>
    </row>
    <row r="1139" spans="1:4" ht="16" customHeight="1">
      <c r="A1139" s="11" t="s">
        <v>2803</v>
      </c>
      <c r="B1139" s="13" t="s">
        <v>2804</v>
      </c>
      <c r="C1139" s="13" t="s">
        <v>77</v>
      </c>
      <c r="D1139" s="13" t="s">
        <v>34</v>
      </c>
    </row>
    <row r="1140" spans="1:4" ht="16" customHeight="1">
      <c r="A1140" s="11" t="s">
        <v>2805</v>
      </c>
      <c r="B1140" s="13" t="s">
        <v>2806</v>
      </c>
      <c r="C1140" s="13" t="s">
        <v>77</v>
      </c>
      <c r="D1140" s="13" t="s">
        <v>39</v>
      </c>
    </row>
    <row r="1141" spans="1:4" ht="16" customHeight="1">
      <c r="A1141" s="11" t="s">
        <v>678</v>
      </c>
      <c r="B1141" s="13" t="s">
        <v>679</v>
      </c>
      <c r="C1141" s="13" t="s">
        <v>77</v>
      </c>
      <c r="D1141" s="13" t="s">
        <v>28</v>
      </c>
    </row>
    <row r="1142" spans="1:4" ht="16" customHeight="1">
      <c r="A1142" s="11" t="s">
        <v>2807</v>
      </c>
      <c r="B1142" s="13" t="s">
        <v>2808</v>
      </c>
      <c r="C1142" s="13" t="s">
        <v>77</v>
      </c>
      <c r="D1142" s="13" t="s">
        <v>16</v>
      </c>
    </row>
    <row r="1143" spans="1:4" ht="16" customHeight="1">
      <c r="A1143" s="11" t="s">
        <v>438</v>
      </c>
      <c r="B1143" s="13" t="s">
        <v>439</v>
      </c>
      <c r="C1143" s="13" t="s">
        <v>77</v>
      </c>
      <c r="D1143" s="13" t="s">
        <v>28</v>
      </c>
    </row>
    <row r="1144" spans="1:4" ht="16" customHeight="1">
      <c r="A1144" s="11" t="s">
        <v>2809</v>
      </c>
      <c r="B1144" s="13" t="s">
        <v>2810</v>
      </c>
      <c r="C1144" s="13" t="s">
        <v>77</v>
      </c>
      <c r="D1144" s="13" t="s">
        <v>39</v>
      </c>
    </row>
    <row r="1145" spans="1:4" ht="16" customHeight="1">
      <c r="A1145" s="11" t="s">
        <v>2811</v>
      </c>
      <c r="B1145" s="13" t="s">
        <v>2812</v>
      </c>
      <c r="C1145" s="13" t="s">
        <v>77</v>
      </c>
      <c r="D1145" s="13" t="s">
        <v>38</v>
      </c>
    </row>
    <row r="1146" spans="1:4" ht="16" customHeight="1">
      <c r="A1146" s="11" t="s">
        <v>2813</v>
      </c>
      <c r="B1146" s="13" t="s">
        <v>2814</v>
      </c>
      <c r="C1146" s="13" t="s">
        <v>77</v>
      </c>
      <c r="D1146" s="13" t="s">
        <v>38</v>
      </c>
    </row>
    <row r="1147" spans="1:4" ht="16" customHeight="1">
      <c r="A1147" s="11" t="s">
        <v>2815</v>
      </c>
      <c r="B1147" s="13" t="s">
        <v>2816</v>
      </c>
      <c r="C1147" s="13" t="s">
        <v>77</v>
      </c>
      <c r="D1147" s="13" t="s">
        <v>39</v>
      </c>
    </row>
    <row r="1148" spans="1:4" ht="16" customHeight="1">
      <c r="A1148" s="11" t="s">
        <v>2817</v>
      </c>
      <c r="B1148" s="13" t="s">
        <v>2818</v>
      </c>
      <c r="C1148" s="13" t="s">
        <v>77</v>
      </c>
      <c r="D1148" s="13" t="s">
        <v>11</v>
      </c>
    </row>
    <row r="1149" spans="1:4" ht="16" customHeight="1">
      <c r="A1149" s="11" t="s">
        <v>2819</v>
      </c>
      <c r="B1149" s="13" t="s">
        <v>2820</v>
      </c>
      <c r="C1149" s="13" t="s">
        <v>77</v>
      </c>
      <c r="D1149" s="13" t="s">
        <v>11</v>
      </c>
    </row>
    <row r="1150" spans="1:4" ht="16" customHeight="1">
      <c r="A1150" s="11" t="s">
        <v>2821</v>
      </c>
      <c r="B1150" s="13" t="s">
        <v>2822</v>
      </c>
      <c r="C1150" s="13" t="s">
        <v>77</v>
      </c>
      <c r="D1150" s="13" t="s">
        <v>38</v>
      </c>
    </row>
    <row r="1151" spans="1:4" ht="16" customHeight="1">
      <c r="A1151" s="11" t="s">
        <v>2823</v>
      </c>
      <c r="B1151" s="13" t="s">
        <v>2824</v>
      </c>
      <c r="C1151" s="13" t="s">
        <v>77</v>
      </c>
      <c r="D1151" s="13" t="s">
        <v>39</v>
      </c>
    </row>
    <row r="1152" spans="1:4" ht="16" customHeight="1">
      <c r="A1152" s="11" t="s">
        <v>2825</v>
      </c>
      <c r="B1152" s="13" t="s">
        <v>2826</v>
      </c>
      <c r="C1152" s="13" t="s">
        <v>77</v>
      </c>
      <c r="D1152" s="13" t="s">
        <v>28</v>
      </c>
    </row>
    <row r="1153" spans="1:4" ht="16" customHeight="1">
      <c r="A1153" s="11" t="s">
        <v>2827</v>
      </c>
      <c r="B1153" s="13" t="s">
        <v>2828</v>
      </c>
      <c r="C1153" s="13" t="s">
        <v>77</v>
      </c>
      <c r="D1153" s="13" t="s">
        <v>30</v>
      </c>
    </row>
    <row r="1154" spans="1:4" ht="16" customHeight="1">
      <c r="A1154" s="11" t="s">
        <v>525</v>
      </c>
      <c r="B1154" s="13" t="s">
        <v>526</v>
      </c>
      <c r="C1154" s="13" t="s">
        <v>77</v>
      </c>
      <c r="D1154" s="13" t="s">
        <v>11</v>
      </c>
    </row>
    <row r="1155" spans="1:4" ht="16" customHeight="1">
      <c r="A1155" s="11" t="s">
        <v>785</v>
      </c>
      <c r="B1155" s="13" t="s">
        <v>786</v>
      </c>
      <c r="C1155" s="13" t="s">
        <v>77</v>
      </c>
      <c r="D1155" s="13" t="s">
        <v>38</v>
      </c>
    </row>
    <row r="1156" spans="1:4" ht="16" customHeight="1">
      <c r="A1156" s="11" t="s">
        <v>2829</v>
      </c>
      <c r="B1156" s="13" t="s">
        <v>2830</v>
      </c>
      <c r="C1156" s="13" t="s">
        <v>77</v>
      </c>
      <c r="D1156" s="13" t="s">
        <v>35</v>
      </c>
    </row>
    <row r="1157" spans="1:4" ht="16" customHeight="1">
      <c r="A1157" s="11" t="s">
        <v>2831</v>
      </c>
      <c r="B1157" s="13" t="s">
        <v>2832</v>
      </c>
      <c r="C1157" s="13" t="s">
        <v>77</v>
      </c>
      <c r="D1157" s="13" t="s">
        <v>28</v>
      </c>
    </row>
    <row r="1158" spans="1:4" ht="16" customHeight="1">
      <c r="A1158" s="11" t="s">
        <v>2833</v>
      </c>
      <c r="B1158" s="13" t="s">
        <v>2834</v>
      </c>
      <c r="C1158" s="13" t="s">
        <v>77</v>
      </c>
      <c r="D1158" s="13" t="s">
        <v>38</v>
      </c>
    </row>
    <row r="1159" spans="1:4" ht="16" customHeight="1">
      <c r="A1159" s="11" t="s">
        <v>2835</v>
      </c>
      <c r="B1159" s="13" t="s">
        <v>2836</v>
      </c>
      <c r="C1159" s="13" t="s">
        <v>77</v>
      </c>
      <c r="D1159" s="13" t="s">
        <v>39</v>
      </c>
    </row>
    <row r="1160" spans="1:4" ht="16" customHeight="1">
      <c r="A1160" s="11" t="s">
        <v>2837</v>
      </c>
      <c r="B1160" s="13" t="s">
        <v>2838</v>
      </c>
      <c r="C1160" s="13" t="s">
        <v>77</v>
      </c>
      <c r="D1160" s="13" t="s">
        <v>28</v>
      </c>
    </row>
    <row r="1161" spans="1:4" ht="16" customHeight="1">
      <c r="A1161" s="11" t="s">
        <v>2839</v>
      </c>
      <c r="B1161" s="13" t="s">
        <v>2840</v>
      </c>
      <c r="C1161" s="13" t="s">
        <v>77</v>
      </c>
      <c r="D1161" s="13" t="s">
        <v>35</v>
      </c>
    </row>
    <row r="1162" spans="1:4" ht="16" customHeight="1">
      <c r="A1162" s="11" t="s">
        <v>2841</v>
      </c>
      <c r="B1162" s="13" t="s">
        <v>2842</v>
      </c>
      <c r="C1162" s="13" t="s">
        <v>77</v>
      </c>
      <c r="D1162" s="13" t="s">
        <v>11</v>
      </c>
    </row>
    <row r="1163" spans="1:4" ht="16" customHeight="1">
      <c r="A1163" s="11" t="s">
        <v>2843</v>
      </c>
      <c r="B1163" s="13" t="s">
        <v>2844</v>
      </c>
      <c r="C1163" s="13" t="s">
        <v>77</v>
      </c>
      <c r="D1163" s="13" t="s">
        <v>35</v>
      </c>
    </row>
    <row r="1164" spans="1:4" ht="16" customHeight="1">
      <c r="A1164" s="11" t="s">
        <v>1238</v>
      </c>
      <c r="B1164" s="13" t="s">
        <v>1239</v>
      </c>
      <c r="C1164" s="13" t="s">
        <v>77</v>
      </c>
      <c r="D1164" s="13" t="s">
        <v>16</v>
      </c>
    </row>
    <row r="1165" spans="1:4" ht="16" customHeight="1">
      <c r="A1165" s="11" t="s">
        <v>1178</v>
      </c>
      <c r="B1165" s="13" t="s">
        <v>1179</v>
      </c>
      <c r="C1165" s="13" t="s">
        <v>77</v>
      </c>
      <c r="D1165" s="13" t="s">
        <v>16</v>
      </c>
    </row>
    <row r="1166" spans="1:4" ht="16" customHeight="1">
      <c r="A1166" s="11" t="s">
        <v>2845</v>
      </c>
      <c r="B1166" s="13" t="s">
        <v>2846</v>
      </c>
      <c r="C1166" s="13" t="s">
        <v>77</v>
      </c>
      <c r="D1166" s="13" t="s">
        <v>35</v>
      </c>
    </row>
    <row r="1167" spans="1:4" ht="16" customHeight="1">
      <c r="A1167" s="11" t="s">
        <v>2847</v>
      </c>
      <c r="B1167" s="13" t="s">
        <v>2848</v>
      </c>
      <c r="C1167" s="13" t="s">
        <v>77</v>
      </c>
      <c r="D1167" s="13" t="s">
        <v>11</v>
      </c>
    </row>
    <row r="1168" spans="1:4" ht="16" customHeight="1">
      <c r="A1168" s="11" t="s">
        <v>2849</v>
      </c>
      <c r="B1168" s="13" t="s">
        <v>2850</v>
      </c>
      <c r="C1168" s="13" t="s">
        <v>77</v>
      </c>
      <c r="D1168" s="13" t="s">
        <v>2628</v>
      </c>
    </row>
    <row r="1169" spans="1:6" ht="16" customHeight="1">
      <c r="A1169" s="11" t="s">
        <v>2851</v>
      </c>
      <c r="B1169" s="13" t="s">
        <v>2852</v>
      </c>
      <c r="C1169" s="13" t="s">
        <v>77</v>
      </c>
      <c r="D1169" s="13" t="s">
        <v>38</v>
      </c>
    </row>
    <row r="1170" spans="1:6" ht="16" customHeight="1">
      <c r="A1170" s="11" t="s">
        <v>1369</v>
      </c>
      <c r="B1170" s="13" t="s">
        <v>1370</v>
      </c>
      <c r="C1170" s="13" t="s">
        <v>77</v>
      </c>
      <c r="D1170" s="13" t="s">
        <v>11</v>
      </c>
      <c r="F1170" s="22" t="s">
        <v>72</v>
      </c>
    </row>
    <row r="1171" spans="1:6" ht="16" customHeight="1">
      <c r="A1171" s="11" t="s">
        <v>2853</v>
      </c>
      <c r="B1171" s="13" t="s">
        <v>2854</v>
      </c>
      <c r="C1171" s="13" t="s">
        <v>77</v>
      </c>
      <c r="D1171" s="13" t="s">
        <v>39</v>
      </c>
    </row>
    <row r="1172" spans="1:6" ht="16" customHeight="1">
      <c r="A1172" s="11" t="s">
        <v>2855</v>
      </c>
      <c r="B1172" s="13" t="s">
        <v>2856</v>
      </c>
      <c r="C1172" s="13" t="s">
        <v>77</v>
      </c>
      <c r="D1172" s="13" t="s">
        <v>16</v>
      </c>
    </row>
    <row r="1173" spans="1:6" ht="16" customHeight="1">
      <c r="A1173" s="11" t="s">
        <v>2857</v>
      </c>
      <c r="B1173" s="13" t="s">
        <v>2858</v>
      </c>
      <c r="C1173" s="13" t="s">
        <v>77</v>
      </c>
      <c r="D1173" s="13" t="s">
        <v>39</v>
      </c>
    </row>
    <row r="1174" spans="1:6" ht="16" customHeight="1">
      <c r="A1174" s="11" t="s">
        <v>2859</v>
      </c>
      <c r="B1174" s="13" t="s">
        <v>2860</v>
      </c>
      <c r="C1174" s="13" t="s">
        <v>77</v>
      </c>
      <c r="D1174" s="13" t="s">
        <v>38</v>
      </c>
    </row>
    <row r="1175" spans="1:6" ht="16" customHeight="1">
      <c r="A1175" s="11" t="s">
        <v>2861</v>
      </c>
      <c r="B1175" s="13" t="s">
        <v>2862</v>
      </c>
      <c r="C1175" s="13" t="s">
        <v>77</v>
      </c>
      <c r="D1175" s="13" t="s">
        <v>11</v>
      </c>
    </row>
    <row r="1176" spans="1:6" ht="16" customHeight="1">
      <c r="A1176" s="11" t="s">
        <v>783</v>
      </c>
      <c r="B1176" s="13" t="s">
        <v>784</v>
      </c>
      <c r="C1176" s="13" t="s">
        <v>77</v>
      </c>
      <c r="D1176" s="13" t="s">
        <v>32</v>
      </c>
    </row>
    <row r="1177" spans="1:6" ht="16" customHeight="1">
      <c r="A1177" s="11" t="s">
        <v>1371</v>
      </c>
      <c r="B1177" s="13" t="s">
        <v>1372</v>
      </c>
      <c r="C1177" s="13" t="s">
        <v>77</v>
      </c>
      <c r="D1177" s="13" t="s">
        <v>32</v>
      </c>
      <c r="F1177" s="22" t="s">
        <v>72</v>
      </c>
    </row>
    <row r="1178" spans="1:6" ht="16" customHeight="1">
      <c r="A1178" s="11" t="s">
        <v>448</v>
      </c>
      <c r="B1178" s="13" t="s">
        <v>449</v>
      </c>
      <c r="C1178" s="13" t="s">
        <v>77</v>
      </c>
      <c r="D1178" s="13" t="s">
        <v>32</v>
      </c>
    </row>
    <row r="1179" spans="1:6" ht="16" customHeight="1">
      <c r="A1179" s="11" t="s">
        <v>2863</v>
      </c>
      <c r="B1179" s="13" t="s">
        <v>2864</v>
      </c>
      <c r="C1179" s="13" t="s">
        <v>77</v>
      </c>
      <c r="D1179" s="13" t="s">
        <v>32</v>
      </c>
    </row>
    <row r="1180" spans="1:6" ht="16" customHeight="1">
      <c r="A1180" s="11" t="s">
        <v>2865</v>
      </c>
      <c r="B1180" s="13" t="s">
        <v>2866</v>
      </c>
      <c r="C1180" s="13" t="s">
        <v>77</v>
      </c>
      <c r="D1180" s="13" t="s">
        <v>32</v>
      </c>
    </row>
    <row r="1181" spans="1:6" ht="16" customHeight="1">
      <c r="A1181" s="11" t="s">
        <v>2867</v>
      </c>
      <c r="B1181" s="13" t="s">
        <v>2868</v>
      </c>
      <c r="C1181" s="13" t="s">
        <v>77</v>
      </c>
      <c r="D1181" s="13" t="s">
        <v>29</v>
      </c>
    </row>
    <row r="1182" spans="1:6" ht="16" customHeight="1">
      <c r="A1182" s="11" t="s">
        <v>2869</v>
      </c>
      <c r="B1182" s="13" t="s">
        <v>2870</v>
      </c>
      <c r="C1182" s="13" t="s">
        <v>77</v>
      </c>
      <c r="D1182" s="13" t="s">
        <v>32</v>
      </c>
    </row>
    <row r="1183" spans="1:6" ht="16" customHeight="1">
      <c r="A1183" s="11" t="s">
        <v>2871</v>
      </c>
      <c r="B1183" s="13" t="s">
        <v>2872</v>
      </c>
      <c r="C1183" s="13" t="s">
        <v>77</v>
      </c>
      <c r="D1183" s="13" t="s">
        <v>32</v>
      </c>
    </row>
    <row r="1184" spans="1:6" ht="16" customHeight="1">
      <c r="A1184" s="11" t="s">
        <v>2873</v>
      </c>
      <c r="B1184" s="13" t="s">
        <v>2874</v>
      </c>
      <c r="C1184" s="13" t="s">
        <v>77</v>
      </c>
      <c r="D1184" s="13" t="s">
        <v>32</v>
      </c>
    </row>
    <row r="1185" spans="1:6" ht="16" customHeight="1">
      <c r="A1185" s="11" t="s">
        <v>716</v>
      </c>
      <c r="B1185" s="13" t="s">
        <v>717</v>
      </c>
      <c r="C1185" s="13" t="s">
        <v>77</v>
      </c>
      <c r="D1185" s="13" t="s">
        <v>32</v>
      </c>
    </row>
    <row r="1186" spans="1:6" ht="16" customHeight="1">
      <c r="A1186" s="11" t="s">
        <v>1067</v>
      </c>
      <c r="B1186" s="13" t="s">
        <v>1068</v>
      </c>
      <c r="C1186" s="13" t="s">
        <v>77</v>
      </c>
      <c r="D1186" s="13" t="s">
        <v>32</v>
      </c>
      <c r="F1186" s="22" t="s">
        <v>72</v>
      </c>
    </row>
    <row r="1187" spans="1:6" ht="16" customHeight="1">
      <c r="A1187" s="11" t="s">
        <v>2875</v>
      </c>
      <c r="B1187" s="13" t="s">
        <v>2876</v>
      </c>
      <c r="C1187" s="13" t="s">
        <v>77</v>
      </c>
      <c r="D1187" s="13" t="s">
        <v>32</v>
      </c>
    </row>
    <row r="1188" spans="1:6" ht="16" customHeight="1">
      <c r="A1188" s="11" t="s">
        <v>2877</v>
      </c>
      <c r="B1188" s="13" t="s">
        <v>2878</v>
      </c>
      <c r="C1188" s="13" t="s">
        <v>77</v>
      </c>
      <c r="D1188" s="13" t="s">
        <v>32</v>
      </c>
    </row>
    <row r="1189" spans="1:6" ht="16" customHeight="1">
      <c r="A1189" s="11" t="s">
        <v>584</v>
      </c>
      <c r="B1189" s="13" t="s">
        <v>585</v>
      </c>
      <c r="C1189" s="13" t="s">
        <v>77</v>
      </c>
      <c r="D1189" s="13" t="s">
        <v>32</v>
      </c>
    </row>
    <row r="1190" spans="1:6" ht="16" customHeight="1">
      <c r="A1190" s="11" t="s">
        <v>2879</v>
      </c>
      <c r="B1190" s="13" t="s">
        <v>2880</v>
      </c>
      <c r="C1190" s="13" t="s">
        <v>77</v>
      </c>
      <c r="D1190" s="13" t="s">
        <v>32</v>
      </c>
    </row>
    <row r="1191" spans="1:6" ht="16" customHeight="1">
      <c r="A1191" s="11" t="s">
        <v>2881</v>
      </c>
      <c r="B1191" s="13" t="s">
        <v>2882</v>
      </c>
      <c r="C1191" s="13" t="s">
        <v>77</v>
      </c>
      <c r="D1191" s="13" t="s">
        <v>32</v>
      </c>
    </row>
    <row r="1192" spans="1:6" ht="16" customHeight="1">
      <c r="A1192" s="11" t="s">
        <v>2883</v>
      </c>
      <c r="B1192" s="13" t="s">
        <v>2884</v>
      </c>
      <c r="C1192" s="13" t="s">
        <v>77</v>
      </c>
      <c r="D1192" s="13" t="s">
        <v>32</v>
      </c>
    </row>
    <row r="1193" spans="1:6" ht="16" customHeight="1">
      <c r="A1193" s="11" t="s">
        <v>2885</v>
      </c>
      <c r="B1193" s="13" t="s">
        <v>2886</v>
      </c>
      <c r="C1193" s="13" t="s">
        <v>77</v>
      </c>
      <c r="D1193" s="13" t="s">
        <v>32</v>
      </c>
    </row>
    <row r="1194" spans="1:6" ht="16" customHeight="1">
      <c r="A1194" s="11" t="s">
        <v>1119</v>
      </c>
      <c r="B1194" s="13" t="s">
        <v>1120</v>
      </c>
      <c r="C1194" s="13" t="s">
        <v>77</v>
      </c>
      <c r="D1194" s="13" t="s">
        <v>32</v>
      </c>
    </row>
    <row r="1195" spans="1:6" ht="16" customHeight="1">
      <c r="A1195" s="11" t="s">
        <v>703</v>
      </c>
      <c r="B1195" s="13" t="s">
        <v>704</v>
      </c>
      <c r="C1195" s="13" t="s">
        <v>77</v>
      </c>
      <c r="D1195" s="13" t="s">
        <v>32</v>
      </c>
    </row>
    <row r="1196" spans="1:6" ht="16" customHeight="1">
      <c r="A1196" s="11" t="s">
        <v>2887</v>
      </c>
      <c r="B1196" s="13" t="s">
        <v>2888</v>
      </c>
      <c r="C1196" s="13" t="s">
        <v>77</v>
      </c>
      <c r="D1196" s="13" t="s">
        <v>32</v>
      </c>
    </row>
    <row r="1197" spans="1:6" ht="16" customHeight="1">
      <c r="A1197" s="11" t="s">
        <v>462</v>
      </c>
      <c r="B1197" s="13" t="s">
        <v>463</v>
      </c>
      <c r="C1197" s="13" t="s">
        <v>77</v>
      </c>
      <c r="D1197" s="13" t="s">
        <v>32</v>
      </c>
    </row>
    <row r="1198" spans="1:6" ht="16" customHeight="1">
      <c r="A1198" s="11" t="s">
        <v>2889</v>
      </c>
      <c r="B1198" s="13" t="s">
        <v>2890</v>
      </c>
      <c r="C1198" s="13" t="s">
        <v>77</v>
      </c>
      <c r="D1198" s="13" t="s">
        <v>32</v>
      </c>
    </row>
    <row r="1199" spans="1:6" ht="16" customHeight="1">
      <c r="A1199" s="11" t="s">
        <v>2891</v>
      </c>
      <c r="B1199" s="13" t="s">
        <v>2892</v>
      </c>
      <c r="C1199" s="13" t="s">
        <v>77</v>
      </c>
      <c r="D1199" s="13" t="s">
        <v>32</v>
      </c>
    </row>
    <row r="1200" spans="1:6" ht="16" customHeight="1">
      <c r="A1200" s="11" t="s">
        <v>2893</v>
      </c>
      <c r="B1200" s="13" t="s">
        <v>2894</v>
      </c>
      <c r="C1200" s="13" t="s">
        <v>77</v>
      </c>
      <c r="D1200" s="13" t="s">
        <v>32</v>
      </c>
    </row>
    <row r="1201" spans="1:7" ht="16" customHeight="1">
      <c r="A1201" s="11" t="s">
        <v>2895</v>
      </c>
      <c r="B1201" s="13" t="s">
        <v>2896</v>
      </c>
      <c r="C1201" s="13" t="s">
        <v>77</v>
      </c>
      <c r="D1201" s="13" t="s">
        <v>32</v>
      </c>
    </row>
    <row r="1202" spans="1:7" ht="16" customHeight="1">
      <c r="A1202" s="11" t="s">
        <v>1096</v>
      </c>
      <c r="B1202" s="13" t="s">
        <v>1097</v>
      </c>
      <c r="C1202" s="13" t="s">
        <v>77</v>
      </c>
      <c r="D1202" s="13" t="s">
        <v>32</v>
      </c>
      <c r="F1202" s="22" t="s">
        <v>72</v>
      </c>
    </row>
    <row r="1203" spans="1:7" ht="16" customHeight="1">
      <c r="A1203" s="11" t="s">
        <v>2897</v>
      </c>
      <c r="B1203" s="13" t="s">
        <v>2898</v>
      </c>
      <c r="C1203" s="13" t="s">
        <v>77</v>
      </c>
      <c r="D1203" s="13" t="s">
        <v>32</v>
      </c>
    </row>
    <row r="1204" spans="1:7" ht="16" customHeight="1">
      <c r="A1204" s="11" t="s">
        <v>1224</v>
      </c>
      <c r="B1204" s="13" t="s">
        <v>1225</v>
      </c>
      <c r="C1204" s="13" t="s">
        <v>77</v>
      </c>
      <c r="D1204" s="13" t="s">
        <v>32</v>
      </c>
    </row>
    <row r="1205" spans="1:7" ht="16" customHeight="1">
      <c r="A1205" s="11" t="s">
        <v>2899</v>
      </c>
      <c r="B1205" s="13" t="s">
        <v>2900</v>
      </c>
      <c r="C1205" s="13" t="s">
        <v>77</v>
      </c>
      <c r="D1205" s="13" t="s">
        <v>32</v>
      </c>
    </row>
    <row r="1206" spans="1:7" ht="16" customHeight="1">
      <c r="A1206" s="11" t="s">
        <v>2901</v>
      </c>
      <c r="B1206" s="13" t="s">
        <v>2902</v>
      </c>
      <c r="C1206" s="13" t="s">
        <v>77</v>
      </c>
      <c r="D1206" s="13" t="s">
        <v>2513</v>
      </c>
    </row>
    <row r="1207" spans="1:7" ht="16" customHeight="1">
      <c r="A1207" s="11" t="s">
        <v>2903</v>
      </c>
      <c r="B1207" s="13" t="s">
        <v>2904</v>
      </c>
      <c r="C1207" s="13" t="s">
        <v>77</v>
      </c>
      <c r="D1207" s="13" t="s">
        <v>32</v>
      </c>
    </row>
    <row r="1208" spans="1:7" ht="16" customHeight="1">
      <c r="A1208" s="11" t="s">
        <v>2905</v>
      </c>
      <c r="B1208" s="13" t="s">
        <v>2906</v>
      </c>
      <c r="C1208" s="13" t="s">
        <v>77</v>
      </c>
      <c r="D1208" s="13" t="s">
        <v>32</v>
      </c>
    </row>
    <row r="1209" spans="1:7" ht="16" customHeight="1">
      <c r="A1209" s="11" t="s">
        <v>2907</v>
      </c>
      <c r="B1209" s="13" t="s">
        <v>2908</v>
      </c>
      <c r="C1209" s="13" t="s">
        <v>77</v>
      </c>
      <c r="D1209" s="13" t="s">
        <v>32</v>
      </c>
    </row>
    <row r="1210" spans="1:7" ht="16" customHeight="1">
      <c r="A1210" s="11" t="s">
        <v>2909</v>
      </c>
      <c r="B1210" s="13" t="s">
        <v>2910</v>
      </c>
      <c r="C1210" s="13" t="s">
        <v>77</v>
      </c>
      <c r="D1210" s="13" t="s">
        <v>32</v>
      </c>
    </row>
    <row r="1211" spans="1:7" ht="16" customHeight="1">
      <c r="A1211" s="11" t="s">
        <v>2911</v>
      </c>
      <c r="B1211" s="13" t="s">
        <v>2912</v>
      </c>
      <c r="C1211" s="13" t="s">
        <v>77</v>
      </c>
      <c r="D1211" s="13" t="s">
        <v>32</v>
      </c>
    </row>
    <row r="1212" spans="1:7" ht="16" customHeight="1">
      <c r="A1212" s="11" t="s">
        <v>2913</v>
      </c>
      <c r="B1212" s="13" t="s">
        <v>2914</v>
      </c>
      <c r="C1212" s="13" t="s">
        <v>77</v>
      </c>
      <c r="D1212" s="13" t="s">
        <v>32</v>
      </c>
    </row>
    <row r="1213" spans="1:7" ht="16" customHeight="1">
      <c r="A1213" s="11" t="s">
        <v>2915</v>
      </c>
      <c r="B1213" s="13" t="s">
        <v>2916</v>
      </c>
      <c r="C1213" s="13" t="s">
        <v>77</v>
      </c>
      <c r="D1213" s="13" t="s">
        <v>32</v>
      </c>
    </row>
    <row r="1214" spans="1:7" ht="16" customHeight="1">
      <c r="A1214" s="11" t="s">
        <v>1294</v>
      </c>
      <c r="B1214" s="13" t="s">
        <v>2917</v>
      </c>
      <c r="C1214" s="13" t="s">
        <v>77</v>
      </c>
      <c r="D1214" s="13" t="s">
        <v>27</v>
      </c>
      <c r="G1214" s="22" t="s">
        <v>51</v>
      </c>
    </row>
    <row r="1215" spans="1:7" ht="16" customHeight="1">
      <c r="A1215" s="11" t="s">
        <v>374</v>
      </c>
      <c r="B1215" s="13" t="s">
        <v>375</v>
      </c>
      <c r="C1215" s="13" t="s">
        <v>77</v>
      </c>
      <c r="D1215" s="13" t="s">
        <v>27</v>
      </c>
    </row>
    <row r="1216" spans="1:7" ht="16" customHeight="1">
      <c r="A1216" s="11" t="s">
        <v>2918</v>
      </c>
      <c r="B1216" s="13" t="s">
        <v>2919</v>
      </c>
      <c r="C1216" s="13" t="s">
        <v>77</v>
      </c>
      <c r="D1216" s="13" t="s">
        <v>17</v>
      </c>
    </row>
    <row r="1217" spans="1:4" ht="16" customHeight="1">
      <c r="A1217" s="11" t="s">
        <v>2920</v>
      </c>
      <c r="B1217" s="13" t="s">
        <v>2921</v>
      </c>
      <c r="C1217" s="13" t="s">
        <v>77</v>
      </c>
      <c r="D1217" s="13" t="s">
        <v>17</v>
      </c>
    </row>
    <row r="1218" spans="1:4" ht="16" customHeight="1">
      <c r="A1218" s="11" t="s">
        <v>2922</v>
      </c>
      <c r="B1218" s="13" t="s">
        <v>2923</v>
      </c>
      <c r="C1218" s="13" t="s">
        <v>77</v>
      </c>
      <c r="D1218" s="13" t="s">
        <v>17</v>
      </c>
    </row>
    <row r="1219" spans="1:4" ht="16" customHeight="1">
      <c r="A1219" s="11" t="s">
        <v>648</v>
      </c>
      <c r="B1219" s="13" t="s">
        <v>649</v>
      </c>
      <c r="C1219" s="13" t="s">
        <v>77</v>
      </c>
      <c r="D1219" s="13" t="s">
        <v>21</v>
      </c>
    </row>
    <row r="1220" spans="1:4" ht="16" customHeight="1">
      <c r="A1220" s="11" t="s">
        <v>2924</v>
      </c>
      <c r="B1220" s="13" t="s">
        <v>2925</v>
      </c>
      <c r="C1220" s="13" t="s">
        <v>77</v>
      </c>
      <c r="D1220" s="13" t="s">
        <v>21</v>
      </c>
    </row>
    <row r="1221" spans="1:4" ht="16" customHeight="1">
      <c r="A1221" s="11" t="s">
        <v>2926</v>
      </c>
      <c r="B1221" s="13" t="s">
        <v>2927</v>
      </c>
      <c r="C1221" s="13" t="s">
        <v>77</v>
      </c>
      <c r="D1221" s="13" t="s">
        <v>21</v>
      </c>
    </row>
    <row r="1222" spans="1:4" ht="16" customHeight="1">
      <c r="A1222" s="11" t="s">
        <v>2928</v>
      </c>
      <c r="B1222" s="13" t="s">
        <v>2929</v>
      </c>
      <c r="C1222" s="13" t="s">
        <v>77</v>
      </c>
      <c r="D1222" s="13" t="s">
        <v>21</v>
      </c>
    </row>
    <row r="1223" spans="1:4" ht="16" customHeight="1">
      <c r="A1223" s="11" t="s">
        <v>2930</v>
      </c>
      <c r="B1223" s="13" t="s">
        <v>2931</v>
      </c>
      <c r="C1223" s="13" t="s">
        <v>77</v>
      </c>
      <c r="D1223" s="13" t="s">
        <v>29</v>
      </c>
    </row>
    <row r="1224" spans="1:4" ht="16" customHeight="1">
      <c r="A1224" s="11" t="s">
        <v>2932</v>
      </c>
      <c r="B1224" s="13" t="s">
        <v>2933</v>
      </c>
      <c r="C1224" s="13" t="s">
        <v>77</v>
      </c>
      <c r="D1224" s="13" t="s">
        <v>21</v>
      </c>
    </row>
    <row r="1225" spans="1:4" ht="16" customHeight="1">
      <c r="A1225" s="11" t="s">
        <v>2934</v>
      </c>
      <c r="B1225" s="13" t="s">
        <v>2935</v>
      </c>
      <c r="C1225" s="13" t="s">
        <v>77</v>
      </c>
      <c r="D1225" s="13" t="s">
        <v>21</v>
      </c>
    </row>
    <row r="1226" spans="1:4" ht="16" customHeight="1">
      <c r="A1226" s="11" t="s">
        <v>2936</v>
      </c>
      <c r="B1226" s="13" t="s">
        <v>2937</v>
      </c>
      <c r="C1226" s="13" t="s">
        <v>77</v>
      </c>
      <c r="D1226" s="13" t="s">
        <v>21</v>
      </c>
    </row>
    <row r="1227" spans="1:4" ht="16" customHeight="1">
      <c r="A1227" s="11" t="s">
        <v>2938</v>
      </c>
      <c r="B1227" s="13" t="s">
        <v>2939</v>
      </c>
      <c r="C1227" s="13" t="s">
        <v>77</v>
      </c>
      <c r="D1227" s="13" t="s">
        <v>21</v>
      </c>
    </row>
    <row r="1228" spans="1:4" ht="16" customHeight="1">
      <c r="A1228" s="11" t="s">
        <v>2940</v>
      </c>
      <c r="B1228" s="13" t="s">
        <v>2941</v>
      </c>
      <c r="C1228" s="13" t="s">
        <v>77</v>
      </c>
      <c r="D1228" s="13" t="s">
        <v>12</v>
      </c>
    </row>
    <row r="1229" spans="1:4" ht="16" customHeight="1">
      <c r="A1229" s="11" t="s">
        <v>2942</v>
      </c>
      <c r="B1229" s="13" t="s">
        <v>2943</v>
      </c>
      <c r="C1229" s="13" t="s">
        <v>77</v>
      </c>
      <c r="D1229" s="13" t="s">
        <v>21</v>
      </c>
    </row>
    <row r="1230" spans="1:4" ht="16" customHeight="1">
      <c r="A1230" s="11" t="s">
        <v>2944</v>
      </c>
      <c r="B1230" s="13" t="s">
        <v>2945</v>
      </c>
      <c r="C1230" s="13" t="s">
        <v>77</v>
      </c>
      <c r="D1230" s="13" t="s">
        <v>21</v>
      </c>
    </row>
    <row r="1231" spans="1:4" ht="16" customHeight="1">
      <c r="A1231" s="11" t="s">
        <v>2946</v>
      </c>
      <c r="B1231" s="13" t="s">
        <v>2947</v>
      </c>
      <c r="C1231" s="13" t="s">
        <v>77</v>
      </c>
      <c r="D1231" s="13" t="s">
        <v>26</v>
      </c>
    </row>
    <row r="1232" spans="1:4" ht="16" customHeight="1">
      <c r="A1232" s="11" t="s">
        <v>2948</v>
      </c>
      <c r="B1232" s="13" t="s">
        <v>2949</v>
      </c>
      <c r="C1232" s="13" t="s">
        <v>77</v>
      </c>
      <c r="D1232" s="13" t="s">
        <v>26</v>
      </c>
    </row>
    <row r="1233" spans="1:7" ht="16" customHeight="1">
      <c r="A1233" s="11" t="s">
        <v>325</v>
      </c>
      <c r="B1233" s="13" t="s">
        <v>326</v>
      </c>
      <c r="C1233" s="13" t="s">
        <v>77</v>
      </c>
      <c r="D1233" s="13" t="s">
        <v>26</v>
      </c>
      <c r="G1233" s="22" t="s">
        <v>51</v>
      </c>
    </row>
    <row r="1234" spans="1:7" ht="16" customHeight="1">
      <c r="A1234" s="11" t="s">
        <v>2950</v>
      </c>
      <c r="B1234" s="13" t="s">
        <v>2951</v>
      </c>
      <c r="C1234" s="13" t="s">
        <v>77</v>
      </c>
      <c r="D1234" s="13" t="s">
        <v>26</v>
      </c>
    </row>
    <row r="1235" spans="1:7" ht="16" customHeight="1">
      <c r="A1235" s="11" t="s">
        <v>2952</v>
      </c>
      <c r="B1235" s="13" t="s">
        <v>2953</v>
      </c>
      <c r="C1235" s="13" t="s">
        <v>77</v>
      </c>
      <c r="D1235" s="13" t="s">
        <v>26</v>
      </c>
    </row>
    <row r="1236" spans="1:7" ht="16" customHeight="1">
      <c r="A1236" s="11" t="s">
        <v>2954</v>
      </c>
      <c r="B1236" s="13" t="s">
        <v>2955</v>
      </c>
      <c r="C1236" s="13" t="s">
        <v>77</v>
      </c>
      <c r="D1236" s="13" t="s">
        <v>26</v>
      </c>
    </row>
    <row r="1237" spans="1:7" ht="16" customHeight="1">
      <c r="A1237" s="11" t="s">
        <v>2956</v>
      </c>
      <c r="B1237" s="13" t="s">
        <v>2957</v>
      </c>
      <c r="C1237" s="13" t="s">
        <v>77</v>
      </c>
      <c r="D1237" s="13" t="s">
        <v>26</v>
      </c>
    </row>
    <row r="1238" spans="1:7" ht="16" customHeight="1">
      <c r="A1238" s="11" t="s">
        <v>2958</v>
      </c>
      <c r="B1238" s="13" t="s">
        <v>2959</v>
      </c>
      <c r="C1238" s="13" t="s">
        <v>77</v>
      </c>
      <c r="D1238" s="13" t="s">
        <v>26</v>
      </c>
    </row>
    <row r="1239" spans="1:7" ht="16" customHeight="1">
      <c r="A1239" s="11" t="s">
        <v>2960</v>
      </c>
      <c r="B1239" s="13" t="s">
        <v>2961</v>
      </c>
      <c r="C1239" s="13" t="s">
        <v>77</v>
      </c>
      <c r="D1239" s="13" t="s">
        <v>12</v>
      </c>
    </row>
    <row r="1240" spans="1:7" ht="16" customHeight="1">
      <c r="A1240" s="11" t="s">
        <v>2962</v>
      </c>
      <c r="B1240" s="13" t="s">
        <v>2963</v>
      </c>
      <c r="C1240" s="13" t="s">
        <v>77</v>
      </c>
      <c r="D1240" s="13" t="s">
        <v>26</v>
      </c>
    </row>
    <row r="1241" spans="1:7" ht="16" customHeight="1">
      <c r="A1241" s="11" t="s">
        <v>2964</v>
      </c>
      <c r="B1241" s="13" t="s">
        <v>2965</v>
      </c>
      <c r="C1241" s="13" t="s">
        <v>77</v>
      </c>
      <c r="D1241" s="13" t="s">
        <v>26</v>
      </c>
    </row>
    <row r="1242" spans="1:7" ht="16" customHeight="1">
      <c r="A1242" s="11" t="s">
        <v>2966</v>
      </c>
      <c r="B1242" s="13" t="s">
        <v>2967</v>
      </c>
      <c r="C1242" s="13" t="s">
        <v>77</v>
      </c>
      <c r="D1242" s="13" t="s">
        <v>26</v>
      </c>
    </row>
    <row r="1243" spans="1:7" ht="16" customHeight="1">
      <c r="A1243" s="11" t="s">
        <v>2968</v>
      </c>
      <c r="B1243" s="13" t="s">
        <v>2969</v>
      </c>
      <c r="C1243" s="13" t="s">
        <v>77</v>
      </c>
      <c r="D1243" s="13" t="s">
        <v>26</v>
      </c>
    </row>
    <row r="1244" spans="1:7" ht="16" customHeight="1">
      <c r="A1244" s="11" t="s">
        <v>2970</v>
      </c>
      <c r="B1244" s="13" t="s">
        <v>2971</v>
      </c>
      <c r="C1244" s="13" t="s">
        <v>77</v>
      </c>
      <c r="D1244" s="13" t="s">
        <v>26</v>
      </c>
    </row>
    <row r="1245" spans="1:7" ht="16" customHeight="1">
      <c r="A1245" s="11" t="s">
        <v>452</v>
      </c>
      <c r="B1245" s="13" t="s">
        <v>453</v>
      </c>
      <c r="C1245" s="13" t="s">
        <v>77</v>
      </c>
      <c r="D1245" s="13" t="s">
        <v>12</v>
      </c>
    </row>
    <row r="1246" spans="1:7" ht="16" customHeight="1">
      <c r="A1246" s="11" t="s">
        <v>2972</v>
      </c>
      <c r="B1246" s="13" t="s">
        <v>2973</v>
      </c>
      <c r="C1246" s="13" t="s">
        <v>77</v>
      </c>
      <c r="D1246" s="13" t="s">
        <v>38</v>
      </c>
    </row>
    <row r="1247" spans="1:7" ht="16" customHeight="1">
      <c r="A1247" s="11" t="s">
        <v>2974</v>
      </c>
      <c r="B1247" s="13" t="s">
        <v>2975</v>
      </c>
      <c r="C1247" s="13" t="s">
        <v>77</v>
      </c>
      <c r="D1247" s="13" t="s">
        <v>26</v>
      </c>
    </row>
    <row r="1248" spans="1:7" ht="16" customHeight="1">
      <c r="A1248" s="11" t="s">
        <v>2976</v>
      </c>
      <c r="B1248" s="13" t="s">
        <v>2977</v>
      </c>
      <c r="C1248" s="13" t="s">
        <v>77</v>
      </c>
      <c r="D1248" s="13" t="s">
        <v>26</v>
      </c>
    </row>
    <row r="1249" spans="1:4" ht="16" customHeight="1">
      <c r="A1249" s="11" t="s">
        <v>2978</v>
      </c>
      <c r="B1249" s="13" t="s">
        <v>2979</v>
      </c>
      <c r="C1249" s="13" t="s">
        <v>77</v>
      </c>
      <c r="D1249" s="13" t="s">
        <v>26</v>
      </c>
    </row>
    <row r="1250" spans="1:4" ht="16" customHeight="1">
      <c r="A1250" s="11" t="s">
        <v>2980</v>
      </c>
      <c r="B1250" s="13" t="s">
        <v>2981</v>
      </c>
      <c r="C1250" s="13" t="s">
        <v>77</v>
      </c>
      <c r="D1250" s="13" t="s">
        <v>28</v>
      </c>
    </row>
    <row r="1251" spans="1:4" ht="16" customHeight="1">
      <c r="A1251" s="11" t="s">
        <v>2982</v>
      </c>
      <c r="B1251" s="13" t="s">
        <v>2983</v>
      </c>
      <c r="C1251" s="13" t="s">
        <v>77</v>
      </c>
      <c r="D1251" s="13" t="s">
        <v>12</v>
      </c>
    </row>
    <row r="1252" spans="1:4" ht="16" customHeight="1">
      <c r="A1252" s="11" t="s">
        <v>2984</v>
      </c>
      <c r="B1252" s="13" t="s">
        <v>2985</v>
      </c>
      <c r="C1252" s="13" t="s">
        <v>77</v>
      </c>
      <c r="D1252" s="13" t="s">
        <v>26</v>
      </c>
    </row>
    <row r="1253" spans="1:4" ht="16" customHeight="1">
      <c r="A1253" s="11" t="s">
        <v>2986</v>
      </c>
      <c r="B1253" s="13" t="s">
        <v>2987</v>
      </c>
      <c r="C1253" s="13" t="s">
        <v>77</v>
      </c>
      <c r="D1253" s="13" t="s">
        <v>26</v>
      </c>
    </row>
    <row r="1254" spans="1:4" ht="16" customHeight="1">
      <c r="A1254" s="11" t="s">
        <v>2988</v>
      </c>
      <c r="B1254" s="13" t="s">
        <v>2989</v>
      </c>
      <c r="C1254" s="13" t="s">
        <v>77</v>
      </c>
      <c r="D1254" s="13" t="s">
        <v>26</v>
      </c>
    </row>
    <row r="1255" spans="1:4" ht="16" customHeight="1">
      <c r="A1255" s="11" t="s">
        <v>2990</v>
      </c>
      <c r="B1255" s="13" t="s">
        <v>2991</v>
      </c>
      <c r="C1255" s="13" t="s">
        <v>77</v>
      </c>
      <c r="D1255" s="13" t="s">
        <v>26</v>
      </c>
    </row>
    <row r="1256" spans="1:4" ht="16" customHeight="1">
      <c r="A1256" s="11" t="s">
        <v>2992</v>
      </c>
      <c r="B1256" s="13" t="s">
        <v>2993</v>
      </c>
      <c r="C1256" s="13" t="s">
        <v>77</v>
      </c>
      <c r="D1256" s="13" t="s">
        <v>25</v>
      </c>
    </row>
    <row r="1257" spans="1:4" ht="16" customHeight="1">
      <c r="A1257" s="11" t="s">
        <v>2994</v>
      </c>
      <c r="B1257" s="13" t="s">
        <v>2995</v>
      </c>
      <c r="C1257" s="13" t="s">
        <v>77</v>
      </c>
      <c r="D1257" s="13" t="s">
        <v>15</v>
      </c>
    </row>
    <row r="1258" spans="1:4" ht="16" customHeight="1">
      <c r="A1258" s="11" t="s">
        <v>2996</v>
      </c>
      <c r="B1258" s="13" t="s">
        <v>2997</v>
      </c>
      <c r="C1258" s="13" t="s">
        <v>77</v>
      </c>
      <c r="D1258" s="13" t="s">
        <v>15</v>
      </c>
    </row>
    <row r="1259" spans="1:4" ht="16" customHeight="1">
      <c r="A1259" s="11" t="s">
        <v>963</v>
      </c>
      <c r="B1259" s="13" t="s">
        <v>964</v>
      </c>
      <c r="C1259" s="13" t="s">
        <v>77</v>
      </c>
      <c r="D1259" s="13" t="s">
        <v>15</v>
      </c>
    </row>
    <row r="1260" spans="1:4" ht="16" customHeight="1">
      <c r="A1260" s="11" t="s">
        <v>2998</v>
      </c>
      <c r="B1260" s="13" t="s">
        <v>2999</v>
      </c>
      <c r="C1260" s="13" t="s">
        <v>77</v>
      </c>
      <c r="D1260" s="13" t="s">
        <v>15</v>
      </c>
    </row>
    <row r="1261" spans="1:4" ht="16" customHeight="1">
      <c r="A1261" s="11" t="s">
        <v>3000</v>
      </c>
      <c r="B1261" s="13" t="s">
        <v>3001</v>
      </c>
      <c r="C1261" s="13" t="s">
        <v>77</v>
      </c>
      <c r="D1261" s="13" t="s">
        <v>27</v>
      </c>
    </row>
    <row r="1262" spans="1:4" ht="16" customHeight="1">
      <c r="A1262" s="11" t="s">
        <v>3002</v>
      </c>
      <c r="B1262" s="13" t="s">
        <v>3003</v>
      </c>
      <c r="C1262" s="13" t="s">
        <v>77</v>
      </c>
      <c r="D1262" s="13" t="s">
        <v>15</v>
      </c>
    </row>
    <row r="1263" spans="1:4" ht="16" customHeight="1">
      <c r="A1263" s="11" t="s">
        <v>3004</v>
      </c>
      <c r="B1263" s="13" t="s">
        <v>3005</v>
      </c>
      <c r="C1263" s="13" t="s">
        <v>77</v>
      </c>
      <c r="D1263" s="13" t="s">
        <v>15</v>
      </c>
    </row>
    <row r="1264" spans="1:4" ht="16" customHeight="1">
      <c r="A1264" s="11" t="s">
        <v>3006</v>
      </c>
      <c r="B1264" s="13" t="s">
        <v>3007</v>
      </c>
      <c r="C1264" s="13" t="s">
        <v>77</v>
      </c>
      <c r="D1264" s="13" t="s">
        <v>15</v>
      </c>
    </row>
    <row r="1265" spans="1:6" ht="16" customHeight="1">
      <c r="A1265" s="11" t="s">
        <v>1222</v>
      </c>
      <c r="B1265" s="13" t="s">
        <v>1223</v>
      </c>
      <c r="C1265" s="13" t="s">
        <v>77</v>
      </c>
      <c r="D1265" s="13" t="s">
        <v>32</v>
      </c>
    </row>
    <row r="1266" spans="1:6" ht="16" customHeight="1">
      <c r="A1266" s="11" t="s">
        <v>3008</v>
      </c>
      <c r="B1266" s="13" t="s">
        <v>3009</v>
      </c>
      <c r="C1266" s="13" t="s">
        <v>77</v>
      </c>
      <c r="D1266" s="13" t="s">
        <v>32</v>
      </c>
    </row>
    <row r="1267" spans="1:6" ht="16" customHeight="1">
      <c r="A1267" s="11" t="s">
        <v>701</v>
      </c>
      <c r="B1267" s="13" t="s">
        <v>702</v>
      </c>
      <c r="C1267" s="13" t="s">
        <v>77</v>
      </c>
      <c r="D1267" s="13" t="s">
        <v>11</v>
      </c>
    </row>
    <row r="1268" spans="1:6" ht="16" customHeight="1">
      <c r="A1268" s="11" t="s">
        <v>3010</v>
      </c>
      <c r="B1268" s="13" t="s">
        <v>3011</v>
      </c>
      <c r="C1268" s="13" t="s">
        <v>77</v>
      </c>
      <c r="D1268" s="13" t="s">
        <v>32</v>
      </c>
    </row>
    <row r="1269" spans="1:6" ht="16" customHeight="1">
      <c r="A1269" s="11" t="s">
        <v>213</v>
      </c>
      <c r="B1269" s="13" t="s">
        <v>214</v>
      </c>
      <c r="C1269" s="13" t="s">
        <v>77</v>
      </c>
      <c r="D1269" s="13" t="s">
        <v>32</v>
      </c>
      <c r="F1269" s="22" t="s">
        <v>72</v>
      </c>
    </row>
    <row r="1270" spans="1:6" ht="16" customHeight="1">
      <c r="A1270" s="11" t="s">
        <v>3012</v>
      </c>
      <c r="B1270" s="13" t="s">
        <v>3013</v>
      </c>
      <c r="C1270" s="13" t="s">
        <v>77</v>
      </c>
      <c r="D1270" s="13" t="s">
        <v>15</v>
      </c>
    </row>
    <row r="1271" spans="1:6" ht="16" customHeight="1">
      <c r="A1271" s="11" t="s">
        <v>3014</v>
      </c>
      <c r="B1271" s="13" t="s">
        <v>3015</v>
      </c>
      <c r="C1271" s="13" t="s">
        <v>77</v>
      </c>
      <c r="D1271" s="13" t="s">
        <v>32</v>
      </c>
    </row>
    <row r="1272" spans="1:6" ht="16" customHeight="1">
      <c r="A1272" s="11" t="s">
        <v>515</v>
      </c>
      <c r="B1272" s="13" t="s">
        <v>516</v>
      </c>
      <c r="C1272" s="13" t="s">
        <v>77</v>
      </c>
      <c r="D1272" s="13" t="s">
        <v>32</v>
      </c>
    </row>
    <row r="1273" spans="1:6" ht="16" customHeight="1">
      <c r="A1273" s="11" t="s">
        <v>3016</v>
      </c>
      <c r="B1273" s="13" t="s">
        <v>3017</v>
      </c>
      <c r="C1273" s="13" t="s">
        <v>77</v>
      </c>
      <c r="D1273" s="13" t="s">
        <v>32</v>
      </c>
    </row>
    <row r="1274" spans="1:6" ht="16" customHeight="1">
      <c r="A1274" s="11" t="s">
        <v>3018</v>
      </c>
      <c r="B1274" s="13" t="s">
        <v>3019</v>
      </c>
      <c r="C1274" s="13" t="s">
        <v>77</v>
      </c>
      <c r="D1274" s="13" t="s">
        <v>32</v>
      </c>
    </row>
    <row r="1275" spans="1:6" ht="16" customHeight="1">
      <c r="A1275" s="11" t="s">
        <v>3020</v>
      </c>
      <c r="B1275" s="13" t="s">
        <v>3021</v>
      </c>
      <c r="C1275" s="13" t="s">
        <v>77</v>
      </c>
      <c r="D1275" s="13" t="s">
        <v>15</v>
      </c>
    </row>
    <row r="1276" spans="1:6" ht="16" customHeight="1">
      <c r="A1276" s="11" t="s">
        <v>1093</v>
      </c>
      <c r="B1276" s="13" t="s">
        <v>1094</v>
      </c>
      <c r="C1276" s="13" t="s">
        <v>77</v>
      </c>
      <c r="D1276" s="13" t="s">
        <v>28</v>
      </c>
    </row>
    <row r="1277" spans="1:6" ht="16" customHeight="1">
      <c r="A1277" s="11" t="s">
        <v>3022</v>
      </c>
      <c r="B1277" s="13" t="s">
        <v>3023</v>
      </c>
      <c r="C1277" s="13" t="s">
        <v>77</v>
      </c>
      <c r="D1277" s="13" t="s">
        <v>15</v>
      </c>
    </row>
    <row r="1278" spans="1:6" ht="16" customHeight="1">
      <c r="A1278" s="11" t="s">
        <v>3024</v>
      </c>
      <c r="B1278" s="14" t="s">
        <v>3025</v>
      </c>
      <c r="C1278" s="13" t="s">
        <v>77</v>
      </c>
      <c r="D1278" s="13" t="s">
        <v>30</v>
      </c>
    </row>
    <row r="1279" spans="1:6" ht="16" customHeight="1">
      <c r="A1279" s="11" t="s">
        <v>3026</v>
      </c>
      <c r="B1279" s="13" t="s">
        <v>3027</v>
      </c>
      <c r="C1279" s="13" t="s">
        <v>77</v>
      </c>
      <c r="D1279" s="13" t="s">
        <v>22</v>
      </c>
    </row>
    <row r="1280" spans="1:6" ht="16" customHeight="1">
      <c r="A1280" s="11" t="s">
        <v>3028</v>
      </c>
      <c r="B1280" s="13" t="s">
        <v>3029</v>
      </c>
      <c r="C1280" s="13" t="s">
        <v>77</v>
      </c>
      <c r="D1280" s="13" t="s">
        <v>30</v>
      </c>
    </row>
    <row r="1281" spans="1:4" ht="16" customHeight="1">
      <c r="A1281" s="11" t="s">
        <v>3030</v>
      </c>
      <c r="B1281" s="13" t="s">
        <v>3031</v>
      </c>
      <c r="C1281" s="13" t="s">
        <v>77</v>
      </c>
      <c r="D1281" s="13" t="s">
        <v>35</v>
      </c>
    </row>
    <row r="1282" spans="1:4" ht="16" customHeight="1">
      <c r="A1282" s="11" t="s">
        <v>3032</v>
      </c>
      <c r="B1282" s="13" t="s">
        <v>3033</v>
      </c>
      <c r="C1282" s="13" t="s">
        <v>77</v>
      </c>
      <c r="D1282" s="13" t="s">
        <v>35</v>
      </c>
    </row>
    <row r="1283" spans="1:4" ht="16" customHeight="1">
      <c r="A1283" s="11" t="s">
        <v>3034</v>
      </c>
      <c r="B1283" s="13" t="s">
        <v>3035</v>
      </c>
      <c r="C1283" s="13" t="s">
        <v>77</v>
      </c>
      <c r="D1283" s="13" t="s">
        <v>29</v>
      </c>
    </row>
    <row r="1284" spans="1:4" ht="16" customHeight="1">
      <c r="A1284" s="11" t="s">
        <v>3036</v>
      </c>
      <c r="B1284" s="13" t="s">
        <v>3037</v>
      </c>
      <c r="C1284" s="13" t="s">
        <v>77</v>
      </c>
      <c r="D1284" s="13" t="s">
        <v>35</v>
      </c>
    </row>
    <row r="1285" spans="1:4" ht="16" customHeight="1">
      <c r="A1285" s="11" t="s">
        <v>539</v>
      </c>
      <c r="B1285" s="13" t="s">
        <v>540</v>
      </c>
      <c r="C1285" s="13" t="s">
        <v>77</v>
      </c>
      <c r="D1285" s="13" t="s">
        <v>35</v>
      </c>
    </row>
    <row r="1286" spans="1:4" ht="16" customHeight="1">
      <c r="A1286" s="11" t="s">
        <v>3038</v>
      </c>
      <c r="B1286" s="13" t="s">
        <v>3039</v>
      </c>
      <c r="C1286" s="13" t="s">
        <v>77</v>
      </c>
      <c r="D1286" s="13" t="s">
        <v>32</v>
      </c>
    </row>
    <row r="1287" spans="1:4" ht="16" customHeight="1">
      <c r="A1287" s="11" t="s">
        <v>3040</v>
      </c>
      <c r="B1287" s="13" t="s">
        <v>3041</v>
      </c>
      <c r="C1287" s="13" t="s">
        <v>77</v>
      </c>
      <c r="D1287" s="13" t="s">
        <v>39</v>
      </c>
    </row>
    <row r="1288" spans="1:4" ht="16" customHeight="1">
      <c r="A1288" s="11" t="s">
        <v>3042</v>
      </c>
      <c r="B1288" s="13" t="s">
        <v>3043</v>
      </c>
      <c r="C1288" s="13" t="s">
        <v>77</v>
      </c>
      <c r="D1288" s="13" t="s">
        <v>39</v>
      </c>
    </row>
    <row r="1289" spans="1:4" ht="16" customHeight="1">
      <c r="A1289" s="11" t="s">
        <v>3044</v>
      </c>
      <c r="B1289" s="13" t="s">
        <v>3045</v>
      </c>
      <c r="C1289" s="13" t="s">
        <v>77</v>
      </c>
      <c r="D1289" s="13" t="s">
        <v>11</v>
      </c>
    </row>
    <row r="1290" spans="1:4" ht="16" customHeight="1">
      <c r="A1290" s="11" t="s">
        <v>3046</v>
      </c>
      <c r="B1290" s="13" t="s">
        <v>3047</v>
      </c>
      <c r="C1290" s="13" t="s">
        <v>77</v>
      </c>
      <c r="D1290" s="13" t="s">
        <v>38</v>
      </c>
    </row>
    <row r="1291" spans="1:4" ht="16" customHeight="1">
      <c r="A1291" s="11" t="s">
        <v>3048</v>
      </c>
      <c r="B1291" s="13" t="s">
        <v>3049</v>
      </c>
      <c r="C1291" s="13" t="s">
        <v>77</v>
      </c>
      <c r="D1291" s="13" t="s">
        <v>11</v>
      </c>
    </row>
    <row r="1292" spans="1:4" ht="16" customHeight="1">
      <c r="A1292" s="11" t="s">
        <v>3050</v>
      </c>
      <c r="B1292" s="13" t="s">
        <v>3051</v>
      </c>
      <c r="C1292" s="13" t="s">
        <v>77</v>
      </c>
      <c r="D1292" s="13" t="s">
        <v>30</v>
      </c>
    </row>
    <row r="1293" spans="1:4" ht="16" customHeight="1">
      <c r="A1293" s="11" t="s">
        <v>3052</v>
      </c>
      <c r="B1293" s="13" t="s">
        <v>3053</v>
      </c>
      <c r="C1293" s="13" t="s">
        <v>77</v>
      </c>
      <c r="D1293" s="13" t="s">
        <v>12</v>
      </c>
    </row>
    <row r="1294" spans="1:4" ht="16" customHeight="1">
      <c r="A1294" s="11" t="s">
        <v>444</v>
      </c>
      <c r="B1294" s="13" t="s">
        <v>445</v>
      </c>
      <c r="C1294" s="13" t="s">
        <v>77</v>
      </c>
      <c r="D1294" s="13" t="s">
        <v>34</v>
      </c>
    </row>
    <row r="1295" spans="1:4" ht="16" customHeight="1">
      <c r="A1295" s="11" t="s">
        <v>385</v>
      </c>
      <c r="B1295" s="13" t="s">
        <v>386</v>
      </c>
      <c r="C1295" s="13" t="s">
        <v>77</v>
      </c>
      <c r="D1295" s="13" t="s">
        <v>16</v>
      </c>
    </row>
    <row r="1296" spans="1:4" ht="16" customHeight="1">
      <c r="A1296" s="11" t="s">
        <v>460</v>
      </c>
      <c r="B1296" s="14" t="s">
        <v>461</v>
      </c>
      <c r="C1296" s="13" t="s">
        <v>77</v>
      </c>
      <c r="D1296" s="13" t="s">
        <v>16</v>
      </c>
    </row>
    <row r="1297" spans="1:6" ht="16" customHeight="1">
      <c r="A1297" s="11" t="s">
        <v>3054</v>
      </c>
      <c r="B1297" s="13" t="s">
        <v>3055</v>
      </c>
      <c r="C1297" s="13" t="s">
        <v>77</v>
      </c>
      <c r="D1297" s="13" t="s">
        <v>11</v>
      </c>
    </row>
    <row r="1298" spans="1:6" ht="16" customHeight="1">
      <c r="A1298" s="11" t="s">
        <v>825</v>
      </c>
      <c r="B1298" s="13" t="s">
        <v>826</v>
      </c>
      <c r="C1298" s="13" t="s">
        <v>77</v>
      </c>
      <c r="D1298" s="13" t="s">
        <v>16</v>
      </c>
    </row>
    <row r="1299" spans="1:6" ht="16" customHeight="1">
      <c r="A1299" s="11" t="s">
        <v>3056</v>
      </c>
      <c r="B1299" s="13" t="s">
        <v>3057</v>
      </c>
      <c r="C1299" s="13" t="s">
        <v>77</v>
      </c>
      <c r="D1299" s="13" t="s">
        <v>38</v>
      </c>
    </row>
    <row r="1300" spans="1:6" ht="16" customHeight="1">
      <c r="A1300" s="11" t="s">
        <v>3058</v>
      </c>
      <c r="B1300" s="13" t="s">
        <v>3059</v>
      </c>
      <c r="C1300" s="13" t="s">
        <v>77</v>
      </c>
      <c r="D1300" s="13" t="s">
        <v>35</v>
      </c>
    </row>
    <row r="1301" spans="1:6" ht="16" customHeight="1">
      <c r="A1301" s="11" t="s">
        <v>3060</v>
      </c>
      <c r="B1301" s="13" t="s">
        <v>3061</v>
      </c>
      <c r="C1301" s="13" t="s">
        <v>77</v>
      </c>
      <c r="D1301" s="13" t="s">
        <v>39</v>
      </c>
    </row>
    <row r="1302" spans="1:6" ht="16" customHeight="1">
      <c r="A1302" s="11" t="s">
        <v>3062</v>
      </c>
      <c r="B1302" s="13" t="s">
        <v>3063</v>
      </c>
      <c r="C1302" s="13" t="s">
        <v>77</v>
      </c>
      <c r="D1302" s="13" t="s">
        <v>16</v>
      </c>
    </row>
    <row r="1303" spans="1:6" ht="16" customHeight="1">
      <c r="A1303" s="11" t="s">
        <v>3064</v>
      </c>
      <c r="B1303" s="13" t="s">
        <v>3065</v>
      </c>
      <c r="C1303" s="13" t="s">
        <v>77</v>
      </c>
      <c r="D1303" s="13" t="s">
        <v>11</v>
      </c>
    </row>
    <row r="1304" spans="1:6" ht="16" customHeight="1">
      <c r="A1304" s="11" t="s">
        <v>676</v>
      </c>
      <c r="B1304" s="13" t="s">
        <v>677</v>
      </c>
      <c r="C1304" s="13" t="s">
        <v>77</v>
      </c>
      <c r="D1304" s="13" t="s">
        <v>24</v>
      </c>
      <c r="F1304" s="22" t="s">
        <v>72</v>
      </c>
    </row>
    <row r="1305" spans="1:6" ht="16" customHeight="1">
      <c r="A1305" s="11" t="s">
        <v>3066</v>
      </c>
      <c r="B1305" s="13" t="s">
        <v>3067</v>
      </c>
      <c r="C1305" s="13" t="s">
        <v>77</v>
      </c>
      <c r="D1305" s="13" t="s">
        <v>24</v>
      </c>
    </row>
    <row r="1306" spans="1:6" ht="16" customHeight="1">
      <c r="A1306" s="11" t="s">
        <v>3068</v>
      </c>
      <c r="B1306" s="13" t="s">
        <v>3069</v>
      </c>
      <c r="C1306" s="13" t="s">
        <v>77</v>
      </c>
      <c r="D1306" s="13" t="s">
        <v>24</v>
      </c>
    </row>
    <row r="1307" spans="1:6" ht="16" customHeight="1">
      <c r="A1307" s="11" t="s">
        <v>3070</v>
      </c>
      <c r="B1307" s="13" t="s">
        <v>3071</v>
      </c>
      <c r="C1307" s="13" t="s">
        <v>77</v>
      </c>
      <c r="D1307" s="13" t="s">
        <v>24</v>
      </c>
    </row>
    <row r="1308" spans="1:6" ht="16" customHeight="1">
      <c r="A1308" s="11" t="s">
        <v>3072</v>
      </c>
      <c r="B1308" s="13" t="s">
        <v>3073</v>
      </c>
      <c r="C1308" s="13" t="s">
        <v>77</v>
      </c>
      <c r="D1308" s="13" t="s">
        <v>24</v>
      </c>
    </row>
    <row r="1309" spans="1:6" ht="16" customHeight="1">
      <c r="A1309" s="11" t="s">
        <v>3074</v>
      </c>
      <c r="B1309" s="13" t="s">
        <v>3075</v>
      </c>
      <c r="C1309" s="13" t="s">
        <v>77</v>
      </c>
      <c r="D1309" s="13" t="s">
        <v>24</v>
      </c>
    </row>
    <row r="1310" spans="1:6" ht="16" customHeight="1">
      <c r="A1310" s="11" t="s">
        <v>3076</v>
      </c>
      <c r="B1310" s="13" t="s">
        <v>3077</v>
      </c>
      <c r="C1310" s="13" t="s">
        <v>77</v>
      </c>
      <c r="D1310" s="13" t="s">
        <v>18</v>
      </c>
    </row>
    <row r="1311" spans="1:6" ht="16" customHeight="1">
      <c r="A1311" s="11" t="s">
        <v>3078</v>
      </c>
      <c r="B1311" s="13" t="s">
        <v>3079</v>
      </c>
      <c r="C1311" s="13" t="s">
        <v>77</v>
      </c>
      <c r="D1311" s="13" t="s">
        <v>34</v>
      </c>
    </row>
    <row r="1312" spans="1:6" ht="16" customHeight="1">
      <c r="A1312" s="11" t="s">
        <v>3080</v>
      </c>
      <c r="B1312" s="13" t="s">
        <v>3081</v>
      </c>
      <c r="C1312" s="13" t="s">
        <v>77</v>
      </c>
      <c r="D1312" s="13" t="s">
        <v>34</v>
      </c>
    </row>
    <row r="1313" spans="1:4" ht="16" customHeight="1">
      <c r="A1313" s="11" t="s">
        <v>3082</v>
      </c>
      <c r="B1313" s="13" t="s">
        <v>3083</v>
      </c>
      <c r="C1313" s="13" t="s">
        <v>77</v>
      </c>
      <c r="D1313" s="13" t="s">
        <v>28</v>
      </c>
    </row>
    <row r="1314" spans="1:4" ht="16" customHeight="1">
      <c r="A1314" s="11" t="s">
        <v>3084</v>
      </c>
      <c r="B1314" s="13" t="s">
        <v>3085</v>
      </c>
      <c r="C1314" s="13" t="s">
        <v>77</v>
      </c>
      <c r="D1314" s="13" t="s">
        <v>29</v>
      </c>
    </row>
    <row r="1315" spans="1:4" ht="16" customHeight="1">
      <c r="A1315" s="11" t="s">
        <v>3086</v>
      </c>
      <c r="B1315" s="13" t="s">
        <v>3087</v>
      </c>
      <c r="C1315" s="13" t="s">
        <v>77</v>
      </c>
      <c r="D1315" s="13" t="s">
        <v>34</v>
      </c>
    </row>
    <row r="1316" spans="1:4" ht="16" customHeight="1">
      <c r="A1316" s="11" t="s">
        <v>3088</v>
      </c>
      <c r="B1316" s="13" t="s">
        <v>3089</v>
      </c>
      <c r="C1316" s="13" t="s">
        <v>77</v>
      </c>
      <c r="D1316" s="13" t="s">
        <v>34</v>
      </c>
    </row>
    <row r="1317" spans="1:4" ht="16" customHeight="1">
      <c r="A1317" s="11" t="s">
        <v>3090</v>
      </c>
      <c r="B1317" s="13" t="s">
        <v>3091</v>
      </c>
      <c r="C1317" s="13" t="s">
        <v>77</v>
      </c>
      <c r="D1317" s="13" t="s">
        <v>34</v>
      </c>
    </row>
    <row r="1318" spans="1:4" ht="16" customHeight="1">
      <c r="A1318" s="11" t="s">
        <v>847</v>
      </c>
      <c r="B1318" s="13" t="s">
        <v>848</v>
      </c>
      <c r="C1318" s="13" t="s">
        <v>77</v>
      </c>
      <c r="D1318" s="13" t="s">
        <v>34</v>
      </c>
    </row>
    <row r="1319" spans="1:4" ht="16" customHeight="1">
      <c r="A1319" s="11" t="s">
        <v>3092</v>
      </c>
      <c r="B1319" s="13" t="s">
        <v>3093</v>
      </c>
      <c r="C1319" s="13" t="s">
        <v>77</v>
      </c>
      <c r="D1319" s="13" t="s">
        <v>29</v>
      </c>
    </row>
    <row r="1320" spans="1:4" ht="16" customHeight="1">
      <c r="A1320" s="11" t="s">
        <v>1270</v>
      </c>
      <c r="B1320" s="13" t="s">
        <v>1271</v>
      </c>
      <c r="C1320" s="13" t="s">
        <v>77</v>
      </c>
      <c r="D1320" s="13" t="s">
        <v>11</v>
      </c>
    </row>
    <row r="1321" spans="1:4" ht="16" customHeight="1">
      <c r="A1321" s="11" t="s">
        <v>915</v>
      </c>
      <c r="B1321" s="13" t="s">
        <v>916</v>
      </c>
      <c r="C1321" s="13" t="s">
        <v>77</v>
      </c>
      <c r="D1321" s="13" t="s">
        <v>39</v>
      </c>
    </row>
    <row r="1322" spans="1:4" ht="16" customHeight="1">
      <c r="A1322" s="11" t="s">
        <v>3094</v>
      </c>
      <c r="B1322" s="13" t="s">
        <v>3095</v>
      </c>
      <c r="C1322" s="13" t="s">
        <v>77</v>
      </c>
      <c r="D1322" s="13" t="s">
        <v>38</v>
      </c>
    </row>
    <row r="1323" spans="1:4" ht="16" customHeight="1">
      <c r="A1323" s="11" t="s">
        <v>635</v>
      </c>
      <c r="B1323" s="13" t="s">
        <v>636</v>
      </c>
      <c r="C1323" s="13" t="s">
        <v>77</v>
      </c>
      <c r="D1323" s="13" t="s">
        <v>11</v>
      </c>
    </row>
    <row r="1324" spans="1:4" ht="16" customHeight="1">
      <c r="A1324" s="11" t="s">
        <v>3096</v>
      </c>
      <c r="B1324" s="13" t="s">
        <v>3097</v>
      </c>
      <c r="C1324" s="13" t="s">
        <v>77</v>
      </c>
      <c r="D1324" s="13" t="s">
        <v>11</v>
      </c>
    </row>
    <row r="1325" spans="1:4" ht="16" customHeight="1">
      <c r="A1325" s="11" t="s">
        <v>3098</v>
      </c>
      <c r="B1325" s="13" t="s">
        <v>3099</v>
      </c>
      <c r="C1325" s="13" t="s">
        <v>77</v>
      </c>
      <c r="D1325" s="13" t="s">
        <v>11</v>
      </c>
    </row>
    <row r="1326" spans="1:4" ht="16" customHeight="1">
      <c r="A1326" s="11" t="s">
        <v>3100</v>
      </c>
      <c r="B1326" s="13" t="s">
        <v>3101</v>
      </c>
      <c r="C1326" s="13" t="s">
        <v>77</v>
      </c>
      <c r="D1326" s="13" t="s">
        <v>30</v>
      </c>
    </row>
    <row r="1327" spans="1:4" ht="16" customHeight="1">
      <c r="A1327" s="11" t="s">
        <v>454</v>
      </c>
      <c r="B1327" s="13" t="s">
        <v>455</v>
      </c>
      <c r="C1327" s="13" t="s">
        <v>77</v>
      </c>
      <c r="D1327" s="13" t="s">
        <v>16</v>
      </c>
    </row>
    <row r="1328" spans="1:4" ht="16" customHeight="1">
      <c r="A1328" s="11" t="s">
        <v>335</v>
      </c>
      <c r="B1328" s="13" t="s">
        <v>336</v>
      </c>
      <c r="C1328" s="13" t="s">
        <v>77</v>
      </c>
      <c r="D1328" s="13" t="s">
        <v>16</v>
      </c>
    </row>
    <row r="1329" spans="1:4" ht="16" customHeight="1">
      <c r="A1329" s="11" t="s">
        <v>3102</v>
      </c>
      <c r="B1329" s="13" t="s">
        <v>3103</v>
      </c>
      <c r="C1329" s="13" t="s">
        <v>77</v>
      </c>
      <c r="D1329" s="13" t="s">
        <v>12</v>
      </c>
    </row>
    <row r="1330" spans="1:4" ht="16" customHeight="1">
      <c r="A1330" s="11" t="s">
        <v>3104</v>
      </c>
      <c r="B1330" s="13" t="s">
        <v>3105</v>
      </c>
      <c r="C1330" s="13" t="s">
        <v>77</v>
      </c>
      <c r="D1330" s="13" t="s">
        <v>2628</v>
      </c>
    </row>
    <row r="1331" spans="1:4" ht="16" customHeight="1">
      <c r="A1331" s="11" t="s">
        <v>3106</v>
      </c>
      <c r="B1331" s="13" t="s">
        <v>3107</v>
      </c>
      <c r="C1331" s="13" t="s">
        <v>77</v>
      </c>
      <c r="D1331" s="13" t="s">
        <v>11</v>
      </c>
    </row>
    <row r="1332" spans="1:4" ht="16" customHeight="1">
      <c r="A1332" s="11" t="s">
        <v>3108</v>
      </c>
      <c r="B1332" s="13" t="s">
        <v>3109</v>
      </c>
      <c r="C1332" s="13" t="s">
        <v>77</v>
      </c>
      <c r="D1332" s="13" t="s">
        <v>2628</v>
      </c>
    </row>
    <row r="1333" spans="1:4" ht="16" customHeight="1">
      <c r="A1333" s="11" t="s">
        <v>394</v>
      </c>
      <c r="B1333" s="13" t="s">
        <v>395</v>
      </c>
      <c r="C1333" s="13" t="s">
        <v>77</v>
      </c>
      <c r="D1333" s="13" t="s">
        <v>39</v>
      </c>
    </row>
    <row r="1334" spans="1:4" ht="16" customHeight="1">
      <c r="A1334" s="11" t="s">
        <v>3110</v>
      </c>
      <c r="B1334" s="13" t="s">
        <v>3111</v>
      </c>
      <c r="C1334" s="13" t="s">
        <v>77</v>
      </c>
      <c r="D1334" s="13" t="s">
        <v>38</v>
      </c>
    </row>
    <row r="1335" spans="1:4" ht="16" customHeight="1">
      <c r="A1335" s="11" t="s">
        <v>685</v>
      </c>
      <c r="B1335" s="13" t="s">
        <v>686</v>
      </c>
      <c r="C1335" s="13" t="s">
        <v>77</v>
      </c>
      <c r="D1335" s="13" t="s">
        <v>16</v>
      </c>
    </row>
    <row r="1336" spans="1:4" ht="16" customHeight="1">
      <c r="A1336" s="11" t="s">
        <v>3112</v>
      </c>
      <c r="B1336" s="13" t="s">
        <v>3113</v>
      </c>
      <c r="C1336" s="13" t="s">
        <v>77</v>
      </c>
      <c r="D1336" s="13" t="s">
        <v>22</v>
      </c>
    </row>
    <row r="1337" spans="1:4" ht="16" customHeight="1">
      <c r="A1337" s="11" t="s">
        <v>3114</v>
      </c>
      <c r="B1337" s="13" t="s">
        <v>3115</v>
      </c>
      <c r="C1337" s="13" t="s">
        <v>77</v>
      </c>
      <c r="D1337" s="13" t="s">
        <v>16</v>
      </c>
    </row>
    <row r="1338" spans="1:4" ht="16" customHeight="1">
      <c r="A1338" s="11" t="s">
        <v>3116</v>
      </c>
      <c r="B1338" s="13" t="s">
        <v>3117</v>
      </c>
      <c r="C1338" s="13" t="s">
        <v>77</v>
      </c>
      <c r="D1338" s="13" t="s">
        <v>39</v>
      </c>
    </row>
    <row r="1339" spans="1:4" ht="16" customHeight="1">
      <c r="A1339" s="11" t="s">
        <v>1034</v>
      </c>
      <c r="B1339" s="13" t="s">
        <v>1035</v>
      </c>
      <c r="C1339" s="13" t="s">
        <v>77</v>
      </c>
      <c r="D1339" s="13" t="s">
        <v>12</v>
      </c>
    </row>
    <row r="1340" spans="1:4" ht="16" customHeight="1">
      <c r="A1340" s="11" t="s">
        <v>1211</v>
      </c>
      <c r="B1340" s="13" t="s">
        <v>1212</v>
      </c>
      <c r="C1340" s="13" t="s">
        <v>77</v>
      </c>
      <c r="D1340" s="13" t="s">
        <v>38</v>
      </c>
    </row>
    <row r="1341" spans="1:4" ht="16" customHeight="1">
      <c r="A1341" s="11" t="s">
        <v>3118</v>
      </c>
      <c r="B1341" s="13" t="s">
        <v>3119</v>
      </c>
      <c r="C1341" s="13" t="s">
        <v>77</v>
      </c>
      <c r="D1341" s="13" t="s">
        <v>34</v>
      </c>
    </row>
    <row r="1342" spans="1:4" ht="16" customHeight="1">
      <c r="A1342" s="11" t="s">
        <v>3120</v>
      </c>
      <c r="B1342" s="13" t="s">
        <v>3121</v>
      </c>
      <c r="C1342" s="13" t="s">
        <v>77</v>
      </c>
      <c r="D1342" s="13" t="s">
        <v>32</v>
      </c>
    </row>
    <row r="1343" spans="1:4" ht="16" customHeight="1">
      <c r="A1343" s="11" t="s">
        <v>3122</v>
      </c>
      <c r="B1343" s="13" t="s">
        <v>3123</v>
      </c>
      <c r="C1343" s="13" t="s">
        <v>77</v>
      </c>
      <c r="D1343" s="13" t="s">
        <v>16</v>
      </c>
    </row>
    <row r="1344" spans="1:4" ht="16" customHeight="1">
      <c r="A1344" s="11" t="s">
        <v>855</v>
      </c>
      <c r="B1344" s="13" t="s">
        <v>856</v>
      </c>
      <c r="C1344" s="13" t="s">
        <v>77</v>
      </c>
      <c r="D1344" s="13" t="s">
        <v>11</v>
      </c>
    </row>
    <row r="1345" spans="1:6" ht="16" customHeight="1">
      <c r="A1345" s="11" t="s">
        <v>3124</v>
      </c>
      <c r="B1345" s="13" t="s">
        <v>3125</v>
      </c>
      <c r="C1345" s="13" t="s">
        <v>77</v>
      </c>
      <c r="D1345" s="13" t="s">
        <v>38</v>
      </c>
    </row>
    <row r="1346" spans="1:6" ht="16" customHeight="1">
      <c r="A1346" s="11" t="s">
        <v>3126</v>
      </c>
      <c r="B1346" s="13" t="s">
        <v>3127</v>
      </c>
      <c r="C1346" s="13" t="s">
        <v>77</v>
      </c>
      <c r="D1346" s="13" t="s">
        <v>29</v>
      </c>
    </row>
    <row r="1347" spans="1:6" ht="16" customHeight="1">
      <c r="A1347" s="11" t="s">
        <v>3128</v>
      </c>
      <c r="B1347" s="13" t="s">
        <v>3129</v>
      </c>
      <c r="C1347" s="13" t="s">
        <v>77</v>
      </c>
      <c r="D1347" s="13" t="s">
        <v>38</v>
      </c>
    </row>
    <row r="1348" spans="1:6" ht="16" customHeight="1">
      <c r="A1348" s="11" t="s">
        <v>3130</v>
      </c>
      <c r="B1348" s="13" t="s">
        <v>3131</v>
      </c>
      <c r="C1348" s="13" t="s">
        <v>77</v>
      </c>
      <c r="D1348" s="13" t="s">
        <v>38</v>
      </c>
    </row>
    <row r="1349" spans="1:6" ht="16" customHeight="1">
      <c r="A1349" s="11" t="s">
        <v>3132</v>
      </c>
      <c r="B1349" s="13" t="s">
        <v>3133</v>
      </c>
      <c r="C1349" s="13" t="s">
        <v>77</v>
      </c>
      <c r="D1349" s="13" t="s">
        <v>16</v>
      </c>
    </row>
    <row r="1350" spans="1:6" ht="16" customHeight="1">
      <c r="A1350" s="11" t="s">
        <v>3134</v>
      </c>
      <c r="B1350" s="13" t="s">
        <v>3135</v>
      </c>
      <c r="C1350" s="13" t="s">
        <v>77</v>
      </c>
      <c r="D1350" s="13" t="s">
        <v>38</v>
      </c>
    </row>
    <row r="1351" spans="1:6" ht="16" customHeight="1">
      <c r="A1351" s="11" t="s">
        <v>1016</v>
      </c>
      <c r="B1351" s="13" t="s">
        <v>1017</v>
      </c>
      <c r="C1351" s="13" t="s">
        <v>77</v>
      </c>
      <c r="D1351" s="13" t="s">
        <v>16</v>
      </c>
      <c r="F1351" s="22" t="s">
        <v>72</v>
      </c>
    </row>
    <row r="1352" spans="1:6" ht="16" customHeight="1">
      <c r="A1352" s="11" t="s">
        <v>3136</v>
      </c>
      <c r="B1352" s="13" t="s">
        <v>3137</v>
      </c>
      <c r="C1352" s="13" t="s">
        <v>77</v>
      </c>
      <c r="D1352" s="13" t="s">
        <v>35</v>
      </c>
    </row>
    <row r="1353" spans="1:6" ht="16" customHeight="1">
      <c r="A1353" s="11" t="s">
        <v>1375</v>
      </c>
      <c r="B1353" s="13" t="s">
        <v>1376</v>
      </c>
      <c r="C1353" s="13" t="s">
        <v>77</v>
      </c>
      <c r="D1353" s="13" t="s">
        <v>38</v>
      </c>
      <c r="F1353" s="22" t="s">
        <v>72</v>
      </c>
    </row>
    <row r="1354" spans="1:6" ht="16" customHeight="1">
      <c r="A1354" s="11" t="s">
        <v>3138</v>
      </c>
      <c r="B1354" s="13" t="s">
        <v>3139</v>
      </c>
      <c r="C1354" s="13" t="s">
        <v>77</v>
      </c>
      <c r="D1354" s="13" t="s">
        <v>16</v>
      </c>
    </row>
    <row r="1355" spans="1:6" ht="16" customHeight="1">
      <c r="A1355" s="11" t="s">
        <v>3140</v>
      </c>
      <c r="B1355" s="13" t="s">
        <v>3141</v>
      </c>
      <c r="C1355" s="13" t="s">
        <v>77</v>
      </c>
      <c r="D1355" s="13" t="s">
        <v>35</v>
      </c>
    </row>
    <row r="1356" spans="1:6" ht="16" customHeight="1">
      <c r="A1356" s="11" t="s">
        <v>3142</v>
      </c>
      <c r="B1356" s="13" t="s">
        <v>3143</v>
      </c>
      <c r="C1356" s="13" t="s">
        <v>77</v>
      </c>
      <c r="D1356" s="13" t="s">
        <v>38</v>
      </c>
    </row>
    <row r="1357" spans="1:6" ht="16" customHeight="1">
      <c r="A1357" s="11" t="s">
        <v>131</v>
      </c>
      <c r="B1357" s="13" t="s">
        <v>132</v>
      </c>
      <c r="C1357" s="13" t="s">
        <v>77</v>
      </c>
      <c r="D1357" s="13" t="s">
        <v>39</v>
      </c>
    </row>
    <row r="1358" spans="1:6" ht="16" customHeight="1">
      <c r="A1358" s="11" t="s">
        <v>3144</v>
      </c>
      <c r="B1358" s="13" t="s">
        <v>3145</v>
      </c>
      <c r="C1358" s="13" t="s">
        <v>77</v>
      </c>
      <c r="D1358" s="13" t="s">
        <v>22</v>
      </c>
    </row>
    <row r="1359" spans="1:6" ht="16" customHeight="1">
      <c r="A1359" s="11" t="s">
        <v>1377</v>
      </c>
      <c r="B1359" s="13" t="s">
        <v>1378</v>
      </c>
      <c r="C1359" s="13" t="s">
        <v>77</v>
      </c>
      <c r="D1359" s="13" t="s">
        <v>11</v>
      </c>
      <c r="F1359" s="22" t="s">
        <v>72</v>
      </c>
    </row>
    <row r="1360" spans="1:6" ht="16" customHeight="1">
      <c r="A1360" s="11" t="s">
        <v>3146</v>
      </c>
      <c r="B1360" s="13" t="s">
        <v>3147</v>
      </c>
      <c r="C1360" s="13" t="s">
        <v>77</v>
      </c>
      <c r="D1360" s="13" t="s">
        <v>38</v>
      </c>
    </row>
    <row r="1361" spans="1:6" ht="16" customHeight="1">
      <c r="A1361" s="11" t="s">
        <v>3148</v>
      </c>
      <c r="B1361" s="13" t="s">
        <v>3149</v>
      </c>
      <c r="C1361" s="13" t="s">
        <v>77</v>
      </c>
      <c r="D1361" s="13" t="s">
        <v>28</v>
      </c>
    </row>
    <row r="1362" spans="1:6" ht="16" customHeight="1">
      <c r="A1362" s="11" t="s">
        <v>3150</v>
      </c>
      <c r="B1362" s="13" t="s">
        <v>3151</v>
      </c>
      <c r="C1362" s="13" t="s">
        <v>77</v>
      </c>
      <c r="D1362" s="13" t="s">
        <v>39</v>
      </c>
    </row>
    <row r="1363" spans="1:6" ht="16" customHeight="1">
      <c r="A1363" s="11" t="s">
        <v>3152</v>
      </c>
      <c r="B1363" s="13" t="s">
        <v>3153</v>
      </c>
      <c r="C1363" s="13" t="s">
        <v>77</v>
      </c>
      <c r="D1363" s="13" t="s">
        <v>11</v>
      </c>
    </row>
    <row r="1364" spans="1:6" ht="16" customHeight="1">
      <c r="A1364" s="11" t="s">
        <v>3154</v>
      </c>
      <c r="B1364" s="13" t="s">
        <v>3155</v>
      </c>
      <c r="C1364" s="13" t="s">
        <v>77</v>
      </c>
      <c r="D1364" s="13" t="s">
        <v>12</v>
      </c>
    </row>
    <row r="1365" spans="1:6" ht="16" customHeight="1">
      <c r="A1365" s="11" t="s">
        <v>3156</v>
      </c>
      <c r="B1365" s="13" t="s">
        <v>3157</v>
      </c>
      <c r="C1365" s="13" t="s">
        <v>77</v>
      </c>
      <c r="D1365" s="13" t="s">
        <v>34</v>
      </c>
    </row>
    <row r="1366" spans="1:6" ht="16" customHeight="1">
      <c r="A1366" s="11" t="s">
        <v>3158</v>
      </c>
      <c r="B1366" s="13" t="s">
        <v>3159</v>
      </c>
      <c r="C1366" s="13" t="s">
        <v>77</v>
      </c>
      <c r="D1366" s="13" t="s">
        <v>34</v>
      </c>
    </row>
    <row r="1367" spans="1:6" ht="16" customHeight="1">
      <c r="A1367" s="11" t="s">
        <v>1261</v>
      </c>
      <c r="B1367" s="13" t="s">
        <v>1262</v>
      </c>
      <c r="C1367" s="13" t="s">
        <v>77</v>
      </c>
      <c r="D1367" s="13" t="s">
        <v>16</v>
      </c>
      <c r="F1367" s="22" t="s">
        <v>72</v>
      </c>
    </row>
    <row r="1368" spans="1:6" ht="16" customHeight="1">
      <c r="A1368" s="11" t="s">
        <v>3160</v>
      </c>
      <c r="B1368" s="13" t="s">
        <v>3161</v>
      </c>
      <c r="C1368" s="13" t="s">
        <v>77</v>
      </c>
      <c r="D1368" s="13" t="s">
        <v>39</v>
      </c>
    </row>
    <row r="1369" spans="1:6" ht="16" customHeight="1">
      <c r="A1369" s="11" t="s">
        <v>3162</v>
      </c>
      <c r="B1369" s="13" t="s">
        <v>3163</v>
      </c>
      <c r="C1369" s="13" t="s">
        <v>77</v>
      </c>
      <c r="D1369" s="13" t="s">
        <v>11</v>
      </c>
    </row>
    <row r="1370" spans="1:6" ht="16" customHeight="1">
      <c r="A1370" s="11" t="s">
        <v>3164</v>
      </c>
      <c r="B1370" s="13" t="s">
        <v>3165</v>
      </c>
      <c r="C1370" s="13" t="s">
        <v>77</v>
      </c>
      <c r="D1370" s="13" t="s">
        <v>39</v>
      </c>
    </row>
    <row r="1371" spans="1:6" ht="16" customHeight="1">
      <c r="A1371" s="11" t="s">
        <v>262</v>
      </c>
      <c r="B1371" s="13" t="s">
        <v>263</v>
      </c>
      <c r="C1371" s="13" t="s">
        <v>77</v>
      </c>
      <c r="D1371" s="13" t="s">
        <v>38</v>
      </c>
    </row>
    <row r="1372" spans="1:6" ht="16" customHeight="1">
      <c r="A1372" s="11" t="s">
        <v>746</v>
      </c>
      <c r="B1372" s="13" t="s">
        <v>747</v>
      </c>
      <c r="C1372" s="13" t="s">
        <v>77</v>
      </c>
      <c r="D1372" s="13" t="s">
        <v>11</v>
      </c>
    </row>
    <row r="1373" spans="1:6" ht="16" customHeight="1">
      <c r="A1373" s="11" t="s">
        <v>3166</v>
      </c>
      <c r="B1373" s="13" t="s">
        <v>3167</v>
      </c>
      <c r="C1373" s="13" t="s">
        <v>77</v>
      </c>
      <c r="D1373" s="13" t="s">
        <v>12</v>
      </c>
    </row>
    <row r="1374" spans="1:6" ht="16" customHeight="1">
      <c r="A1374" s="11" t="s">
        <v>3168</v>
      </c>
      <c r="B1374" s="13" t="s">
        <v>3169</v>
      </c>
      <c r="C1374" s="13" t="s">
        <v>77</v>
      </c>
      <c r="D1374" s="13" t="s">
        <v>28</v>
      </c>
    </row>
    <row r="1375" spans="1:6" ht="16" customHeight="1">
      <c r="A1375" s="11" t="s">
        <v>3170</v>
      </c>
      <c r="B1375" s="13" t="s">
        <v>3171</v>
      </c>
      <c r="C1375" s="13" t="s">
        <v>77</v>
      </c>
      <c r="D1375" s="13" t="s">
        <v>29</v>
      </c>
    </row>
    <row r="1376" spans="1:6" ht="16" customHeight="1">
      <c r="A1376" s="11" t="s">
        <v>933</v>
      </c>
      <c r="B1376" s="13" t="s">
        <v>934</v>
      </c>
      <c r="C1376" s="13" t="s">
        <v>77</v>
      </c>
      <c r="D1376" s="13" t="s">
        <v>38</v>
      </c>
      <c r="F1376" s="22" t="s">
        <v>72</v>
      </c>
    </row>
    <row r="1377" spans="1:6" ht="16" customHeight="1">
      <c r="A1377" s="11" t="s">
        <v>3172</v>
      </c>
      <c r="B1377" s="13" t="s">
        <v>3173</v>
      </c>
      <c r="C1377" s="13" t="s">
        <v>77</v>
      </c>
      <c r="D1377" s="13" t="s">
        <v>38</v>
      </c>
    </row>
    <row r="1378" spans="1:6" ht="16" customHeight="1">
      <c r="A1378" s="11" t="s">
        <v>3174</v>
      </c>
      <c r="B1378" s="13" t="s">
        <v>3175</v>
      </c>
      <c r="C1378" s="13" t="s">
        <v>77</v>
      </c>
      <c r="D1378" s="13" t="s">
        <v>38</v>
      </c>
    </row>
    <row r="1379" spans="1:6" ht="16" customHeight="1">
      <c r="A1379" s="11" t="s">
        <v>3176</v>
      </c>
      <c r="B1379" s="13" t="s">
        <v>3177</v>
      </c>
      <c r="C1379" s="13" t="s">
        <v>77</v>
      </c>
      <c r="D1379" s="13" t="s">
        <v>39</v>
      </c>
    </row>
    <row r="1380" spans="1:6" ht="16" customHeight="1">
      <c r="A1380" s="11" t="s">
        <v>3178</v>
      </c>
      <c r="B1380" s="13" t="s">
        <v>3179</v>
      </c>
      <c r="C1380" s="13" t="s">
        <v>77</v>
      </c>
      <c r="D1380" s="13" t="s">
        <v>16</v>
      </c>
    </row>
    <row r="1381" spans="1:6" ht="16" customHeight="1">
      <c r="A1381" s="11" t="s">
        <v>827</v>
      </c>
      <c r="B1381" s="13" t="s">
        <v>828</v>
      </c>
      <c r="C1381" s="13" t="s">
        <v>77</v>
      </c>
      <c r="D1381" s="13" t="s">
        <v>39</v>
      </c>
    </row>
    <row r="1382" spans="1:6" ht="16" customHeight="1">
      <c r="A1382" s="11" t="s">
        <v>3180</v>
      </c>
      <c r="B1382" s="13" t="s">
        <v>3181</v>
      </c>
      <c r="C1382" s="13" t="s">
        <v>77</v>
      </c>
      <c r="D1382" s="13" t="s">
        <v>38</v>
      </c>
    </row>
    <row r="1383" spans="1:6" ht="16" customHeight="1">
      <c r="A1383" s="11" t="s">
        <v>1028</v>
      </c>
      <c r="B1383" s="13" t="s">
        <v>1029</v>
      </c>
      <c r="C1383" s="13" t="s">
        <v>77</v>
      </c>
      <c r="D1383" s="13" t="s">
        <v>30</v>
      </c>
    </row>
    <row r="1384" spans="1:6" ht="16" customHeight="1">
      <c r="A1384" s="11" t="s">
        <v>697</v>
      </c>
      <c r="B1384" s="13" t="s">
        <v>698</v>
      </c>
      <c r="C1384" s="13" t="s">
        <v>77</v>
      </c>
      <c r="D1384" s="13" t="s">
        <v>12</v>
      </c>
    </row>
    <row r="1385" spans="1:6" ht="16" customHeight="1">
      <c r="A1385" s="11" t="s">
        <v>120</v>
      </c>
      <c r="B1385" s="13" t="s">
        <v>121</v>
      </c>
      <c r="C1385" s="13" t="s">
        <v>77</v>
      </c>
      <c r="D1385" s="13" t="s">
        <v>16</v>
      </c>
      <c r="F1385" s="22" t="s">
        <v>72</v>
      </c>
    </row>
    <row r="1386" spans="1:6" ht="16" customHeight="1">
      <c r="A1386" s="11" t="s">
        <v>3182</v>
      </c>
      <c r="B1386" s="13" t="s">
        <v>3183</v>
      </c>
      <c r="C1386" s="13" t="s">
        <v>77</v>
      </c>
      <c r="D1386" s="13" t="s">
        <v>16</v>
      </c>
    </row>
    <row r="1387" spans="1:6" ht="16" customHeight="1">
      <c r="A1387" s="11" t="s">
        <v>3184</v>
      </c>
      <c r="B1387" s="13" t="s">
        <v>3185</v>
      </c>
      <c r="C1387" s="13" t="s">
        <v>77</v>
      </c>
      <c r="D1387" s="13" t="s">
        <v>38</v>
      </c>
    </row>
    <row r="1388" spans="1:6" ht="16" customHeight="1">
      <c r="A1388" s="11" t="s">
        <v>633</v>
      </c>
      <c r="B1388" s="13" t="s">
        <v>634</v>
      </c>
      <c r="C1388" s="13" t="s">
        <v>77</v>
      </c>
      <c r="D1388" s="13" t="s">
        <v>28</v>
      </c>
    </row>
    <row r="1389" spans="1:6" ht="16" customHeight="1">
      <c r="A1389" s="11" t="s">
        <v>3186</v>
      </c>
      <c r="B1389" s="13" t="s">
        <v>3187</v>
      </c>
      <c r="C1389" s="13" t="s">
        <v>77</v>
      </c>
      <c r="D1389" s="13" t="s">
        <v>39</v>
      </c>
    </row>
    <row r="1390" spans="1:6" ht="16" customHeight="1">
      <c r="A1390" s="11" t="s">
        <v>3188</v>
      </c>
      <c r="B1390" s="13" t="s">
        <v>3189</v>
      </c>
      <c r="C1390" s="13" t="s">
        <v>77</v>
      </c>
      <c r="D1390" s="13" t="s">
        <v>28</v>
      </c>
    </row>
    <row r="1391" spans="1:6" ht="16" customHeight="1">
      <c r="A1391" s="11" t="s">
        <v>3190</v>
      </c>
      <c r="B1391" s="13" t="s">
        <v>3191</v>
      </c>
      <c r="C1391" s="13" t="s">
        <v>77</v>
      </c>
      <c r="D1391" s="13" t="s">
        <v>38</v>
      </c>
    </row>
    <row r="1392" spans="1:6" ht="16" customHeight="1">
      <c r="A1392" s="11" t="s">
        <v>3192</v>
      </c>
      <c r="B1392" s="13" t="s">
        <v>3193</v>
      </c>
      <c r="C1392" s="13" t="s">
        <v>77</v>
      </c>
      <c r="D1392" s="13" t="s">
        <v>29</v>
      </c>
    </row>
    <row r="1393" spans="1:4" ht="16" customHeight="1">
      <c r="A1393" s="11" t="s">
        <v>3194</v>
      </c>
      <c r="B1393" s="13" t="s">
        <v>3195</v>
      </c>
      <c r="C1393" s="13" t="s">
        <v>77</v>
      </c>
      <c r="D1393" s="13" t="s">
        <v>29</v>
      </c>
    </row>
    <row r="1394" spans="1:4" ht="16" customHeight="1">
      <c r="A1394" s="11" t="s">
        <v>3196</v>
      </c>
      <c r="B1394" s="13" t="s">
        <v>3197</v>
      </c>
      <c r="C1394" s="13" t="s">
        <v>77</v>
      </c>
      <c r="D1394" s="13" t="s">
        <v>29</v>
      </c>
    </row>
    <row r="1395" spans="1:4" ht="16" customHeight="1">
      <c r="A1395" s="11" t="s">
        <v>3198</v>
      </c>
      <c r="B1395" s="13" t="s">
        <v>3199</v>
      </c>
      <c r="C1395" s="13" t="s">
        <v>77</v>
      </c>
      <c r="D1395" s="13" t="s">
        <v>29</v>
      </c>
    </row>
    <row r="1396" spans="1:4" ht="16" customHeight="1">
      <c r="A1396" s="11" t="s">
        <v>3200</v>
      </c>
      <c r="B1396" s="13" t="s">
        <v>3201</v>
      </c>
      <c r="C1396" s="13" t="s">
        <v>77</v>
      </c>
      <c r="D1396" s="13" t="s">
        <v>29</v>
      </c>
    </row>
    <row r="1397" spans="1:4" ht="16" customHeight="1">
      <c r="A1397" s="11" t="s">
        <v>3202</v>
      </c>
      <c r="B1397" s="13" t="s">
        <v>3203</v>
      </c>
      <c r="C1397" s="13" t="s">
        <v>77</v>
      </c>
      <c r="D1397" s="13" t="s">
        <v>29</v>
      </c>
    </row>
    <row r="1398" spans="1:4" ht="16" customHeight="1">
      <c r="A1398" s="11" t="s">
        <v>3204</v>
      </c>
      <c r="B1398" s="13" t="s">
        <v>3205</v>
      </c>
      <c r="C1398" s="13" t="s">
        <v>77</v>
      </c>
      <c r="D1398" s="13" t="s">
        <v>29</v>
      </c>
    </row>
    <row r="1399" spans="1:4" ht="16" customHeight="1">
      <c r="A1399" s="11" t="s">
        <v>3206</v>
      </c>
      <c r="B1399" s="13" t="s">
        <v>3207</v>
      </c>
      <c r="C1399" s="13" t="s">
        <v>77</v>
      </c>
      <c r="D1399" s="13" t="s">
        <v>29</v>
      </c>
    </row>
    <row r="1400" spans="1:4" ht="16" customHeight="1">
      <c r="A1400" s="11" t="s">
        <v>264</v>
      </c>
      <c r="B1400" s="13" t="s">
        <v>265</v>
      </c>
      <c r="C1400" s="13" t="s">
        <v>77</v>
      </c>
      <c r="D1400" s="13" t="s">
        <v>12</v>
      </c>
    </row>
    <row r="1401" spans="1:4" ht="16" customHeight="1">
      <c r="A1401" s="11" t="s">
        <v>1284</v>
      </c>
      <c r="B1401" s="13" t="s">
        <v>1285</v>
      </c>
      <c r="C1401" s="13" t="s">
        <v>77</v>
      </c>
      <c r="D1401" s="13" t="s">
        <v>28</v>
      </c>
    </row>
    <row r="1402" spans="1:4" ht="16" customHeight="1">
      <c r="A1402" s="11" t="s">
        <v>3208</v>
      </c>
      <c r="B1402" s="13" t="s">
        <v>3209</v>
      </c>
      <c r="C1402" s="13" t="s">
        <v>77</v>
      </c>
      <c r="D1402" s="13" t="s">
        <v>29</v>
      </c>
    </row>
    <row r="1403" spans="1:4" ht="16" customHeight="1">
      <c r="A1403" s="11" t="s">
        <v>3210</v>
      </c>
      <c r="B1403" s="13" t="s">
        <v>3211</v>
      </c>
      <c r="C1403" s="13" t="s">
        <v>77</v>
      </c>
      <c r="D1403" s="13" t="s">
        <v>13</v>
      </c>
    </row>
    <row r="1404" spans="1:4" ht="16" customHeight="1">
      <c r="A1404" s="11" t="s">
        <v>3212</v>
      </c>
      <c r="B1404" s="13" t="s">
        <v>3213</v>
      </c>
      <c r="C1404" s="13" t="s">
        <v>77</v>
      </c>
      <c r="D1404" s="13" t="s">
        <v>13</v>
      </c>
    </row>
    <row r="1405" spans="1:4" ht="16" customHeight="1">
      <c r="A1405" s="11" t="s">
        <v>740</v>
      </c>
      <c r="B1405" s="13" t="s">
        <v>741</v>
      </c>
      <c r="C1405" s="13" t="s">
        <v>77</v>
      </c>
      <c r="D1405" s="13" t="s">
        <v>13</v>
      </c>
    </row>
    <row r="1406" spans="1:4" ht="16" customHeight="1">
      <c r="A1406" s="11" t="s">
        <v>3214</v>
      </c>
      <c r="B1406" s="13" t="s">
        <v>3215</v>
      </c>
      <c r="C1406" s="13" t="s">
        <v>77</v>
      </c>
      <c r="D1406" s="13" t="s">
        <v>13</v>
      </c>
    </row>
    <row r="1407" spans="1:4" ht="16" customHeight="1">
      <c r="A1407" s="11" t="s">
        <v>3216</v>
      </c>
      <c r="B1407" s="13" t="s">
        <v>3217</v>
      </c>
      <c r="C1407" s="13" t="s">
        <v>77</v>
      </c>
      <c r="D1407" s="13" t="s">
        <v>22</v>
      </c>
    </row>
    <row r="1408" spans="1:4" ht="16" customHeight="1">
      <c r="A1408" s="11" t="s">
        <v>3218</v>
      </c>
      <c r="B1408" s="13" t="s">
        <v>3219</v>
      </c>
      <c r="C1408" s="13" t="s">
        <v>77</v>
      </c>
      <c r="D1408" s="13" t="s">
        <v>22</v>
      </c>
    </row>
    <row r="1409" spans="1:7" ht="16" customHeight="1">
      <c r="A1409" s="11" t="s">
        <v>3220</v>
      </c>
      <c r="B1409" s="13" t="s">
        <v>3221</v>
      </c>
      <c r="C1409" s="13" t="s">
        <v>77</v>
      </c>
      <c r="D1409" s="13" t="s">
        <v>22</v>
      </c>
    </row>
    <row r="1410" spans="1:7" ht="16" customHeight="1">
      <c r="A1410" s="11" t="s">
        <v>3222</v>
      </c>
      <c r="B1410" s="13" t="s">
        <v>3223</v>
      </c>
      <c r="C1410" s="13" t="s">
        <v>77</v>
      </c>
      <c r="D1410" s="13" t="s">
        <v>36</v>
      </c>
    </row>
    <row r="1411" spans="1:7" ht="16" customHeight="1">
      <c r="A1411" s="11" t="s">
        <v>3224</v>
      </c>
      <c r="B1411" s="13" t="s">
        <v>3225</v>
      </c>
      <c r="C1411" s="13" t="s">
        <v>77</v>
      </c>
      <c r="D1411" s="13" t="s">
        <v>36</v>
      </c>
    </row>
    <row r="1412" spans="1:7" ht="16" customHeight="1">
      <c r="A1412" s="11" t="s">
        <v>3226</v>
      </c>
      <c r="B1412" s="13" t="s">
        <v>3227</v>
      </c>
      <c r="C1412" s="13" t="s">
        <v>77</v>
      </c>
      <c r="D1412" s="13" t="s">
        <v>36</v>
      </c>
    </row>
    <row r="1413" spans="1:7" ht="16" customHeight="1">
      <c r="A1413" s="11" t="s">
        <v>3228</v>
      </c>
      <c r="B1413" s="13" t="s">
        <v>3229</v>
      </c>
      <c r="C1413" s="13" t="s">
        <v>77</v>
      </c>
      <c r="D1413" s="13" t="s">
        <v>33</v>
      </c>
    </row>
    <row r="1414" spans="1:7" ht="16" customHeight="1">
      <c r="A1414" s="11" t="s">
        <v>1303</v>
      </c>
      <c r="B1414" s="13" t="s">
        <v>3230</v>
      </c>
      <c r="C1414" s="13" t="s">
        <v>77</v>
      </c>
      <c r="D1414" s="13" t="s">
        <v>33</v>
      </c>
      <c r="G1414" s="22" t="s">
        <v>51</v>
      </c>
    </row>
    <row r="1415" spans="1:7" ht="16" customHeight="1">
      <c r="A1415" s="11" t="s">
        <v>829</v>
      </c>
      <c r="B1415" s="13" t="s">
        <v>830</v>
      </c>
      <c r="C1415" s="13" t="s">
        <v>77</v>
      </c>
      <c r="D1415" s="13" t="s">
        <v>33</v>
      </c>
    </row>
    <row r="1416" spans="1:7" ht="16" customHeight="1">
      <c r="A1416" s="11" t="s">
        <v>3231</v>
      </c>
      <c r="B1416" s="13" t="s">
        <v>3232</v>
      </c>
      <c r="C1416" s="13" t="s">
        <v>77</v>
      </c>
      <c r="D1416" s="13" t="s">
        <v>33</v>
      </c>
    </row>
    <row r="1417" spans="1:7" ht="16" customHeight="1">
      <c r="A1417" s="11" t="s">
        <v>793</v>
      </c>
      <c r="B1417" s="13" t="s">
        <v>794</v>
      </c>
      <c r="C1417" s="13" t="s">
        <v>77</v>
      </c>
      <c r="D1417" s="13" t="s">
        <v>36</v>
      </c>
    </row>
    <row r="1418" spans="1:7" ht="16" customHeight="1">
      <c r="A1418" s="11" t="s">
        <v>1065</v>
      </c>
      <c r="B1418" s="13" t="s">
        <v>1066</v>
      </c>
      <c r="C1418" s="13" t="s">
        <v>77</v>
      </c>
      <c r="D1418" s="13" t="s">
        <v>36</v>
      </c>
    </row>
    <row r="1419" spans="1:7" ht="16" customHeight="1">
      <c r="A1419" s="11" t="s">
        <v>3233</v>
      </c>
      <c r="B1419" s="13" t="s">
        <v>3234</v>
      </c>
      <c r="C1419" s="13" t="s">
        <v>77</v>
      </c>
      <c r="D1419" s="13" t="s">
        <v>36</v>
      </c>
    </row>
    <row r="1420" spans="1:7" ht="16" customHeight="1">
      <c r="A1420" s="11" t="s">
        <v>1129</v>
      </c>
      <c r="B1420" s="13" t="s">
        <v>1130</v>
      </c>
      <c r="C1420" s="13" t="s">
        <v>77</v>
      </c>
      <c r="D1420" s="13" t="s">
        <v>36</v>
      </c>
    </row>
    <row r="1421" spans="1:7" ht="16" customHeight="1">
      <c r="A1421" s="11" t="s">
        <v>1295</v>
      </c>
      <c r="B1421" s="13" t="s">
        <v>3235</v>
      </c>
      <c r="C1421" s="13" t="s">
        <v>77</v>
      </c>
      <c r="D1421" s="13" t="s">
        <v>36</v>
      </c>
      <c r="G1421" s="22" t="s">
        <v>51</v>
      </c>
    </row>
    <row r="1422" spans="1:7" ht="16" customHeight="1">
      <c r="A1422" s="11" t="s">
        <v>3236</v>
      </c>
      <c r="B1422" s="13" t="s">
        <v>3237</v>
      </c>
      <c r="C1422" s="13" t="s">
        <v>77</v>
      </c>
      <c r="D1422" s="13" t="s">
        <v>36</v>
      </c>
    </row>
    <row r="1423" spans="1:7" ht="16" customHeight="1">
      <c r="A1423" s="11" t="s">
        <v>3238</v>
      </c>
      <c r="B1423" s="13" t="s">
        <v>3239</v>
      </c>
      <c r="C1423" s="13" t="s">
        <v>77</v>
      </c>
      <c r="D1423" s="13" t="s">
        <v>30</v>
      </c>
    </row>
    <row r="1424" spans="1:7" ht="16" customHeight="1">
      <c r="A1424" s="11" t="s">
        <v>3240</v>
      </c>
      <c r="B1424" s="13" t="s">
        <v>3241</v>
      </c>
      <c r="C1424" s="13" t="s">
        <v>77</v>
      </c>
      <c r="D1424" s="13" t="s">
        <v>16</v>
      </c>
    </row>
    <row r="1425" spans="1:6" ht="16" customHeight="1">
      <c r="A1425" s="11" t="s">
        <v>3242</v>
      </c>
      <c r="B1425" s="13" t="s">
        <v>3243</v>
      </c>
      <c r="C1425" s="13" t="s">
        <v>77</v>
      </c>
      <c r="D1425" s="13" t="s">
        <v>16</v>
      </c>
    </row>
    <row r="1426" spans="1:6" ht="16" customHeight="1">
      <c r="A1426" s="11" t="s">
        <v>3244</v>
      </c>
      <c r="B1426" s="13" t="s">
        <v>3245</v>
      </c>
      <c r="C1426" s="13" t="s">
        <v>77</v>
      </c>
      <c r="D1426" s="13" t="s">
        <v>35</v>
      </c>
    </row>
    <row r="1427" spans="1:6" ht="16" customHeight="1">
      <c r="A1427" s="11" t="s">
        <v>3246</v>
      </c>
      <c r="B1427" s="13" t="s">
        <v>3247</v>
      </c>
      <c r="C1427" s="13" t="s">
        <v>77</v>
      </c>
      <c r="D1427" s="13" t="s">
        <v>30</v>
      </c>
    </row>
    <row r="1428" spans="1:6" ht="16" customHeight="1">
      <c r="A1428" s="11" t="s">
        <v>3248</v>
      </c>
      <c r="B1428" s="13" t="s">
        <v>3249</v>
      </c>
      <c r="C1428" s="13" t="s">
        <v>77</v>
      </c>
      <c r="D1428" s="13" t="s">
        <v>37</v>
      </c>
    </row>
    <row r="1429" spans="1:6" ht="16" customHeight="1">
      <c r="A1429" s="11" t="s">
        <v>3250</v>
      </c>
      <c r="B1429" s="13" t="s">
        <v>3251</v>
      </c>
      <c r="C1429" s="13" t="s">
        <v>77</v>
      </c>
      <c r="D1429" s="13" t="s">
        <v>38</v>
      </c>
    </row>
    <row r="1430" spans="1:6" ht="16" customHeight="1">
      <c r="A1430" s="11" t="s">
        <v>3252</v>
      </c>
      <c r="B1430" s="13" t="s">
        <v>3253</v>
      </c>
      <c r="C1430" s="13" t="s">
        <v>77</v>
      </c>
      <c r="D1430" s="13" t="s">
        <v>37</v>
      </c>
    </row>
    <row r="1431" spans="1:6" ht="16" customHeight="1">
      <c r="A1431" s="11" t="s">
        <v>290</v>
      </c>
      <c r="B1431" s="13" t="s">
        <v>291</v>
      </c>
      <c r="C1431" s="13" t="s">
        <v>77</v>
      </c>
      <c r="D1431" s="13" t="s">
        <v>39</v>
      </c>
      <c r="F1431" s="22" t="s">
        <v>72</v>
      </c>
    </row>
    <row r="1432" spans="1:6" ht="16" customHeight="1">
      <c r="A1432" s="11" t="s">
        <v>3254</v>
      </c>
      <c r="B1432" s="13" t="s">
        <v>3255</v>
      </c>
      <c r="C1432" s="13" t="s">
        <v>77</v>
      </c>
      <c r="D1432" s="13" t="s">
        <v>26</v>
      </c>
    </row>
    <row r="1433" spans="1:6" ht="16" customHeight="1">
      <c r="A1433" s="11" t="s">
        <v>3256</v>
      </c>
      <c r="B1433" s="13" t="s">
        <v>3257</v>
      </c>
      <c r="C1433" s="13" t="s">
        <v>77</v>
      </c>
      <c r="D1433" s="13" t="s">
        <v>39</v>
      </c>
    </row>
    <row r="1434" spans="1:6" ht="16" customHeight="1">
      <c r="A1434" s="11" t="s">
        <v>3258</v>
      </c>
      <c r="B1434" s="13" t="s">
        <v>3259</v>
      </c>
      <c r="C1434" s="13" t="s">
        <v>77</v>
      </c>
      <c r="D1434" s="13" t="s">
        <v>38</v>
      </c>
    </row>
    <row r="1435" spans="1:6" ht="16" customHeight="1">
      <c r="A1435" s="11" t="s">
        <v>3260</v>
      </c>
      <c r="B1435" s="13" t="s">
        <v>3261</v>
      </c>
      <c r="C1435" s="13" t="s">
        <v>77</v>
      </c>
      <c r="D1435" s="13" t="s">
        <v>11</v>
      </c>
    </row>
    <row r="1436" spans="1:6" ht="16" customHeight="1">
      <c r="A1436" s="11" t="s">
        <v>913</v>
      </c>
      <c r="B1436" s="13" t="s">
        <v>914</v>
      </c>
      <c r="C1436" s="13" t="s">
        <v>77</v>
      </c>
      <c r="D1436" s="13" t="s">
        <v>38</v>
      </c>
    </row>
    <row r="1437" spans="1:6" ht="16" customHeight="1">
      <c r="A1437" s="11" t="s">
        <v>3262</v>
      </c>
      <c r="B1437" s="13" t="s">
        <v>3263</v>
      </c>
      <c r="C1437" s="13" t="s">
        <v>77</v>
      </c>
      <c r="D1437" s="13" t="s">
        <v>38</v>
      </c>
    </row>
    <row r="1438" spans="1:6" ht="16" customHeight="1">
      <c r="A1438" s="11" t="s">
        <v>3264</v>
      </c>
      <c r="B1438" s="13" t="s">
        <v>3265</v>
      </c>
      <c r="C1438" s="13" t="s">
        <v>77</v>
      </c>
      <c r="D1438" s="13" t="s">
        <v>16</v>
      </c>
    </row>
    <row r="1439" spans="1:6" ht="16" customHeight="1">
      <c r="A1439" s="11" t="s">
        <v>3266</v>
      </c>
      <c r="B1439" s="13" t="s">
        <v>3267</v>
      </c>
      <c r="C1439" s="13" t="s">
        <v>77</v>
      </c>
      <c r="D1439" s="13" t="s">
        <v>32</v>
      </c>
    </row>
    <row r="1440" spans="1:6" ht="16" customHeight="1">
      <c r="A1440" s="11" t="s">
        <v>3268</v>
      </c>
      <c r="B1440" s="13" t="s">
        <v>3269</v>
      </c>
      <c r="C1440" s="13" t="s">
        <v>77</v>
      </c>
      <c r="D1440" s="13" t="s">
        <v>38</v>
      </c>
    </row>
    <row r="1441" spans="1:6" ht="16" customHeight="1">
      <c r="A1441" s="11" t="s">
        <v>930</v>
      </c>
      <c r="B1441" s="13" t="s">
        <v>931</v>
      </c>
      <c r="C1441" s="13" t="s">
        <v>77</v>
      </c>
      <c r="D1441" s="13" t="s">
        <v>16</v>
      </c>
    </row>
    <row r="1442" spans="1:6" ht="16" customHeight="1">
      <c r="A1442" s="11" t="s">
        <v>3270</v>
      </c>
      <c r="B1442" s="13" t="s">
        <v>3271</v>
      </c>
      <c r="C1442" s="13" t="s">
        <v>77</v>
      </c>
      <c r="D1442" s="13" t="s">
        <v>34</v>
      </c>
    </row>
    <row r="1443" spans="1:6" ht="16" customHeight="1">
      <c r="A1443" s="11" t="s">
        <v>404</v>
      </c>
      <c r="B1443" s="13" t="s">
        <v>405</v>
      </c>
      <c r="C1443" s="13" t="s">
        <v>77</v>
      </c>
      <c r="D1443" s="13" t="s">
        <v>35</v>
      </c>
    </row>
    <row r="1444" spans="1:6" ht="16" customHeight="1">
      <c r="A1444" s="11" t="s">
        <v>3272</v>
      </c>
      <c r="B1444" s="13" t="s">
        <v>3273</v>
      </c>
      <c r="C1444" s="13" t="s">
        <v>77</v>
      </c>
      <c r="D1444" s="13" t="s">
        <v>30</v>
      </c>
    </row>
    <row r="1445" spans="1:6" ht="16" customHeight="1">
      <c r="A1445" s="11" t="s">
        <v>337</v>
      </c>
      <c r="B1445" s="13" t="s">
        <v>338</v>
      </c>
      <c r="C1445" s="13" t="s">
        <v>77</v>
      </c>
      <c r="D1445" s="13" t="s">
        <v>28</v>
      </c>
    </row>
    <row r="1446" spans="1:6" ht="16" customHeight="1">
      <c r="A1446" s="11" t="s">
        <v>1385</v>
      </c>
      <c r="B1446" s="13" t="s">
        <v>1386</v>
      </c>
      <c r="C1446" s="13" t="s">
        <v>77</v>
      </c>
      <c r="D1446" s="13" t="s">
        <v>16</v>
      </c>
      <c r="F1446" s="22" t="s">
        <v>72</v>
      </c>
    </row>
    <row r="1447" spans="1:6" ht="16" customHeight="1">
      <c r="A1447" s="11" t="s">
        <v>3274</v>
      </c>
      <c r="B1447" s="13" t="s">
        <v>3275</v>
      </c>
      <c r="C1447" s="13" t="s">
        <v>77</v>
      </c>
      <c r="D1447" s="13" t="s">
        <v>34</v>
      </c>
    </row>
    <row r="1448" spans="1:6" ht="16" customHeight="1">
      <c r="A1448" s="11" t="s">
        <v>3276</v>
      </c>
      <c r="B1448" s="13" t="s">
        <v>3277</v>
      </c>
      <c r="C1448" s="13" t="s">
        <v>77</v>
      </c>
      <c r="D1448" s="13" t="s">
        <v>39</v>
      </c>
    </row>
    <row r="1449" spans="1:6" ht="16" customHeight="1">
      <c r="A1449" s="11" t="s">
        <v>3278</v>
      </c>
      <c r="B1449" s="13" t="s">
        <v>3279</v>
      </c>
      <c r="C1449" s="13" t="s">
        <v>77</v>
      </c>
      <c r="D1449" s="13" t="s">
        <v>28</v>
      </c>
    </row>
    <row r="1450" spans="1:6" ht="16" customHeight="1">
      <c r="A1450" s="11" t="s">
        <v>3280</v>
      </c>
      <c r="B1450" s="13" t="s">
        <v>3281</v>
      </c>
      <c r="C1450" s="13" t="s">
        <v>77</v>
      </c>
      <c r="D1450" s="13" t="s">
        <v>37</v>
      </c>
    </row>
    <row r="1451" spans="1:6" ht="16" customHeight="1">
      <c r="A1451" s="11" t="s">
        <v>3282</v>
      </c>
      <c r="B1451" s="13" t="s">
        <v>3283</v>
      </c>
      <c r="C1451" s="13" t="s">
        <v>77</v>
      </c>
      <c r="D1451" s="13" t="s">
        <v>38</v>
      </c>
    </row>
    <row r="1452" spans="1:6" ht="16" customHeight="1">
      <c r="A1452" s="11" t="s">
        <v>3284</v>
      </c>
      <c r="B1452" s="13" t="s">
        <v>3285</v>
      </c>
      <c r="C1452" s="13" t="s">
        <v>77</v>
      </c>
      <c r="D1452" s="13" t="s">
        <v>38</v>
      </c>
    </row>
    <row r="1453" spans="1:6" ht="16" customHeight="1">
      <c r="A1453" s="11" t="s">
        <v>3286</v>
      </c>
      <c r="B1453" s="13" t="s">
        <v>3287</v>
      </c>
      <c r="C1453" s="13" t="s">
        <v>77</v>
      </c>
      <c r="D1453" s="13" t="s">
        <v>39</v>
      </c>
    </row>
    <row r="1454" spans="1:6" ht="16" customHeight="1">
      <c r="A1454" s="11" t="s">
        <v>3288</v>
      </c>
      <c r="B1454" s="13" t="s">
        <v>3289</v>
      </c>
      <c r="C1454" s="13" t="s">
        <v>77</v>
      </c>
      <c r="D1454" s="13" t="s">
        <v>39</v>
      </c>
    </row>
    <row r="1455" spans="1:6" ht="16" customHeight="1">
      <c r="A1455" s="11" t="s">
        <v>668</v>
      </c>
      <c r="B1455" s="13" t="s">
        <v>669</v>
      </c>
      <c r="C1455" s="13" t="s">
        <v>77</v>
      </c>
      <c r="D1455" s="13" t="s">
        <v>35</v>
      </c>
    </row>
    <row r="1456" spans="1:6" ht="16" customHeight="1">
      <c r="A1456" s="11" t="s">
        <v>3290</v>
      </c>
      <c r="B1456" s="13" t="s">
        <v>3291</v>
      </c>
      <c r="C1456" s="13" t="s">
        <v>77</v>
      </c>
      <c r="D1456" s="13" t="s">
        <v>11</v>
      </c>
    </row>
    <row r="1457" spans="1:6" ht="16" customHeight="1">
      <c r="A1457" s="11" t="s">
        <v>3292</v>
      </c>
      <c r="B1457" s="13" t="s">
        <v>3293</v>
      </c>
      <c r="C1457" s="13" t="s">
        <v>77</v>
      </c>
      <c r="D1457" s="13" t="s">
        <v>30</v>
      </c>
    </row>
    <row r="1458" spans="1:6" ht="16" customHeight="1">
      <c r="A1458" s="11" t="s">
        <v>3294</v>
      </c>
      <c r="B1458" s="13" t="s">
        <v>3295</v>
      </c>
      <c r="C1458" s="13" t="s">
        <v>77</v>
      </c>
      <c r="D1458" s="13" t="s">
        <v>35</v>
      </c>
    </row>
    <row r="1459" spans="1:6" ht="16" customHeight="1">
      <c r="A1459" s="11" t="s">
        <v>3296</v>
      </c>
      <c r="B1459" s="13" t="s">
        <v>3297</v>
      </c>
      <c r="C1459" s="13" t="s">
        <v>77</v>
      </c>
      <c r="D1459" s="13" t="s">
        <v>29</v>
      </c>
    </row>
    <row r="1460" spans="1:6" ht="16" customHeight="1">
      <c r="A1460" s="11" t="s">
        <v>1389</v>
      </c>
      <c r="B1460" s="13" t="s">
        <v>1390</v>
      </c>
      <c r="C1460" s="13" t="s">
        <v>77</v>
      </c>
      <c r="D1460" s="13" t="s">
        <v>38</v>
      </c>
      <c r="F1460" s="22" t="s">
        <v>72</v>
      </c>
    </row>
    <row r="1461" spans="1:6" ht="16" customHeight="1">
      <c r="A1461" s="11" t="s">
        <v>3298</v>
      </c>
      <c r="B1461" s="13" t="s">
        <v>3299</v>
      </c>
      <c r="C1461" s="13" t="s">
        <v>77</v>
      </c>
      <c r="D1461" s="13" t="s">
        <v>38</v>
      </c>
    </row>
    <row r="1462" spans="1:6" ht="16" customHeight="1">
      <c r="A1462" s="11" t="s">
        <v>629</v>
      </c>
      <c r="B1462" s="13" t="s">
        <v>630</v>
      </c>
      <c r="C1462" s="13" t="s">
        <v>77</v>
      </c>
      <c r="D1462" s="13" t="s">
        <v>38</v>
      </c>
    </row>
    <row r="1463" spans="1:6" ht="16" customHeight="1">
      <c r="A1463" s="11" t="s">
        <v>3300</v>
      </c>
      <c r="B1463" s="13" t="s">
        <v>3301</v>
      </c>
      <c r="C1463" s="13" t="s">
        <v>77</v>
      </c>
      <c r="D1463" s="13" t="s">
        <v>12</v>
      </c>
    </row>
    <row r="1464" spans="1:6" ht="16" customHeight="1">
      <c r="A1464" s="11" t="s">
        <v>974</v>
      </c>
      <c r="B1464" s="13" t="s">
        <v>975</v>
      </c>
      <c r="C1464" s="13" t="s">
        <v>77</v>
      </c>
      <c r="D1464" s="13" t="s">
        <v>30</v>
      </c>
    </row>
    <row r="1465" spans="1:6" ht="16" customHeight="1">
      <c r="A1465" s="11" t="s">
        <v>480</v>
      </c>
      <c r="B1465" s="13" t="s">
        <v>481</v>
      </c>
      <c r="C1465" s="13" t="s">
        <v>77</v>
      </c>
      <c r="D1465" s="13" t="s">
        <v>16</v>
      </c>
      <c r="F1465" s="22" t="s">
        <v>72</v>
      </c>
    </row>
    <row r="1466" spans="1:6" ht="16" customHeight="1">
      <c r="A1466" s="11" t="s">
        <v>3302</v>
      </c>
      <c r="B1466" s="13" t="s">
        <v>3303</v>
      </c>
      <c r="C1466" s="13" t="s">
        <v>77</v>
      </c>
      <c r="D1466" s="13" t="s">
        <v>38</v>
      </c>
    </row>
    <row r="1467" spans="1:6" ht="16" customHeight="1">
      <c r="A1467" s="11" t="s">
        <v>3304</v>
      </c>
      <c r="B1467" s="13" t="s">
        <v>3305</v>
      </c>
      <c r="C1467" s="13" t="s">
        <v>77</v>
      </c>
      <c r="D1467" s="13" t="s">
        <v>29</v>
      </c>
    </row>
    <row r="1468" spans="1:6" ht="16" customHeight="1">
      <c r="A1468" s="11" t="s">
        <v>351</v>
      </c>
      <c r="B1468" s="13" t="s">
        <v>352</v>
      </c>
      <c r="C1468" s="13" t="s">
        <v>77</v>
      </c>
      <c r="D1468" s="13" t="s">
        <v>28</v>
      </c>
    </row>
    <row r="1469" spans="1:6" ht="16" customHeight="1">
      <c r="A1469" s="11" t="s">
        <v>3306</v>
      </c>
      <c r="B1469" s="13" t="s">
        <v>3307</v>
      </c>
      <c r="C1469" s="13" t="s">
        <v>77</v>
      </c>
      <c r="D1469" s="13" t="s">
        <v>39</v>
      </c>
    </row>
    <row r="1470" spans="1:6" ht="16" customHeight="1">
      <c r="A1470" s="11" t="s">
        <v>3308</v>
      </c>
      <c r="B1470" s="13" t="s">
        <v>3309</v>
      </c>
      <c r="C1470" s="13" t="s">
        <v>77</v>
      </c>
      <c r="D1470" s="13" t="s">
        <v>35</v>
      </c>
    </row>
    <row r="1471" spans="1:6" ht="16" customHeight="1">
      <c r="A1471" s="11" t="s">
        <v>3310</v>
      </c>
      <c r="B1471" s="13" t="s">
        <v>3311</v>
      </c>
      <c r="C1471" s="13" t="s">
        <v>77</v>
      </c>
      <c r="D1471" s="13" t="s">
        <v>38</v>
      </c>
    </row>
    <row r="1472" spans="1:6" ht="16" customHeight="1">
      <c r="A1472" s="11" t="s">
        <v>3312</v>
      </c>
      <c r="B1472" s="13" t="s">
        <v>3313</v>
      </c>
      <c r="C1472" s="13" t="s">
        <v>77</v>
      </c>
      <c r="D1472" s="13" t="s">
        <v>33</v>
      </c>
    </row>
    <row r="1473" spans="1:4" ht="16" customHeight="1">
      <c r="A1473" s="11" t="s">
        <v>3314</v>
      </c>
      <c r="B1473" s="13" t="s">
        <v>3315</v>
      </c>
      <c r="C1473" s="13" t="s">
        <v>77</v>
      </c>
      <c r="D1473" s="13" t="s">
        <v>16</v>
      </c>
    </row>
    <row r="1474" spans="1:4" ht="16" customHeight="1">
      <c r="A1474" s="11" t="s">
        <v>3316</v>
      </c>
      <c r="B1474" s="13" t="s">
        <v>3317</v>
      </c>
      <c r="C1474" s="13" t="s">
        <v>77</v>
      </c>
      <c r="D1474" s="13" t="s">
        <v>12</v>
      </c>
    </row>
    <row r="1475" spans="1:4" ht="16" customHeight="1">
      <c r="A1475" s="11" t="s">
        <v>3318</v>
      </c>
      <c r="B1475" s="13" t="s">
        <v>3319</v>
      </c>
      <c r="C1475" s="13" t="s">
        <v>77</v>
      </c>
      <c r="D1475" s="13" t="s">
        <v>38</v>
      </c>
    </row>
    <row r="1476" spans="1:4" ht="16" customHeight="1">
      <c r="A1476" s="11" t="s">
        <v>3320</v>
      </c>
      <c r="B1476" s="13" t="s">
        <v>3321</v>
      </c>
      <c r="C1476" s="13" t="s">
        <v>77</v>
      </c>
      <c r="D1476" s="13" t="s">
        <v>38</v>
      </c>
    </row>
    <row r="1477" spans="1:4" ht="16" customHeight="1">
      <c r="A1477" s="11" t="s">
        <v>3322</v>
      </c>
      <c r="B1477" s="13" t="s">
        <v>3323</v>
      </c>
      <c r="C1477" s="13" t="s">
        <v>77</v>
      </c>
      <c r="D1477" s="13" t="s">
        <v>38</v>
      </c>
    </row>
    <row r="1478" spans="1:4" ht="16" customHeight="1">
      <c r="A1478" s="11" t="s">
        <v>1180</v>
      </c>
      <c r="B1478" s="13" t="s">
        <v>1181</v>
      </c>
      <c r="C1478" s="13" t="s">
        <v>77</v>
      </c>
      <c r="D1478" s="13" t="s">
        <v>38</v>
      </c>
    </row>
    <row r="1479" spans="1:4" ht="16" customHeight="1">
      <c r="A1479" s="11" t="s">
        <v>3324</v>
      </c>
      <c r="B1479" s="13" t="s">
        <v>3325</v>
      </c>
      <c r="C1479" s="13" t="s">
        <v>77</v>
      </c>
      <c r="D1479" s="13" t="s">
        <v>38</v>
      </c>
    </row>
    <row r="1480" spans="1:4" ht="16" customHeight="1">
      <c r="A1480" s="11" t="s">
        <v>3326</v>
      </c>
      <c r="B1480" s="13" t="s">
        <v>3327</v>
      </c>
      <c r="C1480" s="13" t="s">
        <v>77</v>
      </c>
      <c r="D1480" s="13" t="s">
        <v>29</v>
      </c>
    </row>
    <row r="1481" spans="1:4" ht="16" customHeight="1">
      <c r="A1481" s="11" t="s">
        <v>458</v>
      </c>
      <c r="B1481" s="13" t="s">
        <v>459</v>
      </c>
      <c r="C1481" s="13" t="s">
        <v>77</v>
      </c>
      <c r="D1481" s="13" t="s">
        <v>38</v>
      </c>
    </row>
    <row r="1482" spans="1:4" ht="16" customHeight="1">
      <c r="A1482" s="11" t="s">
        <v>3328</v>
      </c>
      <c r="B1482" s="13" t="s">
        <v>3329</v>
      </c>
      <c r="C1482" s="13" t="s">
        <v>77</v>
      </c>
      <c r="D1482" s="13" t="s">
        <v>35</v>
      </c>
    </row>
    <row r="1483" spans="1:4" ht="16" customHeight="1">
      <c r="A1483" s="11" t="s">
        <v>3330</v>
      </c>
      <c r="B1483" s="13" t="s">
        <v>3331</v>
      </c>
      <c r="C1483" s="13" t="s">
        <v>77</v>
      </c>
      <c r="D1483" s="13" t="s">
        <v>29</v>
      </c>
    </row>
    <row r="1484" spans="1:4" ht="16" customHeight="1">
      <c r="A1484" s="11" t="s">
        <v>3332</v>
      </c>
      <c r="B1484" s="13" t="s">
        <v>3333</v>
      </c>
      <c r="C1484" s="13" t="s">
        <v>77</v>
      </c>
      <c r="D1484" s="13" t="s">
        <v>38</v>
      </c>
    </row>
    <row r="1485" spans="1:4" ht="16" customHeight="1">
      <c r="A1485" s="11" t="s">
        <v>1182</v>
      </c>
      <c r="B1485" s="13" t="s">
        <v>1183</v>
      </c>
      <c r="C1485" s="13" t="s">
        <v>77</v>
      </c>
      <c r="D1485" s="13" t="s">
        <v>34</v>
      </c>
    </row>
    <row r="1486" spans="1:4" ht="16" customHeight="1">
      <c r="A1486" s="11" t="s">
        <v>3334</v>
      </c>
      <c r="B1486" s="13" t="s">
        <v>3335</v>
      </c>
      <c r="C1486" s="13" t="s">
        <v>77</v>
      </c>
      <c r="D1486" s="13" t="s">
        <v>11</v>
      </c>
    </row>
    <row r="1487" spans="1:4" ht="16" customHeight="1">
      <c r="A1487" s="11" t="s">
        <v>1241</v>
      </c>
      <c r="B1487" s="13" t="s">
        <v>1242</v>
      </c>
      <c r="C1487" s="13" t="s">
        <v>77</v>
      </c>
      <c r="D1487" s="13" t="s">
        <v>16</v>
      </c>
    </row>
    <row r="1488" spans="1:4" ht="16" customHeight="1">
      <c r="A1488" s="11" t="s">
        <v>3336</v>
      </c>
      <c r="B1488" s="13" t="s">
        <v>3337</v>
      </c>
      <c r="C1488" s="13" t="s">
        <v>77</v>
      </c>
      <c r="D1488" s="13" t="s">
        <v>37</v>
      </c>
    </row>
    <row r="1489" spans="1:4" ht="16" customHeight="1">
      <c r="A1489" s="11" t="s">
        <v>3338</v>
      </c>
      <c r="B1489" s="13" t="s">
        <v>3339</v>
      </c>
      <c r="C1489" s="13" t="s">
        <v>77</v>
      </c>
      <c r="D1489" s="13" t="s">
        <v>39</v>
      </c>
    </row>
    <row r="1490" spans="1:4" ht="16" customHeight="1">
      <c r="A1490" s="11" t="s">
        <v>3340</v>
      </c>
      <c r="B1490" s="13" t="s">
        <v>3341</v>
      </c>
      <c r="C1490" s="13" t="s">
        <v>77</v>
      </c>
      <c r="D1490" s="13" t="s">
        <v>16</v>
      </c>
    </row>
    <row r="1491" spans="1:4" ht="16" customHeight="1">
      <c r="A1491" s="11" t="s">
        <v>3342</v>
      </c>
      <c r="B1491" s="13" t="s">
        <v>3343</v>
      </c>
      <c r="C1491" s="13" t="s">
        <v>77</v>
      </c>
      <c r="D1491" s="13" t="s">
        <v>34</v>
      </c>
    </row>
    <row r="1492" spans="1:4" ht="16" customHeight="1">
      <c r="A1492" s="11" t="s">
        <v>594</v>
      </c>
      <c r="B1492" s="13" t="s">
        <v>595</v>
      </c>
      <c r="C1492" s="13" t="s">
        <v>77</v>
      </c>
      <c r="D1492" s="13" t="s">
        <v>16</v>
      </c>
    </row>
    <row r="1493" spans="1:4" ht="16" customHeight="1">
      <c r="A1493" s="11" t="s">
        <v>3344</v>
      </c>
      <c r="B1493" s="13" t="s">
        <v>3345</v>
      </c>
      <c r="C1493" s="13" t="s">
        <v>77</v>
      </c>
      <c r="D1493" s="13" t="s">
        <v>11</v>
      </c>
    </row>
    <row r="1494" spans="1:4" ht="16" customHeight="1">
      <c r="A1494" s="11" t="s">
        <v>3346</v>
      </c>
      <c r="B1494" s="13" t="s">
        <v>3347</v>
      </c>
      <c r="C1494" s="13" t="s">
        <v>77</v>
      </c>
      <c r="D1494" s="13" t="s">
        <v>12</v>
      </c>
    </row>
    <row r="1495" spans="1:4" ht="16" customHeight="1">
      <c r="A1495" s="11" t="s">
        <v>3348</v>
      </c>
      <c r="B1495" s="13" t="s">
        <v>3349</v>
      </c>
      <c r="C1495" s="13" t="s">
        <v>77</v>
      </c>
      <c r="D1495" s="13" t="s">
        <v>16</v>
      </c>
    </row>
    <row r="1496" spans="1:4" ht="16" customHeight="1">
      <c r="A1496" s="11" t="s">
        <v>3350</v>
      </c>
      <c r="B1496" s="13" t="s">
        <v>3351</v>
      </c>
      <c r="C1496" s="13" t="s">
        <v>77</v>
      </c>
      <c r="D1496" s="13" t="s">
        <v>34</v>
      </c>
    </row>
    <row r="1497" spans="1:4" ht="16" customHeight="1">
      <c r="A1497" s="11" t="s">
        <v>3352</v>
      </c>
      <c r="B1497" s="13" t="s">
        <v>3353</v>
      </c>
      <c r="C1497" s="13" t="s">
        <v>77</v>
      </c>
      <c r="D1497" s="13" t="s">
        <v>35</v>
      </c>
    </row>
    <row r="1498" spans="1:4" ht="16" customHeight="1">
      <c r="A1498" s="11" t="s">
        <v>3354</v>
      </c>
      <c r="B1498" s="13" t="s">
        <v>3355</v>
      </c>
      <c r="C1498" s="13" t="s">
        <v>77</v>
      </c>
      <c r="D1498" s="13" t="s">
        <v>32</v>
      </c>
    </row>
    <row r="1499" spans="1:4" ht="16" customHeight="1">
      <c r="A1499" s="11" t="s">
        <v>3356</v>
      </c>
      <c r="B1499" s="13" t="s">
        <v>3357</v>
      </c>
      <c r="C1499" s="13" t="s">
        <v>77</v>
      </c>
      <c r="D1499" s="13" t="s">
        <v>11</v>
      </c>
    </row>
    <row r="1500" spans="1:4" ht="16" customHeight="1">
      <c r="A1500" s="11" t="s">
        <v>487</v>
      </c>
      <c r="B1500" s="13" t="s">
        <v>488</v>
      </c>
      <c r="C1500" s="13" t="s">
        <v>77</v>
      </c>
      <c r="D1500" s="13" t="s">
        <v>35</v>
      </c>
    </row>
    <row r="1501" spans="1:4" ht="16" customHeight="1">
      <c r="A1501" s="11" t="s">
        <v>3358</v>
      </c>
      <c r="B1501" s="13" t="s">
        <v>3359</v>
      </c>
      <c r="C1501" s="13" t="s">
        <v>77</v>
      </c>
      <c r="D1501" s="13" t="s">
        <v>11</v>
      </c>
    </row>
    <row r="1502" spans="1:4" ht="16" customHeight="1">
      <c r="A1502" s="11" t="s">
        <v>3360</v>
      </c>
      <c r="B1502" s="13" t="s">
        <v>3361</v>
      </c>
      <c r="C1502" s="13" t="s">
        <v>77</v>
      </c>
      <c r="D1502" s="13" t="s">
        <v>28</v>
      </c>
    </row>
    <row r="1503" spans="1:4" ht="16" customHeight="1">
      <c r="A1503" s="11" t="s">
        <v>3362</v>
      </c>
      <c r="B1503" s="13" t="s">
        <v>3363</v>
      </c>
      <c r="C1503" s="13" t="s">
        <v>77</v>
      </c>
      <c r="D1503" s="13" t="s">
        <v>24</v>
      </c>
    </row>
    <row r="1504" spans="1:4" ht="16" customHeight="1">
      <c r="A1504" s="11" t="s">
        <v>3364</v>
      </c>
      <c r="B1504" s="13" t="s">
        <v>3365</v>
      </c>
      <c r="C1504" s="13" t="s">
        <v>77</v>
      </c>
      <c r="D1504" s="13" t="s">
        <v>38</v>
      </c>
    </row>
    <row r="1505" spans="1:6" ht="16" customHeight="1">
      <c r="A1505" s="11" t="s">
        <v>1102</v>
      </c>
      <c r="B1505" s="13" t="s">
        <v>1103</v>
      </c>
      <c r="C1505" s="13" t="s">
        <v>77</v>
      </c>
      <c r="D1505" s="13" t="s">
        <v>16</v>
      </c>
    </row>
    <row r="1506" spans="1:6" ht="16" customHeight="1">
      <c r="A1506" s="11" t="s">
        <v>3366</v>
      </c>
      <c r="B1506" s="13" t="s">
        <v>3367</v>
      </c>
      <c r="C1506" s="13" t="s">
        <v>77</v>
      </c>
      <c r="D1506" s="13" t="s">
        <v>35</v>
      </c>
    </row>
    <row r="1507" spans="1:6" ht="16" customHeight="1">
      <c r="A1507" s="11" t="s">
        <v>3368</v>
      </c>
      <c r="B1507" s="13" t="s">
        <v>3369</v>
      </c>
      <c r="C1507" s="13" t="s">
        <v>77</v>
      </c>
      <c r="D1507" s="13" t="s">
        <v>29</v>
      </c>
    </row>
    <row r="1508" spans="1:6" ht="16" customHeight="1">
      <c r="A1508" s="11" t="s">
        <v>3370</v>
      </c>
      <c r="B1508" s="13" t="s">
        <v>3371</v>
      </c>
      <c r="C1508" s="13" t="s">
        <v>77</v>
      </c>
      <c r="D1508" s="13" t="s">
        <v>37</v>
      </c>
    </row>
    <row r="1509" spans="1:6" ht="16" customHeight="1">
      <c r="A1509" s="11" t="s">
        <v>3372</v>
      </c>
      <c r="B1509" s="13" t="s">
        <v>3373</v>
      </c>
      <c r="C1509" s="13" t="s">
        <v>77</v>
      </c>
      <c r="D1509" s="13" t="s">
        <v>38</v>
      </c>
    </row>
    <row r="1510" spans="1:6" ht="16" customHeight="1">
      <c r="A1510" s="11" t="s">
        <v>1243</v>
      </c>
      <c r="B1510" s="13" t="s">
        <v>1244</v>
      </c>
      <c r="C1510" s="13" t="s">
        <v>77</v>
      </c>
      <c r="D1510" s="13" t="s">
        <v>37</v>
      </c>
    </row>
    <row r="1511" spans="1:6" ht="16" customHeight="1">
      <c r="A1511" s="11" t="s">
        <v>80</v>
      </c>
      <c r="B1511" s="13" t="s">
        <v>81</v>
      </c>
      <c r="C1511" s="13" t="s">
        <v>77</v>
      </c>
      <c r="D1511" s="13" t="s">
        <v>38</v>
      </c>
      <c r="F1511" s="22" t="s">
        <v>72</v>
      </c>
    </row>
    <row r="1512" spans="1:6" ht="16" customHeight="1">
      <c r="A1512" s="11" t="s">
        <v>666</v>
      </c>
      <c r="B1512" s="13" t="s">
        <v>667</v>
      </c>
      <c r="C1512" s="13" t="s">
        <v>77</v>
      </c>
      <c r="D1512" s="13" t="s">
        <v>28</v>
      </c>
    </row>
    <row r="1513" spans="1:6" ht="16" customHeight="1">
      <c r="A1513" s="11" t="s">
        <v>742</v>
      </c>
      <c r="B1513" s="13" t="s">
        <v>743</v>
      </c>
      <c r="C1513" s="13" t="s">
        <v>77</v>
      </c>
      <c r="D1513" s="13" t="s">
        <v>39</v>
      </c>
    </row>
    <row r="1514" spans="1:6" ht="16" customHeight="1">
      <c r="A1514" s="11" t="s">
        <v>402</v>
      </c>
      <c r="B1514" s="13" t="s">
        <v>403</v>
      </c>
      <c r="C1514" s="13" t="s">
        <v>77</v>
      </c>
      <c r="D1514" s="13" t="s">
        <v>38</v>
      </c>
      <c r="F1514" s="22" t="s">
        <v>72</v>
      </c>
    </row>
    <row r="1515" spans="1:6" ht="16" customHeight="1">
      <c r="A1515" s="11" t="s">
        <v>928</v>
      </c>
      <c r="B1515" s="13" t="s">
        <v>929</v>
      </c>
      <c r="C1515" s="13" t="s">
        <v>77</v>
      </c>
      <c r="D1515" s="13" t="s">
        <v>38</v>
      </c>
    </row>
    <row r="1516" spans="1:6" ht="16" customHeight="1">
      <c r="A1516" s="11" t="s">
        <v>3374</v>
      </c>
      <c r="B1516" s="13" t="s">
        <v>3375</v>
      </c>
      <c r="C1516" s="13" t="s">
        <v>77</v>
      </c>
      <c r="D1516" s="13" t="s">
        <v>16</v>
      </c>
    </row>
    <row r="1517" spans="1:6" ht="16" customHeight="1">
      <c r="A1517" s="11" t="s">
        <v>612</v>
      </c>
      <c r="B1517" s="13" t="s">
        <v>613</v>
      </c>
      <c r="C1517" s="13" t="s">
        <v>77</v>
      </c>
      <c r="D1517" s="13" t="s">
        <v>38</v>
      </c>
    </row>
    <row r="1518" spans="1:6" ht="16" customHeight="1">
      <c r="A1518" s="11" t="s">
        <v>3376</v>
      </c>
      <c r="B1518" s="13" t="s">
        <v>3377</v>
      </c>
      <c r="C1518" s="13" t="s">
        <v>77</v>
      </c>
      <c r="D1518" s="13" t="s">
        <v>16</v>
      </c>
    </row>
    <row r="1519" spans="1:6" ht="16" customHeight="1">
      <c r="A1519" s="11" t="s">
        <v>3378</v>
      </c>
      <c r="B1519" s="13" t="s">
        <v>3379</v>
      </c>
      <c r="C1519" s="13" t="s">
        <v>77</v>
      </c>
      <c r="D1519" s="13" t="s">
        <v>38</v>
      </c>
    </row>
    <row r="1520" spans="1:6" ht="16" customHeight="1">
      <c r="A1520" s="11" t="s">
        <v>3380</v>
      </c>
      <c r="B1520" s="13" t="s">
        <v>3381</v>
      </c>
      <c r="C1520" s="13" t="s">
        <v>77</v>
      </c>
      <c r="D1520" s="13" t="s">
        <v>30</v>
      </c>
    </row>
    <row r="1521" spans="1:6" ht="16" customHeight="1">
      <c r="A1521" s="11" t="s">
        <v>3382</v>
      </c>
      <c r="B1521" s="13" t="s">
        <v>3383</v>
      </c>
      <c r="C1521" s="13" t="s">
        <v>77</v>
      </c>
      <c r="D1521" s="13" t="s">
        <v>34</v>
      </c>
    </row>
    <row r="1522" spans="1:6" ht="16" customHeight="1">
      <c r="A1522" s="11" t="s">
        <v>398</v>
      </c>
      <c r="B1522" s="13" t="s">
        <v>399</v>
      </c>
      <c r="C1522" s="13" t="s">
        <v>77</v>
      </c>
      <c r="D1522" s="13" t="s">
        <v>16</v>
      </c>
    </row>
    <row r="1523" spans="1:6" ht="16" customHeight="1">
      <c r="A1523" s="11" t="s">
        <v>3384</v>
      </c>
      <c r="B1523" s="13" t="s">
        <v>3385</v>
      </c>
      <c r="C1523" s="13" t="s">
        <v>77</v>
      </c>
      <c r="D1523" s="13" t="s">
        <v>35</v>
      </c>
    </row>
    <row r="1524" spans="1:6" ht="16" customHeight="1">
      <c r="A1524" s="11" t="s">
        <v>3386</v>
      </c>
      <c r="B1524" s="13" t="s">
        <v>3387</v>
      </c>
      <c r="C1524" s="13" t="s">
        <v>77</v>
      </c>
      <c r="D1524" s="13" t="s">
        <v>38</v>
      </c>
    </row>
    <row r="1525" spans="1:6" ht="16" customHeight="1">
      <c r="A1525" s="11" t="s">
        <v>3388</v>
      </c>
      <c r="B1525" s="13" t="s">
        <v>3389</v>
      </c>
      <c r="C1525" s="13" t="s">
        <v>77</v>
      </c>
      <c r="D1525" s="13" t="s">
        <v>11</v>
      </c>
    </row>
    <row r="1526" spans="1:6" ht="16" customHeight="1">
      <c r="A1526" s="11" t="s">
        <v>3390</v>
      </c>
      <c r="B1526" s="13" t="s">
        <v>3391</v>
      </c>
      <c r="C1526" s="13" t="s">
        <v>77</v>
      </c>
      <c r="D1526" s="13" t="s">
        <v>26</v>
      </c>
    </row>
    <row r="1527" spans="1:6" ht="16" customHeight="1">
      <c r="A1527" s="11" t="s">
        <v>641</v>
      </c>
      <c r="B1527" s="13" t="s">
        <v>642</v>
      </c>
      <c r="C1527" s="13" t="s">
        <v>77</v>
      </c>
      <c r="D1527" s="13" t="s">
        <v>35</v>
      </c>
    </row>
    <row r="1528" spans="1:6" ht="16" customHeight="1">
      <c r="A1528" s="11" t="s">
        <v>3392</v>
      </c>
      <c r="B1528" s="13" t="s">
        <v>3393</v>
      </c>
      <c r="C1528" s="13" t="s">
        <v>77</v>
      </c>
      <c r="D1528" s="13" t="s">
        <v>38</v>
      </c>
    </row>
    <row r="1529" spans="1:6" ht="16" customHeight="1">
      <c r="A1529" s="11" t="s">
        <v>303</v>
      </c>
      <c r="B1529" s="13" t="s">
        <v>304</v>
      </c>
      <c r="C1529" s="13" t="s">
        <v>77</v>
      </c>
      <c r="D1529" s="13" t="s">
        <v>16</v>
      </c>
    </row>
    <row r="1530" spans="1:6" ht="16" customHeight="1">
      <c r="A1530" s="11" t="s">
        <v>112</v>
      </c>
      <c r="B1530" s="13" t="s">
        <v>113</v>
      </c>
      <c r="C1530" s="13" t="s">
        <v>77</v>
      </c>
      <c r="D1530" s="13" t="s">
        <v>28</v>
      </c>
    </row>
    <row r="1531" spans="1:6" ht="16" customHeight="1">
      <c r="A1531" s="11" t="s">
        <v>1069</v>
      </c>
      <c r="B1531" s="13" t="s">
        <v>1070</v>
      </c>
      <c r="C1531" s="13" t="s">
        <v>77</v>
      </c>
      <c r="D1531" s="13" t="s">
        <v>39</v>
      </c>
    </row>
    <row r="1532" spans="1:6" ht="16" customHeight="1">
      <c r="A1532" s="11" t="s">
        <v>968</v>
      </c>
      <c r="B1532" s="13" t="s">
        <v>969</v>
      </c>
      <c r="C1532" s="13" t="s">
        <v>77</v>
      </c>
      <c r="D1532" s="13" t="s">
        <v>32</v>
      </c>
    </row>
    <row r="1533" spans="1:6" ht="16" customHeight="1">
      <c r="A1533" s="11" t="s">
        <v>3394</v>
      </c>
      <c r="B1533" s="13" t="s">
        <v>3395</v>
      </c>
      <c r="C1533" s="13" t="s">
        <v>77</v>
      </c>
      <c r="D1533" s="13" t="s">
        <v>16</v>
      </c>
    </row>
    <row r="1534" spans="1:6" ht="16" customHeight="1">
      <c r="A1534" s="11" t="s">
        <v>3396</v>
      </c>
      <c r="B1534" s="13" t="s">
        <v>3397</v>
      </c>
      <c r="C1534" s="13" t="s">
        <v>77</v>
      </c>
      <c r="D1534" s="13" t="s">
        <v>32</v>
      </c>
    </row>
    <row r="1535" spans="1:6" ht="16" customHeight="1">
      <c r="A1535" s="11" t="s">
        <v>1397</v>
      </c>
      <c r="B1535" s="13" t="s">
        <v>1398</v>
      </c>
      <c r="C1535" s="13" t="s">
        <v>77</v>
      </c>
      <c r="D1535" s="13" t="s">
        <v>16</v>
      </c>
      <c r="F1535" s="22" t="s">
        <v>72</v>
      </c>
    </row>
    <row r="1536" spans="1:6" ht="16" customHeight="1">
      <c r="A1536" s="11" t="s">
        <v>3398</v>
      </c>
      <c r="B1536" s="13" t="s">
        <v>3399</v>
      </c>
      <c r="C1536" s="13" t="s">
        <v>77</v>
      </c>
      <c r="D1536" s="13" t="s">
        <v>35</v>
      </c>
    </row>
    <row r="1537" spans="1:6" ht="16" customHeight="1">
      <c r="A1537" s="11" t="s">
        <v>3400</v>
      </c>
      <c r="B1537" s="13" t="s">
        <v>3401</v>
      </c>
      <c r="C1537" s="13" t="s">
        <v>77</v>
      </c>
      <c r="D1537" s="13" t="s">
        <v>32</v>
      </c>
    </row>
    <row r="1538" spans="1:6" ht="16" customHeight="1">
      <c r="A1538" s="11" t="s">
        <v>3402</v>
      </c>
      <c r="B1538" s="13" t="s">
        <v>3403</v>
      </c>
      <c r="C1538" s="13" t="s">
        <v>77</v>
      </c>
      <c r="D1538" s="13" t="s">
        <v>35</v>
      </c>
    </row>
    <row r="1539" spans="1:6" ht="16" customHeight="1">
      <c r="A1539" s="11" t="s">
        <v>99</v>
      </c>
      <c r="B1539" s="13" t="s">
        <v>100</v>
      </c>
      <c r="C1539" s="13" t="s">
        <v>77</v>
      </c>
      <c r="D1539" s="13" t="s">
        <v>32</v>
      </c>
    </row>
    <row r="1540" spans="1:6" ht="16" customHeight="1">
      <c r="A1540" s="11" t="s">
        <v>3404</v>
      </c>
      <c r="B1540" s="13" t="s">
        <v>3405</v>
      </c>
      <c r="C1540" s="13" t="s">
        <v>77</v>
      </c>
      <c r="D1540" s="13" t="s">
        <v>30</v>
      </c>
    </row>
    <row r="1541" spans="1:6" ht="16" customHeight="1">
      <c r="A1541" s="11" t="s">
        <v>3406</v>
      </c>
      <c r="B1541" s="13" t="s">
        <v>3407</v>
      </c>
      <c r="C1541" s="13" t="s">
        <v>77</v>
      </c>
      <c r="D1541" s="13" t="s">
        <v>16</v>
      </c>
    </row>
    <row r="1542" spans="1:6" ht="16" customHeight="1">
      <c r="A1542" s="11" t="s">
        <v>3408</v>
      </c>
      <c r="B1542" s="13" t="s">
        <v>3409</v>
      </c>
      <c r="C1542" s="13" t="s">
        <v>77</v>
      </c>
      <c r="D1542" s="13" t="s">
        <v>35</v>
      </c>
    </row>
    <row r="1543" spans="1:6" ht="16" customHeight="1">
      <c r="A1543" s="11" t="s">
        <v>765</v>
      </c>
      <c r="B1543" s="13" t="s">
        <v>766</v>
      </c>
      <c r="C1543" s="13" t="s">
        <v>77</v>
      </c>
      <c r="D1543" s="13" t="s">
        <v>16</v>
      </c>
      <c r="F1543" s="22" t="s">
        <v>72</v>
      </c>
    </row>
    <row r="1544" spans="1:6" ht="16" customHeight="1">
      <c r="A1544" s="11" t="s">
        <v>3410</v>
      </c>
      <c r="B1544" s="13" t="s">
        <v>3411</v>
      </c>
      <c r="C1544" s="13" t="s">
        <v>77</v>
      </c>
      <c r="D1544" s="13" t="s">
        <v>32</v>
      </c>
    </row>
    <row r="1545" spans="1:6" ht="16" customHeight="1">
      <c r="A1545" s="11" t="s">
        <v>3412</v>
      </c>
      <c r="B1545" s="13" t="s">
        <v>3413</v>
      </c>
      <c r="C1545" s="13" t="s">
        <v>77</v>
      </c>
      <c r="D1545" s="13" t="s">
        <v>16</v>
      </c>
    </row>
    <row r="1546" spans="1:6" ht="16" customHeight="1">
      <c r="A1546" s="11" t="s">
        <v>3414</v>
      </c>
      <c r="B1546" s="13" t="s">
        <v>3415</v>
      </c>
      <c r="C1546" s="13" t="s">
        <v>77</v>
      </c>
      <c r="D1546" s="13" t="s">
        <v>32</v>
      </c>
    </row>
    <row r="1547" spans="1:6" ht="16" customHeight="1">
      <c r="A1547" s="11" t="s">
        <v>3416</v>
      </c>
      <c r="B1547" s="13" t="s">
        <v>3417</v>
      </c>
      <c r="C1547" s="13" t="s">
        <v>77</v>
      </c>
      <c r="D1547" s="13" t="s">
        <v>32</v>
      </c>
    </row>
    <row r="1548" spans="1:6" ht="16" customHeight="1">
      <c r="A1548" s="11" t="s">
        <v>853</v>
      </c>
      <c r="B1548" s="13" t="s">
        <v>854</v>
      </c>
      <c r="C1548" s="13" t="s">
        <v>77</v>
      </c>
      <c r="D1548" s="13" t="s">
        <v>32</v>
      </c>
    </row>
    <row r="1549" spans="1:6" ht="16" customHeight="1">
      <c r="A1549" s="11" t="s">
        <v>3418</v>
      </c>
      <c r="B1549" s="13" t="s">
        <v>3419</v>
      </c>
      <c r="C1549" s="13" t="s">
        <v>77</v>
      </c>
      <c r="D1549" s="13" t="s">
        <v>15</v>
      </c>
    </row>
    <row r="1550" spans="1:6" ht="16" customHeight="1">
      <c r="A1550" s="11" t="s">
        <v>3420</v>
      </c>
      <c r="B1550" s="13" t="s">
        <v>3421</v>
      </c>
      <c r="C1550" s="13" t="s">
        <v>77</v>
      </c>
      <c r="D1550" s="13" t="s">
        <v>2513</v>
      </c>
    </row>
    <row r="1551" spans="1:6" ht="16" customHeight="1">
      <c r="A1551" s="11" t="s">
        <v>799</v>
      </c>
      <c r="B1551" s="13" t="s">
        <v>800</v>
      </c>
      <c r="C1551" s="13" t="s">
        <v>77</v>
      </c>
      <c r="D1551" s="13" t="s">
        <v>15</v>
      </c>
    </row>
    <row r="1552" spans="1:6" ht="16" customHeight="1">
      <c r="A1552" s="11" t="s">
        <v>370</v>
      </c>
      <c r="B1552" s="13" t="s">
        <v>371</v>
      </c>
      <c r="C1552" s="13" t="s">
        <v>77</v>
      </c>
      <c r="D1552" s="13" t="s">
        <v>16</v>
      </c>
      <c r="F1552" s="22" t="s">
        <v>72</v>
      </c>
    </row>
    <row r="1553" spans="1:4" ht="16" customHeight="1">
      <c r="A1553" s="11" t="s">
        <v>3422</v>
      </c>
      <c r="B1553" s="13" t="s">
        <v>3423</v>
      </c>
      <c r="C1553" s="13" t="s">
        <v>77</v>
      </c>
      <c r="D1553" s="13" t="s">
        <v>28</v>
      </c>
    </row>
    <row r="1554" spans="1:4" ht="16" customHeight="1">
      <c r="A1554" s="11" t="s">
        <v>3424</v>
      </c>
      <c r="B1554" s="13" t="s">
        <v>3425</v>
      </c>
      <c r="C1554" s="13" t="s">
        <v>77</v>
      </c>
      <c r="D1554" s="13" t="s">
        <v>35</v>
      </c>
    </row>
    <row r="1555" spans="1:4" ht="16" customHeight="1">
      <c r="A1555" s="11" t="s">
        <v>3426</v>
      </c>
      <c r="B1555" s="13" t="s">
        <v>3427</v>
      </c>
      <c r="C1555" s="13" t="s">
        <v>77</v>
      </c>
      <c r="D1555" s="13" t="s">
        <v>34</v>
      </c>
    </row>
    <row r="1556" spans="1:4" ht="16" customHeight="1">
      <c r="A1556" s="11" t="s">
        <v>1167</v>
      </c>
      <c r="B1556" s="13" t="s">
        <v>1168</v>
      </c>
      <c r="C1556" s="13" t="s">
        <v>77</v>
      </c>
      <c r="D1556" s="13" t="s">
        <v>32</v>
      </c>
    </row>
    <row r="1557" spans="1:4" ht="16" customHeight="1">
      <c r="A1557" s="11" t="s">
        <v>3428</v>
      </c>
      <c r="B1557" s="13" t="s">
        <v>3429</v>
      </c>
      <c r="C1557" s="13" t="s">
        <v>77</v>
      </c>
      <c r="D1557" s="13" t="s">
        <v>32</v>
      </c>
    </row>
    <row r="1558" spans="1:4" ht="16" customHeight="1">
      <c r="A1558" s="11" t="s">
        <v>3430</v>
      </c>
      <c r="B1558" s="13" t="s">
        <v>3431</v>
      </c>
      <c r="C1558" s="13" t="s">
        <v>77</v>
      </c>
      <c r="D1558" s="13" t="s">
        <v>35</v>
      </c>
    </row>
    <row r="1559" spans="1:4" ht="16" customHeight="1">
      <c r="A1559" s="11" t="s">
        <v>1140</v>
      </c>
      <c r="B1559" s="13" t="s">
        <v>1141</v>
      </c>
      <c r="C1559" s="13" t="s">
        <v>77</v>
      </c>
      <c r="D1559" s="13" t="s">
        <v>16</v>
      </c>
    </row>
    <row r="1560" spans="1:4" ht="16" customHeight="1">
      <c r="A1560" s="11" t="s">
        <v>3432</v>
      </c>
      <c r="B1560" s="13" t="s">
        <v>3433</v>
      </c>
      <c r="C1560" s="13" t="s">
        <v>77</v>
      </c>
      <c r="D1560" s="13" t="s">
        <v>32</v>
      </c>
    </row>
    <row r="1561" spans="1:4" ht="16" customHeight="1">
      <c r="A1561" s="11" t="s">
        <v>722</v>
      </c>
      <c r="B1561" s="13" t="s">
        <v>723</v>
      </c>
      <c r="C1561" s="13" t="s">
        <v>77</v>
      </c>
      <c r="D1561" s="13" t="s">
        <v>38</v>
      </c>
    </row>
    <row r="1562" spans="1:4" ht="16" customHeight="1">
      <c r="A1562" s="11" t="s">
        <v>3434</v>
      </c>
      <c r="B1562" s="13" t="s">
        <v>3435</v>
      </c>
      <c r="C1562" s="13" t="s">
        <v>77</v>
      </c>
      <c r="D1562" s="13" t="s">
        <v>30</v>
      </c>
    </row>
    <row r="1563" spans="1:4" ht="16" customHeight="1">
      <c r="A1563" s="11" t="s">
        <v>3436</v>
      </c>
      <c r="B1563" s="13" t="s">
        <v>3437</v>
      </c>
      <c r="C1563" s="13" t="s">
        <v>77</v>
      </c>
      <c r="D1563" s="13" t="s">
        <v>32</v>
      </c>
    </row>
    <row r="1564" spans="1:4" ht="16" customHeight="1">
      <c r="A1564" s="11" t="s">
        <v>3438</v>
      </c>
      <c r="B1564" s="13" t="s">
        <v>3439</v>
      </c>
      <c r="C1564" s="13" t="s">
        <v>77</v>
      </c>
      <c r="D1564" s="13" t="s">
        <v>16</v>
      </c>
    </row>
    <row r="1565" spans="1:4" ht="16" customHeight="1">
      <c r="A1565" s="11" t="s">
        <v>3440</v>
      </c>
      <c r="B1565" s="13" t="s">
        <v>3441</v>
      </c>
      <c r="C1565" s="13" t="s">
        <v>77</v>
      </c>
      <c r="D1565" s="13" t="s">
        <v>11</v>
      </c>
    </row>
    <row r="1566" spans="1:4" ht="16" customHeight="1">
      <c r="A1566" s="11" t="s">
        <v>3442</v>
      </c>
      <c r="B1566" s="13" t="s">
        <v>3443</v>
      </c>
      <c r="C1566" s="13" t="s">
        <v>77</v>
      </c>
      <c r="D1566" s="13" t="s">
        <v>11</v>
      </c>
    </row>
    <row r="1567" spans="1:4" ht="16" customHeight="1">
      <c r="A1567" s="11" t="s">
        <v>984</v>
      </c>
      <c r="B1567" s="13" t="s">
        <v>985</v>
      </c>
      <c r="C1567" s="13" t="s">
        <v>77</v>
      </c>
      <c r="D1567" s="13" t="s">
        <v>35</v>
      </c>
    </row>
    <row r="1568" spans="1:4" ht="16" customHeight="1">
      <c r="A1568" s="11" t="s">
        <v>714</v>
      </c>
      <c r="B1568" s="13" t="s">
        <v>715</v>
      </c>
      <c r="C1568" s="13" t="s">
        <v>77</v>
      </c>
      <c r="D1568" s="13" t="s">
        <v>16</v>
      </c>
    </row>
    <row r="1569" spans="1:4" ht="16" customHeight="1">
      <c r="A1569" s="11" t="s">
        <v>3444</v>
      </c>
      <c r="B1569" s="13" t="s">
        <v>3445</v>
      </c>
      <c r="C1569" s="13" t="s">
        <v>77</v>
      </c>
      <c r="D1569" s="13" t="s">
        <v>32</v>
      </c>
    </row>
    <row r="1570" spans="1:4" ht="16" customHeight="1">
      <c r="A1570" s="11" t="s">
        <v>3446</v>
      </c>
      <c r="B1570" s="13" t="s">
        <v>3447</v>
      </c>
      <c r="C1570" s="13" t="s">
        <v>77</v>
      </c>
      <c r="D1570" s="13" t="s">
        <v>39</v>
      </c>
    </row>
    <row r="1571" spans="1:4" ht="16" customHeight="1">
      <c r="A1571" s="11" t="s">
        <v>3448</v>
      </c>
      <c r="B1571" s="13" t="s">
        <v>3449</v>
      </c>
      <c r="C1571" s="13" t="s">
        <v>77</v>
      </c>
      <c r="D1571" s="13" t="s">
        <v>32</v>
      </c>
    </row>
    <row r="1572" spans="1:4" ht="16" customHeight="1">
      <c r="A1572" s="11" t="s">
        <v>3450</v>
      </c>
      <c r="B1572" s="13" t="s">
        <v>3451</v>
      </c>
      <c r="C1572" s="13" t="s">
        <v>77</v>
      </c>
      <c r="D1572" s="13" t="s">
        <v>32</v>
      </c>
    </row>
    <row r="1573" spans="1:4" ht="16" customHeight="1">
      <c r="A1573" s="11" t="s">
        <v>3452</v>
      </c>
      <c r="B1573" s="13" t="s">
        <v>3453</v>
      </c>
      <c r="C1573" s="13" t="s">
        <v>77</v>
      </c>
      <c r="D1573" s="13" t="s">
        <v>39</v>
      </c>
    </row>
    <row r="1574" spans="1:4" ht="16" customHeight="1">
      <c r="A1574" s="11" t="s">
        <v>3454</v>
      </c>
      <c r="B1574" s="13" t="s">
        <v>3455</v>
      </c>
      <c r="C1574" s="13" t="s">
        <v>77</v>
      </c>
      <c r="D1574" s="13" t="s">
        <v>2513</v>
      </c>
    </row>
    <row r="1575" spans="1:4" ht="16" customHeight="1">
      <c r="A1575" s="11" t="s">
        <v>3456</v>
      </c>
      <c r="B1575" s="13" t="s">
        <v>3457</v>
      </c>
      <c r="C1575" s="13" t="s">
        <v>77</v>
      </c>
      <c r="D1575" s="13" t="s">
        <v>32</v>
      </c>
    </row>
    <row r="1576" spans="1:4" ht="16" customHeight="1">
      <c r="A1576" s="11" t="s">
        <v>3458</v>
      </c>
      <c r="B1576" s="13" t="s">
        <v>3459</v>
      </c>
      <c r="C1576" s="13" t="s">
        <v>77</v>
      </c>
      <c r="D1576" s="13" t="s">
        <v>34</v>
      </c>
    </row>
    <row r="1577" spans="1:4" ht="16" customHeight="1">
      <c r="A1577" s="11" t="s">
        <v>3460</v>
      </c>
      <c r="B1577" s="13" t="s">
        <v>3461</v>
      </c>
      <c r="C1577" s="13" t="s">
        <v>77</v>
      </c>
      <c r="D1577" s="13" t="s">
        <v>34</v>
      </c>
    </row>
    <row r="1578" spans="1:4" ht="16" customHeight="1">
      <c r="A1578" s="11" t="s">
        <v>797</v>
      </c>
      <c r="B1578" s="13" t="s">
        <v>798</v>
      </c>
      <c r="C1578" s="13" t="s">
        <v>77</v>
      </c>
      <c r="D1578" s="13" t="s">
        <v>16</v>
      </c>
    </row>
    <row r="1579" spans="1:4" ht="16" customHeight="1">
      <c r="A1579" s="11" t="s">
        <v>3462</v>
      </c>
      <c r="B1579" s="13" t="s">
        <v>3463</v>
      </c>
      <c r="C1579" s="13" t="s">
        <v>77</v>
      </c>
      <c r="D1579" s="13" t="s">
        <v>30</v>
      </c>
    </row>
    <row r="1580" spans="1:4" ht="16" customHeight="1">
      <c r="A1580" s="11" t="s">
        <v>3464</v>
      </c>
      <c r="B1580" s="13" t="s">
        <v>3465</v>
      </c>
      <c r="C1580" s="13" t="s">
        <v>77</v>
      </c>
      <c r="D1580" s="13" t="s">
        <v>26</v>
      </c>
    </row>
    <row r="1581" spans="1:4" ht="16" customHeight="1">
      <c r="A1581" s="11" t="s">
        <v>3466</v>
      </c>
      <c r="B1581" s="13" t="s">
        <v>3467</v>
      </c>
      <c r="C1581" s="13" t="s">
        <v>77</v>
      </c>
      <c r="D1581" s="13" t="s">
        <v>26</v>
      </c>
    </row>
    <row r="1582" spans="1:4" ht="16" customHeight="1">
      <c r="A1582" s="11" t="s">
        <v>3468</v>
      </c>
      <c r="B1582" s="13" t="s">
        <v>3469</v>
      </c>
      <c r="C1582" s="13" t="s">
        <v>77</v>
      </c>
      <c r="D1582" s="13" t="s">
        <v>32</v>
      </c>
    </row>
    <row r="1583" spans="1:4" ht="16" customHeight="1">
      <c r="A1583" s="11" t="s">
        <v>3470</v>
      </c>
      <c r="B1583" s="13" t="s">
        <v>3471</v>
      </c>
      <c r="C1583" s="13" t="s">
        <v>77</v>
      </c>
      <c r="D1583" s="13" t="s">
        <v>28</v>
      </c>
    </row>
    <row r="1584" spans="1:4" ht="16" customHeight="1">
      <c r="A1584" s="11" t="s">
        <v>3472</v>
      </c>
      <c r="B1584" s="13" t="s">
        <v>3473</v>
      </c>
      <c r="C1584" s="13" t="s">
        <v>77</v>
      </c>
      <c r="D1584" s="13" t="s">
        <v>32</v>
      </c>
    </row>
    <row r="1585" spans="1:4" ht="16" customHeight="1">
      <c r="A1585" s="11" t="s">
        <v>3474</v>
      </c>
      <c r="B1585" s="13" t="s">
        <v>3475</v>
      </c>
      <c r="C1585" s="13" t="s">
        <v>77</v>
      </c>
      <c r="D1585" s="13" t="s">
        <v>12</v>
      </c>
    </row>
    <row r="1586" spans="1:4" ht="16" customHeight="1">
      <c r="A1586" s="11" t="s">
        <v>3476</v>
      </c>
      <c r="B1586" s="13" t="s">
        <v>3477</v>
      </c>
      <c r="C1586" s="13" t="s">
        <v>77</v>
      </c>
      <c r="D1586" s="13" t="s">
        <v>12</v>
      </c>
    </row>
    <row r="1587" spans="1:4" ht="16" customHeight="1">
      <c r="A1587" s="11" t="s">
        <v>3478</v>
      </c>
      <c r="B1587" s="13" t="s">
        <v>3479</v>
      </c>
      <c r="C1587" s="13" t="s">
        <v>77</v>
      </c>
      <c r="D1587" s="13" t="s">
        <v>12</v>
      </c>
    </row>
    <row r="1588" spans="1:4" ht="16" customHeight="1">
      <c r="A1588" s="11" t="s">
        <v>3480</v>
      </c>
      <c r="B1588" s="13" t="s">
        <v>3481</v>
      </c>
      <c r="C1588" s="13" t="s">
        <v>77</v>
      </c>
      <c r="D1588" s="13" t="s">
        <v>16</v>
      </c>
    </row>
    <row r="1589" spans="1:4" ht="16" customHeight="1">
      <c r="A1589" s="11" t="s">
        <v>3482</v>
      </c>
      <c r="B1589" s="13" t="s">
        <v>3483</v>
      </c>
      <c r="C1589" s="13" t="s">
        <v>77</v>
      </c>
      <c r="D1589" s="13" t="s">
        <v>38</v>
      </c>
    </row>
    <row r="1590" spans="1:4" ht="16" customHeight="1">
      <c r="A1590" s="11" t="s">
        <v>220</v>
      </c>
      <c r="B1590" s="14" t="s">
        <v>221</v>
      </c>
      <c r="C1590" s="13" t="s">
        <v>77</v>
      </c>
      <c r="D1590" s="13" t="s">
        <v>16</v>
      </c>
    </row>
    <row r="1591" spans="1:4" ht="16" customHeight="1">
      <c r="A1591" s="11" t="s">
        <v>3484</v>
      </c>
      <c r="B1591" s="13" t="s">
        <v>3485</v>
      </c>
      <c r="C1591" s="13" t="s">
        <v>77</v>
      </c>
      <c r="D1591" s="13" t="s">
        <v>32</v>
      </c>
    </row>
    <row r="1592" spans="1:4" ht="16" customHeight="1">
      <c r="A1592" s="11" t="s">
        <v>3486</v>
      </c>
      <c r="B1592" s="13" t="s">
        <v>3487</v>
      </c>
      <c r="C1592" s="13" t="s">
        <v>77</v>
      </c>
      <c r="D1592" s="13" t="s">
        <v>28</v>
      </c>
    </row>
    <row r="1593" spans="1:4" ht="16" customHeight="1">
      <c r="A1593" s="11" t="s">
        <v>3488</v>
      </c>
      <c r="B1593" s="13" t="s">
        <v>3489</v>
      </c>
      <c r="C1593" s="13" t="s">
        <v>77</v>
      </c>
      <c r="D1593" s="13" t="s">
        <v>32</v>
      </c>
    </row>
    <row r="1594" spans="1:4" ht="16" customHeight="1">
      <c r="A1594" s="11" t="s">
        <v>3490</v>
      </c>
      <c r="B1594" s="13" t="s">
        <v>3491</v>
      </c>
      <c r="C1594" s="13" t="s">
        <v>77</v>
      </c>
      <c r="D1594" s="13" t="s">
        <v>38</v>
      </c>
    </row>
    <row r="1595" spans="1:4" ht="16" customHeight="1">
      <c r="A1595" s="11" t="s">
        <v>1003</v>
      </c>
      <c r="B1595" s="13" t="s">
        <v>1004</v>
      </c>
      <c r="C1595" s="13" t="s">
        <v>77</v>
      </c>
      <c r="D1595" s="13" t="s">
        <v>28</v>
      </c>
    </row>
    <row r="1596" spans="1:4" ht="16" customHeight="1">
      <c r="A1596" s="11" t="s">
        <v>75</v>
      </c>
      <c r="B1596" s="13" t="s">
        <v>76</v>
      </c>
      <c r="C1596" s="13" t="s">
        <v>77</v>
      </c>
      <c r="D1596" s="13" t="s">
        <v>16</v>
      </c>
    </row>
    <row r="1597" spans="1:4" ht="16" customHeight="1">
      <c r="A1597" s="11" t="s">
        <v>3492</v>
      </c>
      <c r="B1597" s="13" t="s">
        <v>3493</v>
      </c>
      <c r="C1597" s="13" t="s">
        <v>77</v>
      </c>
      <c r="D1597" s="13" t="s">
        <v>39</v>
      </c>
    </row>
    <row r="1598" spans="1:4" ht="16" customHeight="1">
      <c r="A1598" s="11" t="s">
        <v>319</v>
      </c>
      <c r="B1598" s="13" t="s">
        <v>320</v>
      </c>
      <c r="C1598" s="13" t="s">
        <v>77</v>
      </c>
      <c r="D1598" s="13" t="s">
        <v>16</v>
      </c>
    </row>
    <row r="1599" spans="1:4" ht="16" customHeight="1">
      <c r="A1599" s="11" t="s">
        <v>207</v>
      </c>
      <c r="B1599" s="13" t="s">
        <v>208</v>
      </c>
      <c r="C1599" s="13" t="s">
        <v>77</v>
      </c>
      <c r="D1599" s="13" t="s">
        <v>34</v>
      </c>
    </row>
    <row r="1600" spans="1:4" ht="16" customHeight="1">
      <c r="A1600" s="11" t="s">
        <v>3494</v>
      </c>
      <c r="B1600" s="13" t="s">
        <v>3495</v>
      </c>
      <c r="C1600" s="13" t="s">
        <v>77</v>
      </c>
      <c r="D1600" s="13" t="s">
        <v>34</v>
      </c>
    </row>
    <row r="1601" spans="1:7" ht="16" customHeight="1">
      <c r="A1601" s="11" t="s">
        <v>3496</v>
      </c>
      <c r="B1601" s="13" t="s">
        <v>3497</v>
      </c>
      <c r="C1601" s="13" t="s">
        <v>77</v>
      </c>
      <c r="D1601" s="13" t="s">
        <v>16</v>
      </c>
    </row>
    <row r="1602" spans="1:7" ht="16" customHeight="1">
      <c r="A1602" s="11" t="s">
        <v>1198</v>
      </c>
      <c r="B1602" s="13" t="s">
        <v>1199</v>
      </c>
      <c r="C1602" s="13" t="s">
        <v>77</v>
      </c>
      <c r="D1602" s="13" t="s">
        <v>16</v>
      </c>
    </row>
    <row r="1603" spans="1:7" ht="16" customHeight="1">
      <c r="A1603" s="11" t="s">
        <v>1306</v>
      </c>
      <c r="B1603" s="13" t="s">
        <v>3498</v>
      </c>
      <c r="C1603" s="13" t="s">
        <v>77</v>
      </c>
      <c r="D1603" s="13" t="s">
        <v>12</v>
      </c>
      <c r="G1603" s="22" t="s">
        <v>51</v>
      </c>
    </row>
    <row r="1604" spans="1:7" ht="16" customHeight="1">
      <c r="A1604" s="11" t="s">
        <v>3499</v>
      </c>
      <c r="B1604" s="13" t="s">
        <v>3500</v>
      </c>
      <c r="C1604" s="13" t="s">
        <v>77</v>
      </c>
      <c r="D1604" s="13" t="s">
        <v>11</v>
      </c>
    </row>
    <row r="1605" spans="1:7" ht="16" customHeight="1">
      <c r="A1605" s="11" t="s">
        <v>3501</v>
      </c>
      <c r="B1605" s="13" t="s">
        <v>3502</v>
      </c>
      <c r="C1605" s="13" t="s">
        <v>77</v>
      </c>
      <c r="D1605" s="13" t="s">
        <v>16</v>
      </c>
    </row>
    <row r="1606" spans="1:7" ht="16" customHeight="1">
      <c r="A1606" s="11" t="s">
        <v>3503</v>
      </c>
      <c r="B1606" s="13" t="s">
        <v>3504</v>
      </c>
      <c r="C1606" s="13" t="s">
        <v>77</v>
      </c>
      <c r="D1606" s="13" t="s">
        <v>26</v>
      </c>
    </row>
    <row r="1607" spans="1:7" ht="16" customHeight="1">
      <c r="A1607" s="11" t="s">
        <v>3505</v>
      </c>
      <c r="B1607" s="13" t="s">
        <v>3506</v>
      </c>
      <c r="C1607" s="13" t="s">
        <v>77</v>
      </c>
      <c r="D1607" s="13" t="s">
        <v>37</v>
      </c>
    </row>
    <row r="1608" spans="1:7" ht="16" customHeight="1">
      <c r="A1608" s="11" t="s">
        <v>724</v>
      </c>
      <c r="B1608" s="13" t="s">
        <v>725</v>
      </c>
      <c r="C1608" s="13" t="s">
        <v>77</v>
      </c>
      <c r="D1608" s="13" t="s">
        <v>35</v>
      </c>
    </row>
    <row r="1609" spans="1:7" ht="16" customHeight="1">
      <c r="A1609" s="11" t="s">
        <v>674</v>
      </c>
      <c r="B1609" s="13" t="s">
        <v>675</v>
      </c>
      <c r="C1609" s="13" t="s">
        <v>77</v>
      </c>
      <c r="D1609" s="13" t="s">
        <v>38</v>
      </c>
    </row>
    <row r="1610" spans="1:7" ht="16" customHeight="1">
      <c r="A1610" s="11" t="s">
        <v>3507</v>
      </c>
      <c r="B1610" s="13" t="s">
        <v>3508</v>
      </c>
      <c r="C1610" s="13" t="s">
        <v>77</v>
      </c>
      <c r="D1610" s="13" t="s">
        <v>16</v>
      </c>
    </row>
    <row r="1611" spans="1:7" ht="16" customHeight="1">
      <c r="A1611" s="11" t="s">
        <v>3509</v>
      </c>
      <c r="B1611" s="13" t="s">
        <v>3510</v>
      </c>
      <c r="C1611" s="13" t="s">
        <v>77</v>
      </c>
      <c r="D1611" s="13" t="s">
        <v>38</v>
      </c>
    </row>
    <row r="1612" spans="1:7" ht="16" customHeight="1">
      <c r="A1612" s="11" t="s">
        <v>3511</v>
      </c>
      <c r="B1612" s="13" t="s">
        <v>3512</v>
      </c>
      <c r="C1612" s="13" t="s">
        <v>77</v>
      </c>
      <c r="D1612" s="13" t="s">
        <v>38</v>
      </c>
    </row>
    <row r="1613" spans="1:7" ht="16" customHeight="1">
      <c r="A1613" s="11" t="s">
        <v>1399</v>
      </c>
      <c r="B1613" s="13" t="s">
        <v>1400</v>
      </c>
      <c r="C1613" s="13" t="s">
        <v>77</v>
      </c>
      <c r="D1613" s="13" t="s">
        <v>2628</v>
      </c>
      <c r="F1613" s="22" t="s">
        <v>72</v>
      </c>
    </row>
    <row r="1614" spans="1:7" ht="16" customHeight="1">
      <c r="A1614" s="11" t="s">
        <v>3513</v>
      </c>
      <c r="B1614" s="13" t="s">
        <v>3514</v>
      </c>
      <c r="C1614" s="13" t="s">
        <v>77</v>
      </c>
      <c r="D1614" s="13" t="s">
        <v>28</v>
      </c>
    </row>
    <row r="1615" spans="1:7" ht="16" customHeight="1">
      <c r="A1615" s="11" t="s">
        <v>712</v>
      </c>
      <c r="B1615" s="13" t="s">
        <v>713</v>
      </c>
      <c r="C1615" s="13" t="s">
        <v>77</v>
      </c>
      <c r="D1615" s="13" t="s">
        <v>35</v>
      </c>
    </row>
    <row r="1616" spans="1:7" ht="16" customHeight="1">
      <c r="A1616" s="11" t="s">
        <v>3515</v>
      </c>
      <c r="B1616" s="13" t="s">
        <v>3516</v>
      </c>
      <c r="C1616" s="13" t="s">
        <v>77</v>
      </c>
      <c r="D1616" s="13" t="s">
        <v>11</v>
      </c>
    </row>
    <row r="1617" spans="1:6" ht="16" customHeight="1">
      <c r="A1617" s="11" t="s">
        <v>3517</v>
      </c>
      <c r="B1617" s="13" t="s">
        <v>3518</v>
      </c>
      <c r="C1617" s="13" t="s">
        <v>77</v>
      </c>
      <c r="D1617" s="13" t="s">
        <v>39</v>
      </c>
    </row>
    <row r="1618" spans="1:6" ht="16" customHeight="1">
      <c r="A1618" s="11" t="s">
        <v>3519</v>
      </c>
      <c r="B1618" s="13" t="s">
        <v>3520</v>
      </c>
      <c r="C1618" s="13" t="s">
        <v>77</v>
      </c>
      <c r="D1618" s="13" t="s">
        <v>16</v>
      </c>
    </row>
    <row r="1619" spans="1:6" ht="16" customHeight="1">
      <c r="A1619" s="11" t="s">
        <v>3521</v>
      </c>
      <c r="B1619" s="13" t="s">
        <v>3522</v>
      </c>
      <c r="C1619" s="13" t="s">
        <v>77</v>
      </c>
      <c r="D1619" s="13" t="s">
        <v>35</v>
      </c>
    </row>
    <row r="1620" spans="1:6" ht="16" customHeight="1">
      <c r="A1620" s="11" t="s">
        <v>3523</v>
      </c>
      <c r="B1620" s="13" t="s">
        <v>3524</v>
      </c>
      <c r="C1620" s="13" t="s">
        <v>77</v>
      </c>
      <c r="D1620" s="13" t="s">
        <v>11</v>
      </c>
    </row>
    <row r="1621" spans="1:6" ht="16" customHeight="1">
      <c r="A1621" s="11" t="s">
        <v>1254</v>
      </c>
      <c r="B1621" s="13" t="s">
        <v>1255</v>
      </c>
      <c r="C1621" s="13" t="s">
        <v>77</v>
      </c>
      <c r="D1621" s="13" t="s">
        <v>33</v>
      </c>
    </row>
    <row r="1622" spans="1:6" ht="16" customHeight="1">
      <c r="A1622" s="11" t="s">
        <v>3525</v>
      </c>
      <c r="B1622" s="13" t="s">
        <v>3526</v>
      </c>
      <c r="C1622" s="13" t="s">
        <v>77</v>
      </c>
      <c r="D1622" s="13" t="s">
        <v>37</v>
      </c>
    </row>
    <row r="1623" spans="1:6" ht="16" customHeight="1">
      <c r="A1623" s="11" t="s">
        <v>3527</v>
      </c>
      <c r="B1623" s="13" t="s">
        <v>3528</v>
      </c>
      <c r="C1623" s="13" t="s">
        <v>77</v>
      </c>
      <c r="D1623" s="13" t="s">
        <v>37</v>
      </c>
    </row>
    <row r="1624" spans="1:6" ht="16" customHeight="1">
      <c r="A1624" s="11" t="s">
        <v>991</v>
      </c>
      <c r="B1624" s="13" t="s">
        <v>992</v>
      </c>
      <c r="C1624" s="13" t="s">
        <v>77</v>
      </c>
      <c r="D1624" s="13" t="s">
        <v>11</v>
      </c>
      <c r="F1624" s="22" t="s">
        <v>72</v>
      </c>
    </row>
    <row r="1625" spans="1:6" ht="16" customHeight="1">
      <c r="A1625" s="11" t="s">
        <v>3529</v>
      </c>
      <c r="B1625" s="13" t="s">
        <v>3530</v>
      </c>
      <c r="C1625" s="13" t="s">
        <v>77</v>
      </c>
      <c r="D1625" s="13" t="s">
        <v>38</v>
      </c>
    </row>
    <row r="1626" spans="1:6" ht="16" customHeight="1">
      <c r="A1626" s="11" t="s">
        <v>3531</v>
      </c>
      <c r="B1626" s="13" t="s">
        <v>3532</v>
      </c>
      <c r="C1626" s="13" t="s">
        <v>77</v>
      </c>
      <c r="D1626" s="13" t="s">
        <v>38</v>
      </c>
    </row>
    <row r="1627" spans="1:6" ht="16" customHeight="1">
      <c r="A1627" s="11" t="s">
        <v>232</v>
      </c>
      <c r="B1627" s="13" t="s">
        <v>233</v>
      </c>
      <c r="C1627" s="13" t="s">
        <v>77</v>
      </c>
      <c r="D1627" s="13" t="s">
        <v>39</v>
      </c>
    </row>
    <row r="1628" spans="1:6" ht="16" customHeight="1">
      <c r="A1628" s="11" t="s">
        <v>3533</v>
      </c>
      <c r="B1628" s="13" t="s">
        <v>3534</v>
      </c>
      <c r="C1628" s="13" t="s">
        <v>77</v>
      </c>
      <c r="D1628" s="13" t="s">
        <v>22</v>
      </c>
    </row>
    <row r="1629" spans="1:6" ht="16" customHeight="1">
      <c r="A1629" s="11" t="s">
        <v>3535</v>
      </c>
      <c r="B1629" s="13" t="s">
        <v>3536</v>
      </c>
      <c r="C1629" s="13" t="s">
        <v>77</v>
      </c>
      <c r="D1629" s="13" t="s">
        <v>38</v>
      </c>
    </row>
    <row r="1630" spans="1:6" ht="16" customHeight="1">
      <c r="A1630" s="11" t="s">
        <v>3537</v>
      </c>
      <c r="B1630" s="13" t="s">
        <v>3538</v>
      </c>
      <c r="C1630" s="13" t="s">
        <v>77</v>
      </c>
      <c r="D1630" s="13" t="s">
        <v>26</v>
      </c>
    </row>
    <row r="1631" spans="1:6" ht="16" customHeight="1">
      <c r="A1631" s="11" t="s">
        <v>3539</v>
      </c>
      <c r="B1631" s="13" t="s">
        <v>3540</v>
      </c>
      <c r="C1631" s="13" t="s">
        <v>77</v>
      </c>
      <c r="D1631" s="13" t="s">
        <v>37</v>
      </c>
    </row>
    <row r="1632" spans="1:6" ht="16" customHeight="1">
      <c r="A1632" s="11" t="s">
        <v>3541</v>
      </c>
      <c r="B1632" s="13" t="s">
        <v>3542</v>
      </c>
      <c r="C1632" s="13" t="s">
        <v>77</v>
      </c>
      <c r="D1632" s="13" t="s">
        <v>28</v>
      </c>
    </row>
    <row r="1633" spans="1:6" ht="16" customHeight="1">
      <c r="A1633" s="11" t="s">
        <v>1401</v>
      </c>
      <c r="B1633" s="13" t="s">
        <v>1402</v>
      </c>
      <c r="C1633" s="13" t="s">
        <v>77</v>
      </c>
      <c r="D1633" s="13" t="s">
        <v>16</v>
      </c>
      <c r="F1633" s="22" t="s">
        <v>72</v>
      </c>
    </row>
    <row r="1634" spans="1:6" ht="16" customHeight="1">
      <c r="A1634" s="11" t="s">
        <v>3543</v>
      </c>
      <c r="B1634" s="13" t="s">
        <v>3544</v>
      </c>
      <c r="C1634" s="13" t="s">
        <v>77</v>
      </c>
      <c r="D1634" s="13" t="s">
        <v>11</v>
      </c>
    </row>
    <row r="1635" spans="1:6" ht="16" customHeight="1">
      <c r="A1635" s="11" t="s">
        <v>736</v>
      </c>
      <c r="B1635" s="13" t="s">
        <v>737</v>
      </c>
      <c r="C1635" s="13" t="s">
        <v>77</v>
      </c>
      <c r="D1635" s="13" t="s">
        <v>16</v>
      </c>
    </row>
    <row r="1636" spans="1:6" ht="16" customHeight="1">
      <c r="A1636" s="11" t="s">
        <v>3545</v>
      </c>
      <c r="B1636" s="13" t="s">
        <v>3546</v>
      </c>
      <c r="C1636" s="13" t="s">
        <v>77</v>
      </c>
      <c r="D1636" s="13" t="s">
        <v>38</v>
      </c>
    </row>
    <row r="1637" spans="1:6" ht="16" customHeight="1">
      <c r="A1637" s="11" t="s">
        <v>3547</v>
      </c>
      <c r="B1637" s="13" t="s">
        <v>3548</v>
      </c>
      <c r="C1637" s="13" t="s">
        <v>77</v>
      </c>
      <c r="D1637" s="13" t="s">
        <v>28</v>
      </c>
    </row>
    <row r="1638" spans="1:6" ht="16" customHeight="1">
      <c r="A1638" s="11" t="s">
        <v>3549</v>
      </c>
      <c r="B1638" s="13" t="s">
        <v>3550</v>
      </c>
      <c r="C1638" s="13" t="s">
        <v>77</v>
      </c>
      <c r="D1638" s="13" t="s">
        <v>38</v>
      </c>
    </row>
    <row r="1639" spans="1:6" ht="16" customHeight="1">
      <c r="A1639" s="11" t="s">
        <v>3551</v>
      </c>
      <c r="B1639" s="13" t="s">
        <v>3552</v>
      </c>
      <c r="C1639" s="13" t="s">
        <v>77</v>
      </c>
      <c r="D1639" s="13" t="s">
        <v>37</v>
      </c>
    </row>
    <row r="1640" spans="1:6" ht="16" customHeight="1">
      <c r="A1640" s="11" t="s">
        <v>3553</v>
      </c>
      <c r="B1640" s="13" t="s">
        <v>3554</v>
      </c>
      <c r="C1640" s="13" t="s">
        <v>77</v>
      </c>
      <c r="D1640" s="13" t="s">
        <v>35</v>
      </c>
    </row>
    <row r="1641" spans="1:6" ht="16" customHeight="1">
      <c r="A1641" s="11" t="s">
        <v>3555</v>
      </c>
      <c r="B1641" s="13" t="s">
        <v>3556</v>
      </c>
      <c r="C1641" s="13" t="s">
        <v>77</v>
      </c>
      <c r="D1641" s="13" t="s">
        <v>34</v>
      </c>
    </row>
    <row r="1642" spans="1:6" ht="16" customHeight="1">
      <c r="A1642" s="11" t="s">
        <v>3557</v>
      </c>
      <c r="B1642" s="13" t="s">
        <v>3558</v>
      </c>
      <c r="C1642" s="13" t="s">
        <v>77</v>
      </c>
      <c r="D1642" s="13" t="s">
        <v>26</v>
      </c>
    </row>
    <row r="1643" spans="1:6" ht="16" customHeight="1">
      <c r="A1643" s="11" t="s">
        <v>3559</v>
      </c>
      <c r="B1643" s="13" t="s">
        <v>3560</v>
      </c>
      <c r="C1643" s="13" t="s">
        <v>77</v>
      </c>
      <c r="D1643" s="13" t="s">
        <v>38</v>
      </c>
    </row>
    <row r="1644" spans="1:6" ht="16" customHeight="1">
      <c r="A1644" s="11" t="s">
        <v>464</v>
      </c>
      <c r="B1644" s="13" t="s">
        <v>465</v>
      </c>
      <c r="C1644" s="13" t="s">
        <v>77</v>
      </c>
      <c r="D1644" s="13" t="s">
        <v>11</v>
      </c>
    </row>
    <row r="1645" spans="1:6" ht="16" customHeight="1">
      <c r="A1645" s="11" t="s">
        <v>3561</v>
      </c>
      <c r="B1645" s="13" t="s">
        <v>3562</v>
      </c>
      <c r="C1645" s="13" t="s">
        <v>77</v>
      </c>
      <c r="D1645" s="13" t="s">
        <v>38</v>
      </c>
    </row>
    <row r="1646" spans="1:6" ht="16" customHeight="1">
      <c r="A1646" s="11" t="s">
        <v>3563</v>
      </c>
      <c r="B1646" s="13" t="s">
        <v>3564</v>
      </c>
      <c r="C1646" s="13" t="s">
        <v>77</v>
      </c>
      <c r="D1646" s="13" t="s">
        <v>38</v>
      </c>
    </row>
    <row r="1647" spans="1:6" ht="16" customHeight="1">
      <c r="A1647" s="11" t="s">
        <v>574</v>
      </c>
      <c r="B1647" s="13" t="s">
        <v>575</v>
      </c>
      <c r="C1647" s="13" t="s">
        <v>77</v>
      </c>
      <c r="D1647" s="13" t="s">
        <v>38</v>
      </c>
    </row>
    <row r="1648" spans="1:6" ht="16" customHeight="1">
      <c r="A1648" s="11" t="s">
        <v>999</v>
      </c>
      <c r="B1648" s="13" t="s">
        <v>1000</v>
      </c>
      <c r="C1648" s="13" t="s">
        <v>77</v>
      </c>
      <c r="D1648" s="13" t="s">
        <v>35</v>
      </c>
    </row>
    <row r="1649" spans="1:6" ht="16" customHeight="1">
      <c r="A1649" s="11" t="s">
        <v>3565</v>
      </c>
      <c r="B1649" s="13" t="s">
        <v>3566</v>
      </c>
      <c r="C1649" s="13" t="s">
        <v>77</v>
      </c>
      <c r="D1649" s="13" t="s">
        <v>35</v>
      </c>
    </row>
    <row r="1650" spans="1:6" ht="16" customHeight="1">
      <c r="A1650" s="11" t="s">
        <v>3567</v>
      </c>
      <c r="B1650" s="13" t="s">
        <v>3568</v>
      </c>
      <c r="C1650" s="13" t="s">
        <v>77</v>
      </c>
      <c r="D1650" s="13" t="s">
        <v>38</v>
      </c>
    </row>
    <row r="1651" spans="1:6" ht="16" customHeight="1">
      <c r="A1651" s="11" t="s">
        <v>3569</v>
      </c>
      <c r="B1651" s="13" t="s">
        <v>3570</v>
      </c>
      <c r="C1651" s="13" t="s">
        <v>77</v>
      </c>
      <c r="D1651" s="13" t="s">
        <v>28</v>
      </c>
    </row>
    <row r="1652" spans="1:6" ht="16" customHeight="1">
      <c r="A1652" s="11" t="s">
        <v>3571</v>
      </c>
      <c r="B1652" s="13" t="s">
        <v>3572</v>
      </c>
      <c r="C1652" s="13" t="s">
        <v>77</v>
      </c>
      <c r="D1652" s="13" t="s">
        <v>39</v>
      </c>
    </row>
    <row r="1653" spans="1:6" ht="16" customHeight="1">
      <c r="A1653" s="11" t="s">
        <v>3573</v>
      </c>
      <c r="B1653" s="13" t="s">
        <v>3574</v>
      </c>
      <c r="C1653" s="13" t="s">
        <v>77</v>
      </c>
      <c r="D1653" s="13" t="s">
        <v>11</v>
      </c>
    </row>
    <row r="1654" spans="1:6" ht="16" customHeight="1">
      <c r="A1654" s="11" t="s">
        <v>317</v>
      </c>
      <c r="B1654" s="13" t="s">
        <v>318</v>
      </c>
      <c r="C1654" s="13" t="s">
        <v>77</v>
      </c>
      <c r="D1654" s="13" t="s">
        <v>26</v>
      </c>
    </row>
    <row r="1655" spans="1:6" ht="16" customHeight="1">
      <c r="A1655" s="11" t="s">
        <v>3575</v>
      </c>
      <c r="B1655" s="13" t="s">
        <v>3576</v>
      </c>
      <c r="C1655" s="13" t="s">
        <v>77</v>
      </c>
      <c r="D1655" s="13" t="s">
        <v>16</v>
      </c>
    </row>
    <row r="1656" spans="1:6" ht="16" customHeight="1">
      <c r="A1656" s="11" t="s">
        <v>3577</v>
      </c>
      <c r="B1656" s="13" t="s">
        <v>3578</v>
      </c>
      <c r="C1656" s="13" t="s">
        <v>77</v>
      </c>
      <c r="D1656" s="13" t="s">
        <v>32</v>
      </c>
    </row>
    <row r="1657" spans="1:6" ht="16" customHeight="1">
      <c r="A1657" s="11" t="s">
        <v>3579</v>
      </c>
      <c r="B1657" s="13" t="s">
        <v>3580</v>
      </c>
      <c r="C1657" s="13" t="s">
        <v>77</v>
      </c>
      <c r="D1657" s="13" t="s">
        <v>34</v>
      </c>
    </row>
    <row r="1658" spans="1:6" ht="16" customHeight="1">
      <c r="A1658" s="11" t="s">
        <v>3581</v>
      </c>
      <c r="B1658" s="13" t="s">
        <v>3582</v>
      </c>
      <c r="C1658" s="13" t="s">
        <v>77</v>
      </c>
      <c r="D1658" s="13" t="s">
        <v>38</v>
      </c>
    </row>
    <row r="1659" spans="1:6" ht="16" customHeight="1">
      <c r="A1659" s="11" t="s">
        <v>3583</v>
      </c>
      <c r="B1659" s="13" t="s">
        <v>3584</v>
      </c>
      <c r="C1659" s="13" t="s">
        <v>77</v>
      </c>
      <c r="D1659" s="13" t="s">
        <v>38</v>
      </c>
    </row>
    <row r="1660" spans="1:6" ht="16" customHeight="1">
      <c r="A1660" s="11" t="s">
        <v>419</v>
      </c>
      <c r="B1660" s="13" t="s">
        <v>420</v>
      </c>
      <c r="C1660" s="13" t="s">
        <v>77</v>
      </c>
      <c r="D1660" s="13" t="s">
        <v>16</v>
      </c>
      <c r="F1660" s="22" t="s">
        <v>72</v>
      </c>
    </row>
    <row r="1661" spans="1:6" ht="16" customHeight="1">
      <c r="A1661" s="11" t="s">
        <v>3585</v>
      </c>
      <c r="B1661" s="13" t="s">
        <v>3586</v>
      </c>
      <c r="C1661" s="13" t="s">
        <v>77</v>
      </c>
      <c r="D1661" s="13" t="s">
        <v>12</v>
      </c>
    </row>
    <row r="1662" spans="1:6" ht="16" customHeight="1">
      <c r="A1662" s="11" t="s">
        <v>3587</v>
      </c>
      <c r="B1662" s="13" t="s">
        <v>3588</v>
      </c>
      <c r="C1662" s="13" t="s">
        <v>77</v>
      </c>
      <c r="D1662" s="13" t="s">
        <v>24</v>
      </c>
    </row>
    <row r="1663" spans="1:6" ht="16" customHeight="1">
      <c r="A1663" s="11" t="s">
        <v>3589</v>
      </c>
      <c r="B1663" s="13" t="s">
        <v>3590</v>
      </c>
      <c r="C1663" s="13" t="s">
        <v>77</v>
      </c>
      <c r="D1663" s="13" t="s">
        <v>17</v>
      </c>
    </row>
    <row r="1664" spans="1:6" ht="16" customHeight="1">
      <c r="A1664" s="11" t="s">
        <v>429</v>
      </c>
      <c r="B1664" s="13" t="s">
        <v>430</v>
      </c>
      <c r="C1664" s="13" t="s">
        <v>77</v>
      </c>
      <c r="D1664" s="13" t="s">
        <v>38</v>
      </c>
      <c r="F1664" s="22" t="s">
        <v>72</v>
      </c>
    </row>
    <row r="1665" spans="1:4" ht="16" customHeight="1">
      <c r="A1665" s="11" t="s">
        <v>3591</v>
      </c>
      <c r="B1665" s="13" t="s">
        <v>3592</v>
      </c>
      <c r="C1665" s="13" t="s">
        <v>77</v>
      </c>
      <c r="D1665" s="13" t="s">
        <v>28</v>
      </c>
    </row>
    <row r="1666" spans="1:4" ht="16" customHeight="1">
      <c r="A1666" s="11" t="s">
        <v>965</v>
      </c>
      <c r="B1666" s="13" t="s">
        <v>966</v>
      </c>
      <c r="C1666" s="13" t="s">
        <v>77</v>
      </c>
      <c r="D1666" s="13" t="s">
        <v>12</v>
      </c>
    </row>
    <row r="1667" spans="1:4" ht="16" customHeight="1">
      <c r="A1667" s="11" t="s">
        <v>592</v>
      </c>
      <c r="B1667" s="13" t="s">
        <v>593</v>
      </c>
      <c r="C1667" s="13" t="s">
        <v>77</v>
      </c>
      <c r="D1667" s="13" t="s">
        <v>12</v>
      </c>
    </row>
    <row r="1668" spans="1:4" ht="16" customHeight="1">
      <c r="A1668" s="11" t="s">
        <v>1001</v>
      </c>
      <c r="B1668" s="13" t="s">
        <v>1002</v>
      </c>
      <c r="C1668" s="13" t="s">
        <v>77</v>
      </c>
      <c r="D1668" s="13" t="s">
        <v>32</v>
      </c>
    </row>
    <row r="1669" spans="1:4" ht="16" customHeight="1">
      <c r="A1669" s="11" t="s">
        <v>450</v>
      </c>
      <c r="B1669" s="13" t="s">
        <v>451</v>
      </c>
      <c r="C1669" s="13" t="s">
        <v>77</v>
      </c>
      <c r="D1669" s="13" t="s">
        <v>32</v>
      </c>
    </row>
    <row r="1670" spans="1:4" ht="16" customHeight="1">
      <c r="A1670" s="11" t="s">
        <v>3593</v>
      </c>
      <c r="B1670" s="13" t="s">
        <v>3594</v>
      </c>
      <c r="C1670" s="13" t="s">
        <v>77</v>
      </c>
      <c r="D1670" s="13" t="s">
        <v>32</v>
      </c>
    </row>
    <row r="1671" spans="1:4" ht="16" customHeight="1">
      <c r="A1671" s="11" t="s">
        <v>3595</v>
      </c>
      <c r="B1671" s="13" t="s">
        <v>3596</v>
      </c>
      <c r="C1671" s="13" t="s">
        <v>77</v>
      </c>
      <c r="D1671" s="13" t="s">
        <v>39</v>
      </c>
    </row>
    <row r="1672" spans="1:4" ht="16" customHeight="1">
      <c r="A1672" s="11" t="s">
        <v>3597</v>
      </c>
      <c r="B1672" s="13" t="s">
        <v>3598</v>
      </c>
      <c r="C1672" s="13" t="s">
        <v>77</v>
      </c>
      <c r="D1672" s="13" t="s">
        <v>24</v>
      </c>
    </row>
    <row r="1673" spans="1:4" ht="16" customHeight="1">
      <c r="A1673" s="11" t="s">
        <v>3599</v>
      </c>
      <c r="B1673" s="13" t="s">
        <v>3600</v>
      </c>
      <c r="C1673" s="13" t="s">
        <v>77</v>
      </c>
      <c r="D1673" s="13" t="s">
        <v>34</v>
      </c>
    </row>
    <row r="1674" spans="1:4" ht="16" customHeight="1">
      <c r="A1674" s="11" t="s">
        <v>3601</v>
      </c>
      <c r="B1674" s="13" t="s">
        <v>3602</v>
      </c>
      <c r="C1674" s="13" t="s">
        <v>77</v>
      </c>
      <c r="D1674" s="13" t="s">
        <v>12</v>
      </c>
    </row>
    <row r="1675" spans="1:4" ht="16" customHeight="1">
      <c r="A1675" s="11" t="s">
        <v>3603</v>
      </c>
      <c r="B1675" s="13" t="s">
        <v>3604</v>
      </c>
      <c r="C1675" s="13" t="s">
        <v>77</v>
      </c>
      <c r="D1675" s="13" t="s">
        <v>12</v>
      </c>
    </row>
    <row r="1676" spans="1:4" ht="16" customHeight="1">
      <c r="A1676" s="11" t="s">
        <v>3605</v>
      </c>
      <c r="B1676" s="13" t="s">
        <v>3606</v>
      </c>
      <c r="C1676" s="13" t="s">
        <v>77</v>
      </c>
      <c r="D1676" s="13" t="s">
        <v>12</v>
      </c>
    </row>
    <row r="1677" spans="1:4" ht="16" customHeight="1">
      <c r="A1677" s="11" t="s">
        <v>3607</v>
      </c>
      <c r="B1677" s="13" t="s">
        <v>3608</v>
      </c>
      <c r="C1677" s="13" t="s">
        <v>77</v>
      </c>
      <c r="D1677" s="13" t="s">
        <v>12</v>
      </c>
    </row>
    <row r="1678" spans="1:4" ht="16" customHeight="1">
      <c r="A1678" s="11" t="s">
        <v>3609</v>
      </c>
      <c r="B1678" s="13" t="s">
        <v>3610</v>
      </c>
      <c r="C1678" s="13" t="s">
        <v>77</v>
      </c>
      <c r="D1678" s="13" t="s">
        <v>29</v>
      </c>
    </row>
    <row r="1679" spans="1:4" ht="16" customHeight="1">
      <c r="A1679" s="11" t="s">
        <v>3611</v>
      </c>
      <c r="B1679" s="13" t="s">
        <v>3612</v>
      </c>
      <c r="C1679" s="13" t="s">
        <v>77</v>
      </c>
      <c r="D1679" s="13" t="s">
        <v>12</v>
      </c>
    </row>
    <row r="1680" spans="1:4" ht="16" customHeight="1">
      <c r="A1680" s="11" t="s">
        <v>3613</v>
      </c>
      <c r="B1680" s="13" t="s">
        <v>3614</v>
      </c>
      <c r="C1680" s="13" t="s">
        <v>77</v>
      </c>
      <c r="D1680" s="13" t="s">
        <v>28</v>
      </c>
    </row>
    <row r="1681" spans="1:6" ht="16" customHeight="1">
      <c r="A1681" s="11" t="s">
        <v>3615</v>
      </c>
      <c r="B1681" s="13" t="s">
        <v>3616</v>
      </c>
      <c r="C1681" s="13" t="s">
        <v>77</v>
      </c>
      <c r="D1681" s="13" t="s">
        <v>32</v>
      </c>
    </row>
    <row r="1682" spans="1:6" ht="16" customHeight="1">
      <c r="A1682" s="11" t="s">
        <v>3617</v>
      </c>
      <c r="B1682" s="13" t="s">
        <v>3618</v>
      </c>
      <c r="C1682" s="13" t="s">
        <v>77</v>
      </c>
      <c r="D1682" s="13" t="s">
        <v>33</v>
      </c>
    </row>
    <row r="1683" spans="1:6" ht="16" customHeight="1">
      <c r="A1683" s="11" t="s">
        <v>3619</v>
      </c>
      <c r="B1683" s="13" t="s">
        <v>3620</v>
      </c>
      <c r="C1683" s="13" t="s">
        <v>77</v>
      </c>
      <c r="D1683" s="13" t="s">
        <v>12</v>
      </c>
    </row>
    <row r="1684" spans="1:6" ht="16" customHeight="1">
      <c r="A1684" s="11" t="s">
        <v>92</v>
      </c>
      <c r="B1684" s="13" t="s">
        <v>93</v>
      </c>
      <c r="C1684" s="13" t="s">
        <v>77</v>
      </c>
      <c r="D1684" s="13" t="s">
        <v>32</v>
      </c>
      <c r="F1684" s="22" t="s">
        <v>72</v>
      </c>
    </row>
    <row r="1685" spans="1:6" ht="16" customHeight="1">
      <c r="A1685" s="11" t="s">
        <v>108</v>
      </c>
      <c r="B1685" s="13" t="s">
        <v>109</v>
      </c>
      <c r="C1685" s="13" t="s">
        <v>77</v>
      </c>
      <c r="D1685" s="13" t="s">
        <v>12</v>
      </c>
    </row>
    <row r="1686" spans="1:6" ht="16" customHeight="1">
      <c r="A1686" s="11" t="s">
        <v>3621</v>
      </c>
      <c r="B1686" s="13" t="s">
        <v>3622</v>
      </c>
      <c r="C1686" s="13" t="s">
        <v>77</v>
      </c>
      <c r="D1686" s="13" t="s">
        <v>12</v>
      </c>
    </row>
    <row r="1687" spans="1:6" ht="16" customHeight="1">
      <c r="A1687" s="11" t="s">
        <v>333</v>
      </c>
      <c r="B1687" s="13" t="s">
        <v>334</v>
      </c>
      <c r="C1687" s="13" t="s">
        <v>77</v>
      </c>
      <c r="D1687" s="13" t="s">
        <v>12</v>
      </c>
    </row>
    <row r="1688" spans="1:6" ht="16" customHeight="1">
      <c r="A1688" s="11" t="s">
        <v>3623</v>
      </c>
      <c r="B1688" s="13" t="s">
        <v>3624</v>
      </c>
      <c r="C1688" s="13" t="s">
        <v>77</v>
      </c>
      <c r="D1688" s="13" t="s">
        <v>30</v>
      </c>
    </row>
    <row r="1689" spans="1:6" ht="16" customHeight="1">
      <c r="A1689" s="11" t="s">
        <v>3625</v>
      </c>
      <c r="B1689" s="13" t="s">
        <v>3626</v>
      </c>
      <c r="C1689" s="13" t="s">
        <v>77</v>
      </c>
      <c r="D1689" s="13" t="s">
        <v>30</v>
      </c>
    </row>
    <row r="1690" spans="1:6" ht="16" customHeight="1">
      <c r="A1690" s="11" t="s">
        <v>3627</v>
      </c>
      <c r="B1690" s="13" t="s">
        <v>3628</v>
      </c>
      <c r="C1690" s="13" t="s">
        <v>77</v>
      </c>
      <c r="D1690" s="13" t="s">
        <v>28</v>
      </c>
    </row>
    <row r="1691" spans="1:6" ht="16" customHeight="1">
      <c r="A1691" s="11" t="s">
        <v>3629</v>
      </c>
      <c r="B1691" s="13" t="s">
        <v>3630</v>
      </c>
      <c r="C1691" s="13" t="s">
        <v>77</v>
      </c>
      <c r="D1691" s="13" t="s">
        <v>2628</v>
      </c>
    </row>
    <row r="1692" spans="1:6" ht="16" customHeight="1">
      <c r="A1692" s="11" t="s">
        <v>3631</v>
      </c>
      <c r="B1692" s="13" t="s">
        <v>3632</v>
      </c>
      <c r="C1692" s="13" t="s">
        <v>77</v>
      </c>
      <c r="D1692" s="13" t="s">
        <v>12</v>
      </c>
    </row>
    <row r="1693" spans="1:6" ht="16" customHeight="1">
      <c r="A1693" s="11" t="s">
        <v>3633</v>
      </c>
      <c r="B1693" s="13" t="s">
        <v>3634</v>
      </c>
      <c r="C1693" s="13" t="s">
        <v>77</v>
      </c>
      <c r="D1693" s="13" t="s">
        <v>2628</v>
      </c>
    </row>
    <row r="1694" spans="1:6" ht="16" customHeight="1">
      <c r="A1694" s="11" t="s">
        <v>3635</v>
      </c>
      <c r="B1694" s="13" t="s">
        <v>3636</v>
      </c>
      <c r="C1694" s="13" t="s">
        <v>77</v>
      </c>
      <c r="D1694" s="13" t="s">
        <v>30</v>
      </c>
    </row>
    <row r="1695" spans="1:6" ht="16" customHeight="1">
      <c r="A1695" s="11" t="s">
        <v>3637</v>
      </c>
      <c r="B1695" s="13" t="s">
        <v>3638</v>
      </c>
      <c r="C1695" s="13" t="s">
        <v>77</v>
      </c>
      <c r="D1695" s="13" t="s">
        <v>12</v>
      </c>
    </row>
    <row r="1696" spans="1:6" ht="16" customHeight="1">
      <c r="A1696" s="11" t="s">
        <v>3639</v>
      </c>
      <c r="B1696" s="13" t="s">
        <v>3640</v>
      </c>
      <c r="C1696" s="13" t="s">
        <v>77</v>
      </c>
      <c r="D1696" s="13" t="s">
        <v>12</v>
      </c>
    </row>
    <row r="1697" spans="1:4" ht="16" customHeight="1">
      <c r="A1697" s="11" t="s">
        <v>3641</v>
      </c>
      <c r="B1697" s="13" t="s">
        <v>3642</v>
      </c>
      <c r="C1697" s="13" t="s">
        <v>77</v>
      </c>
      <c r="D1697" s="13" t="s">
        <v>31</v>
      </c>
    </row>
    <row r="1698" spans="1:4" ht="16" customHeight="1">
      <c r="A1698" s="11" t="s">
        <v>3643</v>
      </c>
      <c r="B1698" s="13" t="s">
        <v>3644</v>
      </c>
      <c r="C1698" s="13" t="s">
        <v>77</v>
      </c>
      <c r="D1698" s="13" t="s">
        <v>12</v>
      </c>
    </row>
    <row r="1699" spans="1:4" ht="16" customHeight="1">
      <c r="A1699" s="11" t="s">
        <v>3645</v>
      </c>
      <c r="B1699" s="13" t="s">
        <v>3646</v>
      </c>
      <c r="C1699" s="13" t="s">
        <v>77</v>
      </c>
      <c r="D1699" s="13" t="s">
        <v>31</v>
      </c>
    </row>
    <row r="1700" spans="1:4" ht="16" customHeight="1">
      <c r="A1700" s="11" t="s">
        <v>3647</v>
      </c>
      <c r="B1700" s="13" t="s">
        <v>3648</v>
      </c>
      <c r="C1700" s="13" t="s">
        <v>77</v>
      </c>
      <c r="D1700" s="13" t="s">
        <v>12</v>
      </c>
    </row>
    <row r="1701" spans="1:4" ht="16" customHeight="1">
      <c r="A1701" s="11" t="s">
        <v>3649</v>
      </c>
      <c r="B1701" s="13" t="s">
        <v>3650</v>
      </c>
      <c r="C1701" s="13" t="s">
        <v>77</v>
      </c>
      <c r="D1701" s="13" t="s">
        <v>30</v>
      </c>
    </row>
    <row r="1702" spans="1:4" ht="16" customHeight="1">
      <c r="A1702" s="11" t="s">
        <v>3651</v>
      </c>
      <c r="B1702" s="13" t="s">
        <v>3652</v>
      </c>
      <c r="C1702" s="13" t="s">
        <v>77</v>
      </c>
      <c r="D1702" s="13" t="s">
        <v>12</v>
      </c>
    </row>
    <row r="1703" spans="1:4" ht="16" customHeight="1">
      <c r="A1703" s="11" t="s">
        <v>3653</v>
      </c>
      <c r="B1703" s="13" t="s">
        <v>3654</v>
      </c>
      <c r="C1703" s="13" t="s">
        <v>77</v>
      </c>
      <c r="D1703" s="13" t="s">
        <v>31</v>
      </c>
    </row>
    <row r="1704" spans="1:4" ht="16" customHeight="1">
      <c r="A1704" s="11" t="s">
        <v>3655</v>
      </c>
      <c r="B1704" s="13" t="s">
        <v>3656</v>
      </c>
      <c r="C1704" s="13" t="s">
        <v>77</v>
      </c>
      <c r="D1704" s="13" t="s">
        <v>12</v>
      </c>
    </row>
    <row r="1705" spans="1:4" ht="16" customHeight="1">
      <c r="A1705" s="11" t="s">
        <v>3657</v>
      </c>
      <c r="B1705" s="13" t="s">
        <v>3658</v>
      </c>
      <c r="C1705" s="13" t="s">
        <v>77</v>
      </c>
      <c r="D1705" s="13" t="s">
        <v>12</v>
      </c>
    </row>
    <row r="1706" spans="1:4" ht="16" customHeight="1">
      <c r="A1706" s="11" t="s">
        <v>3659</v>
      </c>
      <c r="B1706" s="13" t="s">
        <v>3660</v>
      </c>
      <c r="C1706" s="13" t="s">
        <v>77</v>
      </c>
      <c r="D1706" s="13" t="s">
        <v>24</v>
      </c>
    </row>
    <row r="1707" spans="1:4" ht="16" customHeight="1">
      <c r="A1707" s="11" t="s">
        <v>3661</v>
      </c>
      <c r="B1707" s="13" t="s">
        <v>3662</v>
      </c>
      <c r="C1707" s="13" t="s">
        <v>77</v>
      </c>
      <c r="D1707" s="13" t="s">
        <v>31</v>
      </c>
    </row>
    <row r="1708" spans="1:4" ht="16" customHeight="1">
      <c r="A1708" s="11" t="s">
        <v>3663</v>
      </c>
      <c r="B1708" s="13" t="s">
        <v>3664</v>
      </c>
      <c r="C1708" s="13" t="s">
        <v>77</v>
      </c>
      <c r="D1708" s="13" t="s">
        <v>12</v>
      </c>
    </row>
    <row r="1709" spans="1:4" ht="16" customHeight="1">
      <c r="A1709" s="11" t="s">
        <v>3665</v>
      </c>
      <c r="B1709" s="13" t="s">
        <v>3666</v>
      </c>
      <c r="C1709" s="13" t="s">
        <v>77</v>
      </c>
      <c r="D1709" s="13" t="s">
        <v>12</v>
      </c>
    </row>
    <row r="1710" spans="1:4" ht="16" customHeight="1">
      <c r="A1710" s="11" t="s">
        <v>3667</v>
      </c>
      <c r="B1710" s="13" t="s">
        <v>3668</v>
      </c>
      <c r="C1710" s="13" t="s">
        <v>77</v>
      </c>
      <c r="D1710" s="13" t="s">
        <v>12</v>
      </c>
    </row>
    <row r="1711" spans="1:4" ht="16" customHeight="1">
      <c r="A1711" s="11" t="s">
        <v>3669</v>
      </c>
      <c r="B1711" s="13" t="s">
        <v>3670</v>
      </c>
      <c r="C1711" s="13" t="s">
        <v>77</v>
      </c>
      <c r="D1711" s="13" t="s">
        <v>12</v>
      </c>
    </row>
    <row r="1712" spans="1:4" ht="16" customHeight="1">
      <c r="A1712" s="11" t="s">
        <v>670</v>
      </c>
      <c r="B1712" s="13" t="s">
        <v>671</v>
      </c>
      <c r="C1712" s="13" t="s">
        <v>77</v>
      </c>
      <c r="D1712" s="13" t="s">
        <v>12</v>
      </c>
    </row>
    <row r="1713" spans="1:6" ht="16" customHeight="1">
      <c r="A1713" s="11" t="s">
        <v>3671</v>
      </c>
      <c r="B1713" s="13" t="s">
        <v>3672</v>
      </c>
      <c r="C1713" s="13" t="s">
        <v>77</v>
      </c>
      <c r="D1713" s="13" t="s">
        <v>12</v>
      </c>
    </row>
    <row r="1714" spans="1:6" ht="16" customHeight="1">
      <c r="A1714" s="11" t="s">
        <v>3673</v>
      </c>
      <c r="B1714" s="13" t="s">
        <v>3674</v>
      </c>
      <c r="C1714" s="13" t="s">
        <v>77</v>
      </c>
      <c r="D1714" s="13" t="s">
        <v>12</v>
      </c>
    </row>
    <row r="1715" spans="1:6" ht="16" customHeight="1">
      <c r="A1715" s="11" t="s">
        <v>3675</v>
      </c>
      <c r="B1715" s="13" t="s">
        <v>3676</v>
      </c>
      <c r="C1715" s="13" t="s">
        <v>77</v>
      </c>
      <c r="D1715" s="13" t="s">
        <v>33</v>
      </c>
    </row>
    <row r="1716" spans="1:6" ht="16" customHeight="1">
      <c r="A1716" s="11" t="s">
        <v>276</v>
      </c>
      <c r="B1716" s="13" t="s">
        <v>277</v>
      </c>
      <c r="C1716" s="13" t="s">
        <v>77</v>
      </c>
      <c r="D1716" s="13" t="s">
        <v>12</v>
      </c>
      <c r="F1716" s="22" t="s">
        <v>72</v>
      </c>
    </row>
    <row r="1717" spans="1:6" ht="16" customHeight="1">
      <c r="A1717" s="11" t="s">
        <v>3677</v>
      </c>
      <c r="B1717" s="13" t="s">
        <v>3678</v>
      </c>
      <c r="C1717" s="13" t="s">
        <v>77</v>
      </c>
      <c r="D1717" s="13" t="s">
        <v>30</v>
      </c>
    </row>
    <row r="1718" spans="1:6" ht="16" customHeight="1">
      <c r="A1718" s="11" t="s">
        <v>3679</v>
      </c>
      <c r="B1718" s="13" t="s">
        <v>3680</v>
      </c>
      <c r="C1718" s="13" t="s">
        <v>77</v>
      </c>
      <c r="D1718" s="13" t="s">
        <v>17</v>
      </c>
    </row>
    <row r="1719" spans="1:6" ht="16" customHeight="1">
      <c r="A1719" s="11" t="s">
        <v>1146</v>
      </c>
      <c r="B1719" s="13" t="s">
        <v>1147</v>
      </c>
      <c r="C1719" s="13" t="s">
        <v>77</v>
      </c>
      <c r="D1719" s="13" t="s">
        <v>26</v>
      </c>
    </row>
    <row r="1720" spans="1:6" ht="16" customHeight="1">
      <c r="A1720" s="11" t="s">
        <v>3681</v>
      </c>
      <c r="B1720" s="13" t="s">
        <v>3682</v>
      </c>
      <c r="C1720" s="13" t="s">
        <v>77</v>
      </c>
      <c r="D1720" s="13" t="s">
        <v>33</v>
      </c>
    </row>
    <row r="1721" spans="1:6" ht="16" customHeight="1">
      <c r="A1721" s="11" t="s">
        <v>3683</v>
      </c>
      <c r="B1721" s="13" t="s">
        <v>3684</v>
      </c>
      <c r="C1721" s="13" t="s">
        <v>77</v>
      </c>
      <c r="D1721" s="13" t="s">
        <v>24</v>
      </c>
    </row>
    <row r="1722" spans="1:6" ht="19" customHeight="1">
      <c r="A1722" s="10"/>
      <c r="B1722" s="10"/>
      <c r="C1722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分析</vt:lpstr>
      <vt:lpstr>有發行股期的</vt:lpstr>
      <vt:lpstr>100指數成分</vt:lpstr>
      <vt:lpstr>成長股</vt:lpstr>
      <vt:lpstr>50指數成分</vt:lpstr>
      <vt:lpstr>名稱代號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2020-06-17T10:10:57Z</dcterms:created>
  <dcterms:modified xsi:type="dcterms:W3CDTF">2020-06-27T12:09:20Z</dcterms:modified>
</cp:coreProperties>
</file>