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conrad/OneDrive - Lake Forest College/BMB322X-18F manuscript materials/data to submit for publication/"/>
    </mc:Choice>
  </mc:AlternateContent>
  <xr:revisionPtr revIDLastSave="15" documentId="8_{4CFEBB74-5796-4CA6-AD42-531853E021CF}" xr6:coauthVersionLast="43" xr6:coauthVersionMax="45" xr10:uidLastSave="{7AABCD99-A19E-AC4D-BBF5-AD43112DEE5C}"/>
  <bookViews>
    <workbookView xWindow="5840" yWindow="11820" windowWidth="32600" windowHeight="15660" activeTab="1" xr2:uid="{00000000-000D-0000-FFFF-FFFF00000000}"/>
  </bookViews>
  <sheets>
    <sheet name="DMR-data" sheetId="2" r:id="rId1"/>
    <sheet name="Sorted by TF and CpG" sheetId="5" r:id="rId2"/>
    <sheet name="statistical analysis" sheetId="3" r:id="rId3"/>
    <sheet name="Methodology" sheetId="4" r:id="rId4"/>
  </sheets>
  <definedNames>
    <definedName name="_xlnm._FilterDatabase" localSheetId="0" hidden="1">'DMR-data'!$1:$1048576</definedName>
    <definedName name="_xlnm._FilterDatabase" localSheetId="1" hidden="1">'Sorted by TF and CpG'!$1:$1048576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3" l="1"/>
  <c r="D6" i="3" s="1"/>
  <c r="D14" i="3" s="1"/>
  <c r="D5" i="3"/>
  <c r="E5" i="3"/>
  <c r="E6" i="3" s="1"/>
  <c r="E14" i="3" s="1"/>
  <c r="F4" i="3"/>
  <c r="F5" i="3"/>
  <c r="C4" i="3"/>
  <c r="C6" i="3" s="1"/>
  <c r="C14" i="3" s="1"/>
  <c r="C5" i="3"/>
  <c r="C5" i="5"/>
  <c r="D5" i="5"/>
  <c r="G151" i="2"/>
  <c r="G152" i="2"/>
  <c r="G153" i="2"/>
  <c r="G154" i="2"/>
  <c r="G155" i="2"/>
  <c r="G156" i="2"/>
  <c r="G157" i="2"/>
  <c r="G158" i="2"/>
  <c r="G149" i="2"/>
  <c r="G150" i="2"/>
  <c r="G141" i="2"/>
  <c r="G142" i="2"/>
  <c r="G143" i="2"/>
  <c r="G144" i="2"/>
  <c r="G145" i="2"/>
  <c r="G146" i="2"/>
  <c r="G147" i="2"/>
  <c r="G148" i="2"/>
  <c r="G140" i="2"/>
  <c r="G139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03" i="2"/>
  <c r="G10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32" i="2"/>
  <c r="G20" i="2"/>
  <c r="G21" i="2"/>
  <c r="G22" i="2"/>
  <c r="G23" i="2"/>
  <c r="G24" i="2"/>
  <c r="G25" i="2"/>
  <c r="G26" i="2"/>
  <c r="G27" i="2"/>
  <c r="G28" i="2"/>
  <c r="G29" i="2"/>
  <c r="G19" i="2"/>
  <c r="F6" i="3" l="1"/>
  <c r="F14" i="3" s="1"/>
  <c r="F13" i="3"/>
  <c r="F12" i="3"/>
  <c r="D12" i="3"/>
  <c r="D16" i="3" s="1"/>
  <c r="D13" i="3"/>
  <c r="C13" i="3"/>
  <c r="C12" i="3"/>
  <c r="C16" i="3" s="1"/>
  <c r="E12" i="3"/>
  <c r="E16" i="3" s="1"/>
  <c r="E13" i="3"/>
  <c r="F1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tc={8A6EB126-106A-4989-A318-F1F93515132D}</author>
    <author>tc={DD262220-FBCB-4309-B87A-15B3885EC498}</author>
    <author>tc={EEEEA9B6-64D3-479B-946B-174FEA4202BC}</author>
    <author>tc={4AFF5EC6-0EED-46D0-A252-39F17A61415D}</author>
    <author>tc={712AAEE6-EE73-4A90-9A6D-FD2CD3926008}</author>
    <author>tc={CACCDDF2-B699-4B23-A6ED-DCE7E5C6120F}</author>
    <author>tc={65D6419D-FAD8-4F36-85B7-383AC189FD3E}</author>
    <author>tc={842489B7-6A1F-4211-A6F9-F65353BF0982}</author>
    <author>tc={8AC16274-FB25-47C6-950F-AC4E8FF66844}</author>
    <author>tc={9E7079BB-0F21-44D6-8A84-26249D490304}</author>
    <author>tc={1E8EF110-FA33-4B79-84DC-53FFDA2DCA34}</author>
    <author>tc={E57A79A4-AD52-4E5C-94AF-0AAE42D6A8BD}</author>
    <author>tc={8AA4A670-D5F9-49A7-89D5-C91C9DB38FA7}</author>
    <author>tc={98BAE129-E8B5-4610-B776-76C69EAC15C9}</author>
    <author>tc={0BEC6AAC-B995-4863-871D-6131251965FB}</author>
    <author>tc={8CDDE450-5FB0-4666-9B42-9590F3FAD550}</author>
    <author>tc={4543F93C-6785-483B-A6FB-17E37AC9CEFF}</author>
    <author>tc={F3665A64-3777-4B6F-B80E-F84282EEDCD0}</author>
    <author>tc={846E1D3C-AE82-4DBC-B86C-AADE7182DD94}</author>
    <author>tc={CFB475A5-F72C-4641-B947-5A4EA06802F1}</author>
    <author>tc={CFF0A02C-4043-4D06-9BF0-6A5778765B4F}</author>
    <author>tc={9C37DAC4-AB9F-45A7-A5B3-FCC18A27262B}</author>
    <author>tc={743BD952-55F8-4839-978F-8667A368F968}</author>
    <author>tc={0837F870-11E6-4007-A8F5-19684418FC2F}</author>
    <author>tc={9A41D92C-91FB-4961-8104-BE860FDF1773}</author>
    <author>tc={4A36C24A-F755-4315-97BE-B51058B2F460}</author>
    <author>tc={116B1DF4-B687-4648-BC32-EE3882AA1C14}</author>
  </authors>
  <commentList>
    <comment ref="D1" authorId="0" shapeId="0" xr:uid="{8A6EB126-106A-4989-A318-F1F93515132D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you have &gt;5 TFs, use random number generator on google  to pick:
https://www.google.com/search?q=random+number+generator&amp;rlz=1C1CHBF_enUS694US694&amp;oq=random+nu&amp;aqs=chrome.1.69i57j0l5.2065j0j7&amp;sourceid=chrome&amp;ie=UTF-8
</t>
        </r>
      </text>
    </comment>
    <comment ref="E1" authorId="1" shapeId="0" xr:uid="{DD262220-FBCB-4309-B87A-15B3885EC498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Must be over 500
</t>
        </r>
      </text>
    </comment>
    <comment ref="G1" authorId="2" shapeId="0" xr:uid="{EEEEA9B6-64D3-479B-946B-174FEA4202BC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Uniprot references
</t>
        </r>
      </text>
    </comment>
    <comment ref="E4" authorId="3" shapeId="0" xr:uid="{4AFF5EC6-0EED-46D0-A252-39F17A61415D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you have &gt;5 TFs, use random number generator on google  to pick:
https://www.google.com/search?q=random+number+generator&amp;rlz=1C1CHBF_enUS694US694&amp;oq=random+nu&amp;aqs=chrome.1.69i57j0l5.2065j0j7&amp;sourceid=chrome&amp;ie=UTF-8
</t>
        </r>
      </text>
    </comment>
    <comment ref="F4" authorId="4" shapeId="0" xr:uid="{712AAEE6-EE73-4A90-9A6D-FD2CD3926008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Must be over 500
</t>
        </r>
      </text>
    </comment>
    <comment ref="H4" authorId="5" shapeId="0" xr:uid="{CACCDDF2-B699-4B23-A6ED-DCE7E5C6120F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Uniprot references
</t>
        </r>
      </text>
    </comment>
    <comment ref="E9" authorId="6" shapeId="0" xr:uid="{65D6419D-FAD8-4F36-85B7-383AC189FD3E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you have &gt;5 TFs, use random number generator on google  to pick:
https://www.google.com/search?q=random+number+generator&amp;rlz=1C1CHBF_enUS694US694&amp;oq=random+nu&amp;aqs=chrome.1.69i57j0l5.2065j0j7&amp;sourceid=chrome&amp;ie=UTF-8
</t>
        </r>
      </text>
    </comment>
    <comment ref="F9" authorId="7" shapeId="0" xr:uid="{842489B7-6A1F-4211-A6F9-F65353BF0982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Must be over 500
</t>
        </r>
      </text>
    </comment>
    <comment ref="H9" authorId="8" shapeId="0" xr:uid="{8AC16274-FB25-47C6-950F-AC4E8FF66844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Uniprot references
</t>
        </r>
      </text>
    </comment>
    <comment ref="E20" authorId="9" shapeId="0" xr:uid="{9E7079BB-0F21-44D6-8A84-26249D490304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you have &gt;5 TFs, use random number generator on google  to pick:
https://www.google.com/search?q=random+number+generator&amp;rlz=1C1CHBF_enUS694US694&amp;oq=random+nu&amp;aqs=chrome.1.69i57j0l5.2065j0j7&amp;sourceid=chrome&amp;ie=UTF-8
</t>
        </r>
      </text>
    </comment>
    <comment ref="F20" authorId="10" shapeId="0" xr:uid="{1E8EF110-FA33-4B79-84DC-53FFDA2DCA34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Must be over 500
</t>
        </r>
      </text>
    </comment>
    <comment ref="H20" authorId="11" shapeId="0" xr:uid="{E57A79A4-AD52-4E5C-94AF-0AAE42D6A8BD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Uniprot references
</t>
        </r>
      </text>
    </comment>
    <comment ref="E44" authorId="12" shapeId="0" xr:uid="{8AA4A670-D5F9-49A7-89D5-C91C9DB38FA7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you have &gt;5 TFs, use random number generator on google  to pick:
https://www.google.com/search?q=random+number+generator&amp;rlz=1C1CHBF_enUS694US694&amp;oq=random+nu&amp;aqs=chrome.1.69i57j0l5.2065j0j7&amp;sourceid=chrome&amp;ie=UTF-8
</t>
        </r>
      </text>
    </comment>
    <comment ref="F44" authorId="13" shapeId="0" xr:uid="{98BAE129-E8B5-4610-B776-76C69EAC15C9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Must be over 500
</t>
        </r>
      </text>
    </comment>
    <comment ref="H44" authorId="14" shapeId="0" xr:uid="{0BEC6AAC-B995-4863-871D-6131251965FB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Uniprot references
</t>
        </r>
      </text>
    </comment>
    <comment ref="E56" authorId="15" shapeId="0" xr:uid="{8CDDE450-5FB0-4666-9B42-9590F3FAD550}">
      <text>
        <r>
          <rPr>
            <sz val="11"/>
            <color rgb="FF000000"/>
            <rFont val="Calibri"/>
            <family val="2"/>
          </rPr>
          <t xml:space="preserve">[Threaded comment]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Comment:
</t>
        </r>
        <r>
          <rPr>
            <sz val="11"/>
            <color rgb="FF000000"/>
            <rFont val="Calibri"/>
            <family val="2"/>
          </rPr>
          <t xml:space="preserve">    If you have &gt;5 TFs, use random number generator on google  to pick: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https://www.google.com/search?q=random+number+generator&amp;rlz=1C1CHBF_enUS694US694&amp;oq=random+nu&amp;aqs=chrome.1.69i57j0l5.2065j0j7&amp;sourceid=chrome&amp;ie=UTF-8
</t>
        </r>
      </text>
    </comment>
    <comment ref="F56" authorId="16" shapeId="0" xr:uid="{4543F93C-6785-483B-A6FB-17E37AC9CEFF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Must be over 500
</t>
        </r>
      </text>
    </comment>
    <comment ref="H56" authorId="17" shapeId="0" xr:uid="{F3665A64-3777-4B6F-B80E-F84282EEDCD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Uniprot references
</t>
        </r>
      </text>
    </comment>
    <comment ref="E60" authorId="18" shapeId="0" xr:uid="{846E1D3C-AE82-4DBC-B86C-AADE7182DD94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you have &gt;5 TFs, use random number generator on google  to pick:
https://www.google.com/search?q=random+number+generator&amp;rlz=1C1CHBF_enUS694US694&amp;oq=random+nu&amp;aqs=chrome.1.69i57j0l5.2065j0j7&amp;sourceid=chrome&amp;ie=UTF-8
</t>
        </r>
      </text>
    </comment>
    <comment ref="F60" authorId="19" shapeId="0" xr:uid="{CFB475A5-F72C-4641-B947-5A4EA06802F1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Must be over 500
</t>
        </r>
      </text>
    </comment>
    <comment ref="H60" authorId="20" shapeId="0" xr:uid="{CFF0A02C-4043-4D06-9BF0-6A5778765B4F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Uniprot references
</t>
        </r>
      </text>
    </comment>
    <comment ref="E71" authorId="21" shapeId="0" xr:uid="{9C37DAC4-AB9F-45A7-A5B3-FCC18A27262B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you have &gt;5 TFs, use random number generator on google  to pick:
https://www.google.com/search?q=random+number+generator&amp;rlz=1C1CHBF_enUS694US694&amp;oq=random+nu&amp;aqs=chrome.1.69i57j0l5.2065j0j7&amp;sourceid=chrome&amp;ie=UTF-8
</t>
        </r>
      </text>
    </comment>
    <comment ref="F71" authorId="22" shapeId="0" xr:uid="{743BD952-55F8-4839-978F-8667A368F968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Must be over 500
</t>
        </r>
      </text>
    </comment>
    <comment ref="H71" authorId="23" shapeId="0" xr:uid="{0837F870-11E6-4007-A8F5-19684418FC2F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Uniprot references
</t>
        </r>
      </text>
    </comment>
    <comment ref="E108" authorId="24" shapeId="0" xr:uid="{9A41D92C-91FB-4961-8104-BE860FDF1773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you have &gt;5 TFs, use random number generator on google  to pick:
https://www.google.com/search?q=random+number+generator&amp;rlz=1C1CHBF_enUS694US694&amp;oq=random+nu&amp;aqs=chrome.1.69i57j0l5.2065j0j7&amp;sourceid=chrome&amp;ie=UTF-8
</t>
        </r>
      </text>
    </comment>
    <comment ref="F108" authorId="25" shapeId="0" xr:uid="{4A36C24A-F755-4315-97BE-B51058B2F46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Must be over 500
</t>
        </r>
      </text>
    </comment>
    <comment ref="H108" authorId="26" shapeId="0" xr:uid="{116B1DF4-B687-4648-BC32-EE3882AA1C14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Uniprot references
</t>
        </r>
      </text>
    </comment>
  </commentList>
</comments>
</file>

<file path=xl/sharedStrings.xml><?xml version="1.0" encoding="utf-8"?>
<sst xmlns="http://schemas.openxmlformats.org/spreadsheetml/2006/main" count="2135" uniqueCount="183">
  <si>
    <t>TLX1</t>
  </si>
  <si>
    <t>HepG2</t>
  </si>
  <si>
    <t>DKK3</t>
  </si>
  <si>
    <t>K562</t>
  </si>
  <si>
    <t>SK-N-SH_RA</t>
  </si>
  <si>
    <t>IMR90</t>
  </si>
  <si>
    <t>GM12891</t>
  </si>
  <si>
    <t>HCT116</t>
  </si>
  <si>
    <t>NB4</t>
  </si>
  <si>
    <t>HeLa-S3</t>
  </si>
  <si>
    <t>SPG20</t>
  </si>
  <si>
    <t>MCF-7</t>
  </si>
  <si>
    <t>EN1</t>
  </si>
  <si>
    <t>H1-hESC</t>
  </si>
  <si>
    <t>HEK293</t>
  </si>
  <si>
    <t>PANC-1</t>
  </si>
  <si>
    <t>SDC2</t>
  </si>
  <si>
    <t>miR34b</t>
  </si>
  <si>
    <t>GM12878</t>
  </si>
  <si>
    <t>A549</t>
  </si>
  <si>
    <t>GM12892</t>
  </si>
  <si>
    <t>GM19240</t>
  </si>
  <si>
    <t>ProgFib</t>
  </si>
  <si>
    <t>SAEC</t>
  </si>
  <si>
    <t>DMR</t>
  </si>
  <si>
    <t>region</t>
  </si>
  <si>
    <t>Cell line</t>
  </si>
  <si>
    <t>TF</t>
  </si>
  <si>
    <t>TFclusterscore</t>
  </si>
  <si>
    <t>Activator or repressor?</t>
  </si>
  <si>
    <t>Ref.</t>
  </si>
  <si>
    <t>Does TF bind?</t>
  </si>
  <si>
    <t>TFbinding#</t>
  </si>
  <si>
    <t>Is it methylated?</t>
  </si>
  <si>
    <t>CDKN2A</t>
  </si>
  <si>
    <t>chr9:21988392-21991475</t>
  </si>
  <si>
    <t>EZH2</t>
  </si>
  <si>
    <t>Rep</t>
  </si>
  <si>
    <t>https://www.uniprot.org/uniprot/Q15910</t>
  </si>
  <si>
    <t>Y</t>
  </si>
  <si>
    <t>Fully Unmethylated</t>
  </si>
  <si>
    <t>Fully methylated</t>
  </si>
  <si>
    <t>Dnd41</t>
  </si>
  <si>
    <t>N</t>
  </si>
  <si>
    <t>not tested</t>
  </si>
  <si>
    <t>Almost fully methylated</t>
  </si>
  <si>
    <t>Majority methylated</t>
  </si>
  <si>
    <t>About equally methylated</t>
  </si>
  <si>
    <t>Minority methylated</t>
  </si>
  <si>
    <t>HMEC</t>
  </si>
  <si>
    <t>HSMM</t>
  </si>
  <si>
    <t>Not detected</t>
  </si>
  <si>
    <t>HSMMtube</t>
  </si>
  <si>
    <t>Not tested</t>
  </si>
  <si>
    <t>HUVEC</t>
  </si>
  <si>
    <t>NH-A</t>
  </si>
  <si>
    <t>NHDF-Ad</t>
  </si>
  <si>
    <t>NHEK</t>
  </si>
  <si>
    <t>NHLF</t>
  </si>
  <si>
    <t>chr13:36919738-36921004</t>
  </si>
  <si>
    <t>RUNX3</t>
  </si>
  <si>
    <t>Act</t>
  </si>
  <si>
    <t>https://www.uniprot.org/uniprot/Q13761</t>
  </si>
  <si>
    <t>CTCF</t>
  </si>
  <si>
    <t>https://www.uniprot.org/uniprot/P49711</t>
  </si>
  <si>
    <t>HAc</t>
  </si>
  <si>
    <t>Gliobla</t>
  </si>
  <si>
    <t>HL-60</t>
  </si>
  <si>
    <t>Caco-2</t>
  </si>
  <si>
    <t>GM12801</t>
  </si>
  <si>
    <t>PHF8</t>
  </si>
  <si>
    <t>https://www.uniprot.org/uniprot/Q9UPP1</t>
  </si>
  <si>
    <t>POLR2A</t>
  </si>
  <si>
    <t>https://www.uniprot.org/uniprot/P24928</t>
  </si>
  <si>
    <t>U87</t>
  </si>
  <si>
    <t>PBDE</t>
  </si>
  <si>
    <t>GM19099</t>
  </si>
  <si>
    <t>ECC-1</t>
  </si>
  <si>
    <t>GN10847</t>
  </si>
  <si>
    <t>GM18505</t>
  </si>
  <si>
    <t>Raji</t>
  </si>
  <si>
    <t>chr13:36919738-36921005</t>
  </si>
  <si>
    <t>E2F1</t>
  </si>
  <si>
    <t>https://www.uniprot.org/uniprot/Q01094</t>
  </si>
  <si>
    <t>chr13:36919738-36921006</t>
  </si>
  <si>
    <t>E2F2</t>
  </si>
  <si>
    <t>chr11:111383496-111383803</t>
  </si>
  <si>
    <t>Fibrobl</t>
  </si>
  <si>
    <t>Repr.</t>
  </si>
  <si>
    <t>https://www.uniprot.org/uniprot/P49712</t>
  </si>
  <si>
    <t>https://www.uniprot.org/uniprot/P49713</t>
  </si>
  <si>
    <t>https://www.uniprot.org/uniprot/P49715</t>
  </si>
  <si>
    <t>https://www.uniprot.org/uniprot/P49716</t>
  </si>
  <si>
    <t>https://www.uniprot.org/uniprot/P49717</t>
  </si>
  <si>
    <t>https://www.uniprot.org/uniprot/P49720</t>
  </si>
  <si>
    <t>https://www.uniprot.org/uniprot/P49721</t>
  </si>
  <si>
    <t>https://www.uniprot.org/uniprot/P49723</t>
  </si>
  <si>
    <t>https://www.uniprot.org/uniprot/P49725</t>
  </si>
  <si>
    <t>https://www.uniprot.org/uniprot/P49726</t>
  </si>
  <si>
    <t>chr11:111383496-111383804</t>
  </si>
  <si>
    <t>HEEpiC</t>
  </si>
  <si>
    <t>https://www.uniprot.org/uniprot/P49727</t>
  </si>
  <si>
    <t>chr11:111383496-111383805</t>
  </si>
  <si>
    <t>https://www.uniprot.org/uniprot/P49728</t>
  </si>
  <si>
    <t>chr11:111383496-111383806</t>
  </si>
  <si>
    <t>https://www.uniprot.org/uniprot/P49729</t>
  </si>
  <si>
    <t>chr11:111383496-111383807</t>
  </si>
  <si>
    <t>https://www.uniprot.org/uniprot/P49730</t>
  </si>
  <si>
    <t>chr11:111383496-111383808</t>
  </si>
  <si>
    <t>https://www.uniprot.org/uniprot/P49731</t>
  </si>
  <si>
    <t>chr11:111383496-111383809</t>
  </si>
  <si>
    <t>https://www.uniprot.org/uniprot/P49732</t>
  </si>
  <si>
    <t>chr11:111383496-111383810</t>
  </si>
  <si>
    <t>https://www.uniprot.org/uniprot/P49733</t>
  </si>
  <si>
    <t>chr11:111383496-111383811</t>
  </si>
  <si>
    <t>BJ</t>
  </si>
  <si>
    <t>https://www.uniprot.org/uniprot/P49734</t>
  </si>
  <si>
    <t>chr11:111383496-111383812</t>
  </si>
  <si>
    <t>AG04449</t>
  </si>
  <si>
    <t>https://www.uniprot.org/uniprot/P49735</t>
  </si>
  <si>
    <t>chr11:111383496-111383813</t>
  </si>
  <si>
    <t>CFCF</t>
  </si>
  <si>
    <t>https://www.uniprot.org/uniprot/P49736</t>
  </si>
  <si>
    <t>chr11:111383496-111383814</t>
  </si>
  <si>
    <t>AG09319</t>
  </si>
  <si>
    <t>https://www.uniprot.org/uniprot/P49737</t>
  </si>
  <si>
    <t>chr11:111383496-111383815</t>
  </si>
  <si>
    <t>chr11:111383496-111383816</t>
  </si>
  <si>
    <t>EZH3</t>
  </si>
  <si>
    <t>https://www.uniprot.org/uniprot/Q15911</t>
  </si>
  <si>
    <t>chr11:111383496-111383817</t>
  </si>
  <si>
    <t>HEPG2</t>
  </si>
  <si>
    <t>EZH4</t>
  </si>
  <si>
    <t>https://www.uniprot.org/uniprot/Q15912</t>
  </si>
  <si>
    <t>chr11:111383496-111383818</t>
  </si>
  <si>
    <t>GUVEC</t>
  </si>
  <si>
    <t>EZH5</t>
  </si>
  <si>
    <t>https://www.uniprot.org/uniprot/Q15913</t>
  </si>
  <si>
    <t xml:space="preserve">chr10:102,891,218-102,891,535 </t>
  </si>
  <si>
    <t>chr10:102,891,218-102,891,535</t>
  </si>
  <si>
    <t>NHDF-AD</t>
  </si>
  <si>
    <t>chr11:12030662-12031144</t>
  </si>
  <si>
    <t>SK-N-SH</t>
  </si>
  <si>
    <t>chr2:119606182-119606445</t>
  </si>
  <si>
    <t>chr8:97505832-97506632</t>
  </si>
  <si>
    <t>GM18951</t>
  </si>
  <si>
    <t>TAF1</t>
  </si>
  <si>
    <t>https://www.uniprot.org/uniprot/P51123</t>
  </si>
  <si>
    <t>Sk-N-SH</t>
  </si>
  <si>
    <t>PFSK-1</t>
  </si>
  <si>
    <t>TBP</t>
  </si>
  <si>
    <t>https://www.uniprot.org/uniprot/P62380</t>
  </si>
  <si>
    <t>HEK293-T-REx</t>
  </si>
  <si>
    <t>ZNF263</t>
  </si>
  <si>
    <t>Repr</t>
  </si>
  <si>
    <t>https://www.uniprot.org/uniprot/O14978</t>
  </si>
  <si>
    <t>Repressors that are equal to or more than a majority methylated where TF binds</t>
  </si>
  <si>
    <t>Repressors that are equal to or more than a majority methylated where TF does not bind</t>
  </si>
  <si>
    <t>Repressors that are equal to or less than than a minority methylated where TF binds</t>
  </si>
  <si>
    <t>Repressors that are equal to or more than a minority methylated where TF does not bind</t>
  </si>
  <si>
    <t>Activators/enhancers that are equal to or more than a majority methylated where TF binds</t>
  </si>
  <si>
    <t>None detected</t>
  </si>
  <si>
    <t>Activators/enhancers that are equal to or more than a majority methylated where TF does not bind</t>
  </si>
  <si>
    <t>activators / enhancers that are equal to or less than a minority methylated where TF binds</t>
  </si>
  <si>
    <t>activators / enhancers that are equal to or more than a minority methylated where TF does not bind</t>
  </si>
  <si>
    <t>Observed</t>
  </si>
  <si>
    <t>Repressor binds</t>
  </si>
  <si>
    <t>Enhancer binds</t>
  </si>
  <si>
    <t>methylated</t>
  </si>
  <si>
    <t>unmethylated</t>
  </si>
  <si>
    <t>total</t>
  </si>
  <si>
    <t>expected</t>
  </si>
  <si>
    <t>chi squared value</t>
  </si>
  <si>
    <t>Methodology for selecting Transcription factors and cell lines</t>
  </si>
  <si>
    <t>DMRs were selected as described in the introduction and materials and methods</t>
  </si>
  <si>
    <t>UCSC genome browser was configured to visualize transcription factors, DNAseI binding and methylation status according to the following configuration:  http://genome.ucsc.edu/s/williamhconrad/hg19%2Dall%2Dcell%2Dmethylation</t>
  </si>
  <si>
    <t>5 transcription factors were selected that overlap with the detected methylation site for HCT116 cells</t>
  </si>
  <si>
    <t>transcription factors were selected randomly from the track "Transcription Factor ChIP-seq (161 factors) from ENCODE with Factorbook Motifs"</t>
  </si>
  <si>
    <t>Up to 10 cell lines with transcription factor binding in that cluster were recorded. If greater than 10 cell lines had binding, 10 were randomly selected using google.com random number generator</t>
  </si>
  <si>
    <t>Up to 10 cell lines where transcription factors failed to bind were recorded. If greater than 10 cell lines had binding, 10 were randomly selected using google.com random number generator</t>
  </si>
  <si>
    <t>Each transcription factor was recorded as a transcriptional repressor or enhancer according to uniprot</t>
  </si>
  <si>
    <t>The methylation status was then recorded for each of those cell lines. Methylation was recorded as fully methylated, mostly methylated, majority methylated, half-methylated, minority methylated, mostly unmethylated, fully unmethylated, not detected, or not tested.</t>
  </si>
  <si>
    <t>Tfbinding_score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</si>
</sst>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lmero, Brett J." id="{4983A74F-0653-41EF-8FD0-C75F5D764078}" userId="S::palmerobj@mx.lakeforest.edu::8139b9df-5e81-489e-97aa-8faa7711b1e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19-02-28T22:53:22.68" personId="{4983A74F-0653-41EF-8FD0-C75F5D764078}" id="{BB3B081E-F714-4F23-B12B-AE791A6C4B38}">
    <text xml:space="preserve">If you have &gt;5 TFs, use random number generator on google  to pick:
https://www.google.com/search?q=random+number+generator&amp;rlz=1C1CHBF_enUS694US694&amp;oq=random+nu&amp;aqs=chrome.1.69i57j0l5.2065j0j7&amp;sourceid=chrome&amp;ie=UTF-8
</text>
  </threadedComment>
  <threadedComment ref="E1" dT="2019-02-28T22:27:24.53" personId="{4983A74F-0653-41EF-8FD0-C75F5D764078}" id="{9732B8C7-E201-4D94-BEF9-841782CABC3B}">
    <text xml:space="preserve">Must be over 500
</text>
  </threadedComment>
  <threadedComment ref="G1" dT="2019-02-28T22:31:31.42" personId="{4983A74F-0653-41EF-8FD0-C75F5D764078}" id="{4C90A566-59D8-458C-B35D-E8CB69D12486}">
    <text xml:space="preserve">Uniprot references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19-02-28T22:53:22.68" personId="{4983A74F-0653-41EF-8FD0-C75F5D764078}" id="{8A6EB126-106A-4989-A318-F1F93515132D}">
    <text xml:space="preserve">If you have &gt;5 TFs, use random number generator on google  to pick:
https://www.google.com/search?q=random+number+generator&amp;rlz=1C1CHBF_enUS694US694&amp;oq=random+nu&amp;aqs=chrome.1.69i57j0l5.2065j0j7&amp;sourceid=chrome&amp;ie=UTF-8
</text>
  </threadedComment>
  <threadedComment ref="E1" dT="2019-02-28T22:27:24.53" personId="{4983A74F-0653-41EF-8FD0-C75F5D764078}" id="{DD262220-FBCB-4309-B87A-15B3885EC498}">
    <text xml:space="preserve">Must be over 500
</text>
  </threadedComment>
  <threadedComment ref="G1" dT="2019-02-28T22:31:31.42" personId="{4983A74F-0653-41EF-8FD0-C75F5D764078}" id="{EEEEA9B6-64D3-479B-946B-174FEA4202BC}">
    <text xml:space="preserve">Uniprot references
</text>
  </threadedComment>
  <threadedComment ref="E4" dT="2019-02-28T22:53:22.68" personId="{4983A74F-0653-41EF-8FD0-C75F5D764078}" id="{4AFF5EC6-0EED-46D0-A252-39F17A61415D}">
    <text xml:space="preserve">If you have &gt;5 TFs, use random number generator on google  to pick:
https://www.google.com/search?q=random+number+generator&amp;rlz=1C1CHBF_enUS694US694&amp;oq=random+nu&amp;aqs=chrome.1.69i57j0l5.2065j0j7&amp;sourceid=chrome&amp;ie=UTF-8
</text>
  </threadedComment>
  <threadedComment ref="F4" dT="2019-02-28T22:27:24.53" personId="{4983A74F-0653-41EF-8FD0-C75F5D764078}" id="{712AAEE6-EE73-4A90-9A6D-FD2CD3926008}">
    <text xml:space="preserve">Must be over 500
</text>
  </threadedComment>
  <threadedComment ref="H4" dT="2019-02-28T22:31:31.42" personId="{4983A74F-0653-41EF-8FD0-C75F5D764078}" id="{CACCDDF2-B699-4B23-A6ED-DCE7E5C6120F}">
    <text xml:space="preserve">Uniprot references
</text>
  </threadedComment>
  <threadedComment ref="E9" dT="2019-02-28T22:53:22.68" personId="{4983A74F-0653-41EF-8FD0-C75F5D764078}" id="{65D6419D-FAD8-4F36-85B7-383AC189FD3E}">
    <text xml:space="preserve">If you have &gt;5 TFs, use random number generator on google  to pick:
https://www.google.com/search?q=random+number+generator&amp;rlz=1C1CHBF_enUS694US694&amp;oq=random+nu&amp;aqs=chrome.1.69i57j0l5.2065j0j7&amp;sourceid=chrome&amp;ie=UTF-8
</text>
  </threadedComment>
  <threadedComment ref="F9" dT="2019-02-28T22:27:24.53" personId="{4983A74F-0653-41EF-8FD0-C75F5D764078}" id="{842489B7-6A1F-4211-A6F9-F65353BF0982}">
    <text xml:space="preserve">Must be over 500
</text>
  </threadedComment>
  <threadedComment ref="H9" dT="2019-02-28T22:31:31.42" personId="{4983A74F-0653-41EF-8FD0-C75F5D764078}" id="{8AC16274-FB25-47C6-950F-AC4E8FF66844}">
    <text xml:space="preserve">Uniprot references
</text>
  </threadedComment>
  <threadedComment ref="E20" dT="2019-02-28T22:53:22.68" personId="{4983A74F-0653-41EF-8FD0-C75F5D764078}" id="{9E7079BB-0F21-44D6-8A84-26249D490304}">
    <text xml:space="preserve">If you have &gt;5 TFs, use random number generator on google  to pick:
https://www.google.com/search?q=random+number+generator&amp;rlz=1C1CHBF_enUS694US694&amp;oq=random+nu&amp;aqs=chrome.1.69i57j0l5.2065j0j7&amp;sourceid=chrome&amp;ie=UTF-8
</text>
  </threadedComment>
  <threadedComment ref="F20" dT="2019-02-28T22:27:24.53" personId="{4983A74F-0653-41EF-8FD0-C75F5D764078}" id="{1E8EF110-FA33-4B79-84DC-53FFDA2DCA34}">
    <text xml:space="preserve">Must be over 500
</text>
  </threadedComment>
  <threadedComment ref="H20" dT="2019-02-28T22:31:31.42" personId="{4983A74F-0653-41EF-8FD0-C75F5D764078}" id="{E57A79A4-AD52-4E5C-94AF-0AAE42D6A8BD}">
    <text xml:space="preserve">Uniprot references
</text>
  </threadedComment>
  <threadedComment ref="E44" dT="2019-02-28T22:53:22.68" personId="{4983A74F-0653-41EF-8FD0-C75F5D764078}" id="{8AA4A670-D5F9-49A7-89D5-C91C9DB38FA7}">
    <text xml:space="preserve">If you have &gt;5 TFs, use random number generator on google  to pick:
https://www.google.com/search?q=random+number+generator&amp;rlz=1C1CHBF_enUS694US694&amp;oq=random+nu&amp;aqs=chrome.1.69i57j0l5.2065j0j7&amp;sourceid=chrome&amp;ie=UTF-8
</text>
  </threadedComment>
  <threadedComment ref="F44" dT="2019-02-28T22:27:24.53" personId="{4983A74F-0653-41EF-8FD0-C75F5D764078}" id="{98BAE129-E8B5-4610-B776-76C69EAC15C9}">
    <text xml:space="preserve">Must be over 500
</text>
  </threadedComment>
  <threadedComment ref="H44" dT="2019-02-28T22:31:31.42" personId="{4983A74F-0653-41EF-8FD0-C75F5D764078}" id="{0BEC6AAC-B995-4863-871D-6131251965FB}">
    <text xml:space="preserve">Uniprot references
</text>
  </threadedComment>
  <threadedComment ref="E56" dT="2019-02-28T22:53:22.68" personId="{4983A74F-0653-41EF-8FD0-C75F5D764078}" id="{8CDDE450-5FB0-4666-9B42-9590F3FAD550}">
    <text xml:space="preserve">If you have &gt;5 TFs, use random number generator on google  to pick:
https://www.google.com/search?q=random+number+generator&amp;rlz=1C1CHBF_enUS694US694&amp;oq=random+nu&amp;aqs=chrome.1.69i57j0l5.2065j0j7&amp;sourceid=chrome&amp;ie=UTF-8
</text>
  </threadedComment>
  <threadedComment ref="F56" dT="2019-02-28T22:27:24.53" personId="{4983A74F-0653-41EF-8FD0-C75F5D764078}" id="{4543F93C-6785-483B-A6FB-17E37AC9CEFF}">
    <text xml:space="preserve">Must be over 500
</text>
  </threadedComment>
  <threadedComment ref="H56" dT="2019-02-28T22:31:31.42" personId="{4983A74F-0653-41EF-8FD0-C75F5D764078}" id="{F3665A64-3777-4B6F-B80E-F84282EEDCD0}">
    <text xml:space="preserve">Uniprot references
</text>
  </threadedComment>
  <threadedComment ref="E60" dT="2019-02-28T22:53:22.68" personId="{4983A74F-0653-41EF-8FD0-C75F5D764078}" id="{846E1D3C-AE82-4DBC-B86C-AADE7182DD94}">
    <text xml:space="preserve">If you have &gt;5 TFs, use random number generator on google  to pick:
https://www.google.com/search?q=random+number+generator&amp;rlz=1C1CHBF_enUS694US694&amp;oq=random+nu&amp;aqs=chrome.1.69i57j0l5.2065j0j7&amp;sourceid=chrome&amp;ie=UTF-8
</text>
  </threadedComment>
  <threadedComment ref="F60" dT="2019-02-28T22:27:24.53" personId="{4983A74F-0653-41EF-8FD0-C75F5D764078}" id="{CFB475A5-F72C-4641-B947-5A4EA06802F1}">
    <text xml:space="preserve">Must be over 500
</text>
  </threadedComment>
  <threadedComment ref="H60" dT="2019-02-28T22:31:31.42" personId="{4983A74F-0653-41EF-8FD0-C75F5D764078}" id="{CFF0A02C-4043-4D06-9BF0-6A5778765B4F}">
    <text xml:space="preserve">Uniprot references
</text>
  </threadedComment>
  <threadedComment ref="E71" dT="2019-02-28T22:53:22.68" personId="{4983A74F-0653-41EF-8FD0-C75F5D764078}" id="{9C37DAC4-AB9F-45A7-A5B3-FCC18A27262B}">
    <text xml:space="preserve">If you have &gt;5 TFs, use random number generator on google  to pick:
https://www.google.com/search?q=random+number+generator&amp;rlz=1C1CHBF_enUS694US694&amp;oq=random+nu&amp;aqs=chrome.1.69i57j0l5.2065j0j7&amp;sourceid=chrome&amp;ie=UTF-8
</text>
  </threadedComment>
  <threadedComment ref="F71" dT="2019-02-28T22:27:24.53" personId="{4983A74F-0653-41EF-8FD0-C75F5D764078}" id="{743BD952-55F8-4839-978F-8667A368F968}">
    <text xml:space="preserve">Must be over 500
</text>
  </threadedComment>
  <threadedComment ref="H71" dT="2019-02-28T22:31:31.42" personId="{4983A74F-0653-41EF-8FD0-C75F5D764078}" id="{0837F870-11E6-4007-A8F5-19684418FC2F}">
    <text xml:space="preserve">Uniprot references
</text>
  </threadedComment>
  <threadedComment ref="E108" dT="2019-02-28T22:53:22.68" personId="{4983A74F-0653-41EF-8FD0-C75F5D764078}" id="{9A41D92C-91FB-4961-8104-BE860FDF1773}">
    <text xml:space="preserve">If you have &gt;5 TFs, use random number generator on google  to pick:
https://www.google.com/search?q=random+number+generator&amp;rlz=1C1CHBF_enUS694US694&amp;oq=random+nu&amp;aqs=chrome.1.69i57j0l5.2065j0j7&amp;sourceid=chrome&amp;ie=UTF-8
</text>
  </threadedComment>
  <threadedComment ref="F108" dT="2019-02-28T22:27:24.53" personId="{4983A74F-0653-41EF-8FD0-C75F5D764078}" id="{4A36C24A-F755-4315-97BE-B51058B2F460}">
    <text xml:space="preserve">Must be over 500
</text>
  </threadedComment>
  <threadedComment ref="H108" dT="2019-02-28T22:31:31.42" personId="{4983A74F-0653-41EF-8FD0-C75F5D764078}" id="{116B1DF4-B687-4648-BC32-EE3882AA1C14}">
    <text xml:space="preserve">Uniprot references
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uniprot.org/uniprot/P24928" TargetMode="External"/><Relationship Id="rId21" Type="http://schemas.openxmlformats.org/officeDocument/2006/relationships/hyperlink" Target="https://www.uniprot.org/uniprot/Q01094" TargetMode="External"/><Relationship Id="rId42" Type="http://schemas.openxmlformats.org/officeDocument/2006/relationships/hyperlink" Target="https://www.uniprot.org/uniprot/P24928" TargetMode="External"/><Relationship Id="rId47" Type="http://schemas.openxmlformats.org/officeDocument/2006/relationships/hyperlink" Target="https://www.uniprot.org/uniprot/Q15910" TargetMode="External"/><Relationship Id="rId63" Type="http://schemas.openxmlformats.org/officeDocument/2006/relationships/hyperlink" Target="https://www.uniprot.org/uniprot/Q15910" TargetMode="External"/><Relationship Id="rId68" Type="http://schemas.openxmlformats.org/officeDocument/2006/relationships/hyperlink" Target="https://www.uniprot.org/uniprot/Q15910" TargetMode="External"/><Relationship Id="rId84" Type="http://schemas.openxmlformats.org/officeDocument/2006/relationships/hyperlink" Target="https://www.uniprot.org/uniprot/P24928" TargetMode="External"/><Relationship Id="rId89" Type="http://schemas.openxmlformats.org/officeDocument/2006/relationships/hyperlink" Target="https://www.uniprot.org/uniprot/P24928" TargetMode="External"/><Relationship Id="rId112" Type="http://schemas.openxmlformats.org/officeDocument/2006/relationships/hyperlink" Target="https://www.uniprot.org/uniprot/P62380" TargetMode="External"/><Relationship Id="rId16" Type="http://schemas.openxmlformats.org/officeDocument/2006/relationships/hyperlink" Target="https://www.uniprot.org/uniprot/P49711" TargetMode="External"/><Relationship Id="rId107" Type="http://schemas.openxmlformats.org/officeDocument/2006/relationships/hyperlink" Target="https://www.uniprot.org/uniprot/Q01094" TargetMode="External"/><Relationship Id="rId11" Type="http://schemas.openxmlformats.org/officeDocument/2006/relationships/hyperlink" Target="https://www.uniprot.org/uniprot/Q15910" TargetMode="External"/><Relationship Id="rId32" Type="http://schemas.openxmlformats.org/officeDocument/2006/relationships/hyperlink" Target="https://www.uniprot.org/uniprot/P24928" TargetMode="External"/><Relationship Id="rId37" Type="http://schemas.openxmlformats.org/officeDocument/2006/relationships/hyperlink" Target="https://www.uniprot.org/uniprot/P24928" TargetMode="External"/><Relationship Id="rId53" Type="http://schemas.openxmlformats.org/officeDocument/2006/relationships/hyperlink" Target="https://www.uniprot.org/uniprot/Q15910" TargetMode="External"/><Relationship Id="rId58" Type="http://schemas.openxmlformats.org/officeDocument/2006/relationships/hyperlink" Target="https://www.uniprot.org/uniprot/Q15910" TargetMode="External"/><Relationship Id="rId74" Type="http://schemas.openxmlformats.org/officeDocument/2006/relationships/hyperlink" Target="https://www.uniprot.org/uniprot/Q15910" TargetMode="External"/><Relationship Id="rId79" Type="http://schemas.openxmlformats.org/officeDocument/2006/relationships/hyperlink" Target="https://www.uniprot.org/uniprot/P24928" TargetMode="External"/><Relationship Id="rId102" Type="http://schemas.openxmlformats.org/officeDocument/2006/relationships/hyperlink" Target="https://www.uniprot.org/uniprot/P51123" TargetMode="External"/><Relationship Id="rId5" Type="http://schemas.openxmlformats.org/officeDocument/2006/relationships/hyperlink" Target="https://www.uniprot.org/uniprot/Q15910" TargetMode="External"/><Relationship Id="rId90" Type="http://schemas.openxmlformats.org/officeDocument/2006/relationships/hyperlink" Target="https://www.uniprot.org/uniprot/P24928" TargetMode="External"/><Relationship Id="rId95" Type="http://schemas.openxmlformats.org/officeDocument/2006/relationships/hyperlink" Target="https://www.uniprot.org/uniprot/P24928" TargetMode="External"/><Relationship Id="rId22" Type="http://schemas.openxmlformats.org/officeDocument/2006/relationships/hyperlink" Target="https://www.uniprot.org/uniprot/P24928" TargetMode="External"/><Relationship Id="rId27" Type="http://schemas.openxmlformats.org/officeDocument/2006/relationships/hyperlink" Target="https://www.uniprot.org/uniprot/Q15910" TargetMode="External"/><Relationship Id="rId43" Type="http://schemas.openxmlformats.org/officeDocument/2006/relationships/hyperlink" Target="https://www.uniprot.org/uniprot/P24928" TargetMode="External"/><Relationship Id="rId48" Type="http://schemas.openxmlformats.org/officeDocument/2006/relationships/hyperlink" Target="https://www.uniprot.org/uniprot/Q15910" TargetMode="External"/><Relationship Id="rId64" Type="http://schemas.openxmlformats.org/officeDocument/2006/relationships/hyperlink" Target="https://www.uniprot.org/uniprot/Q15910" TargetMode="External"/><Relationship Id="rId69" Type="http://schemas.openxmlformats.org/officeDocument/2006/relationships/hyperlink" Target="https://www.uniprot.org/uniprot/Q15910" TargetMode="External"/><Relationship Id="rId113" Type="http://schemas.openxmlformats.org/officeDocument/2006/relationships/hyperlink" Target="https://www.uniprot.org/uniprot/O14978" TargetMode="External"/><Relationship Id="rId80" Type="http://schemas.openxmlformats.org/officeDocument/2006/relationships/hyperlink" Target="https://www.uniprot.org/uniprot/P24928" TargetMode="External"/><Relationship Id="rId85" Type="http://schemas.openxmlformats.org/officeDocument/2006/relationships/hyperlink" Target="https://www.uniprot.org/uniprot/P24928" TargetMode="External"/><Relationship Id="rId12" Type="http://schemas.openxmlformats.org/officeDocument/2006/relationships/hyperlink" Target="https://www.uniprot.org/uniprot/Q15910" TargetMode="External"/><Relationship Id="rId17" Type="http://schemas.openxmlformats.org/officeDocument/2006/relationships/hyperlink" Target="https://www.uniprot.org/uniprot/Q9UPP1" TargetMode="External"/><Relationship Id="rId33" Type="http://schemas.openxmlformats.org/officeDocument/2006/relationships/hyperlink" Target="https://www.uniprot.org/uniprot/P24928" TargetMode="External"/><Relationship Id="rId38" Type="http://schemas.openxmlformats.org/officeDocument/2006/relationships/hyperlink" Target="https://www.uniprot.org/uniprot/P24928" TargetMode="External"/><Relationship Id="rId59" Type="http://schemas.openxmlformats.org/officeDocument/2006/relationships/hyperlink" Target="https://www.uniprot.org/uniprot/P49711" TargetMode="External"/><Relationship Id="rId103" Type="http://schemas.openxmlformats.org/officeDocument/2006/relationships/hyperlink" Target="https://www.uniprot.org/uniprot/P51123" TargetMode="External"/><Relationship Id="rId108" Type="http://schemas.openxmlformats.org/officeDocument/2006/relationships/hyperlink" Target="https://www.uniprot.org/uniprot/P62380" TargetMode="External"/><Relationship Id="rId54" Type="http://schemas.openxmlformats.org/officeDocument/2006/relationships/hyperlink" Target="https://www.uniprot.org/uniprot/Q15910" TargetMode="External"/><Relationship Id="rId70" Type="http://schemas.openxmlformats.org/officeDocument/2006/relationships/hyperlink" Target="https://www.uniprot.org/uniprot/Q15910" TargetMode="External"/><Relationship Id="rId75" Type="http://schemas.openxmlformats.org/officeDocument/2006/relationships/hyperlink" Target="https://www.uniprot.org/uniprot/Q15910" TargetMode="External"/><Relationship Id="rId91" Type="http://schemas.openxmlformats.org/officeDocument/2006/relationships/hyperlink" Target="https://www.uniprot.org/uniprot/P24928" TargetMode="External"/><Relationship Id="rId96" Type="http://schemas.openxmlformats.org/officeDocument/2006/relationships/hyperlink" Target="https://www.uniprot.org/uniprot/P51123" TargetMode="External"/><Relationship Id="rId1" Type="http://schemas.openxmlformats.org/officeDocument/2006/relationships/hyperlink" Target="https://www.uniprot.org/uniprot/Q15910" TargetMode="External"/><Relationship Id="rId6" Type="http://schemas.openxmlformats.org/officeDocument/2006/relationships/hyperlink" Target="https://www.uniprot.org/uniprot/Q15910" TargetMode="External"/><Relationship Id="rId23" Type="http://schemas.openxmlformats.org/officeDocument/2006/relationships/hyperlink" Target="https://www.uniprot.org/uniprot/P49711" TargetMode="External"/><Relationship Id="rId28" Type="http://schemas.openxmlformats.org/officeDocument/2006/relationships/hyperlink" Target="https://www.uniprot.org/uniprot/Q15910" TargetMode="External"/><Relationship Id="rId49" Type="http://schemas.openxmlformats.org/officeDocument/2006/relationships/hyperlink" Target="https://www.uniprot.org/uniprot/P49711" TargetMode="External"/><Relationship Id="rId114" Type="http://schemas.openxmlformats.org/officeDocument/2006/relationships/hyperlink" Target="https://www.uniprot.org/uniprot/O14978" TargetMode="External"/><Relationship Id="rId119" Type="http://schemas.microsoft.com/office/2017/10/relationships/threadedComment" Target="../threadedComments/threadedComment1.xml"/><Relationship Id="rId10" Type="http://schemas.openxmlformats.org/officeDocument/2006/relationships/hyperlink" Target="https://www.uniprot.org/uniprot/Q15910" TargetMode="External"/><Relationship Id="rId31" Type="http://schemas.openxmlformats.org/officeDocument/2006/relationships/hyperlink" Target="https://www.uniprot.org/uniprot/P24928" TargetMode="External"/><Relationship Id="rId44" Type="http://schemas.openxmlformats.org/officeDocument/2006/relationships/hyperlink" Target="https://www.uniprot.org/uniprot/P24928" TargetMode="External"/><Relationship Id="rId52" Type="http://schemas.openxmlformats.org/officeDocument/2006/relationships/hyperlink" Target="https://www.uniprot.org/uniprot/Q15910" TargetMode="External"/><Relationship Id="rId60" Type="http://schemas.openxmlformats.org/officeDocument/2006/relationships/hyperlink" Target="https://www.uniprot.org/uniprot/Q15910" TargetMode="External"/><Relationship Id="rId65" Type="http://schemas.openxmlformats.org/officeDocument/2006/relationships/hyperlink" Target="https://www.uniprot.org/uniprot/Q15910" TargetMode="External"/><Relationship Id="rId73" Type="http://schemas.openxmlformats.org/officeDocument/2006/relationships/hyperlink" Target="https://www.uniprot.org/uniprot/P49711" TargetMode="External"/><Relationship Id="rId78" Type="http://schemas.openxmlformats.org/officeDocument/2006/relationships/hyperlink" Target="https://www.uniprot.org/uniprot/P24928" TargetMode="External"/><Relationship Id="rId81" Type="http://schemas.openxmlformats.org/officeDocument/2006/relationships/hyperlink" Target="https://www.uniprot.org/uniprot/P24928" TargetMode="External"/><Relationship Id="rId86" Type="http://schemas.openxmlformats.org/officeDocument/2006/relationships/hyperlink" Target="https://www.uniprot.org/uniprot/P24928" TargetMode="External"/><Relationship Id="rId94" Type="http://schemas.openxmlformats.org/officeDocument/2006/relationships/hyperlink" Target="https://www.uniprot.org/uniprot/P24928" TargetMode="External"/><Relationship Id="rId99" Type="http://schemas.openxmlformats.org/officeDocument/2006/relationships/hyperlink" Target="https://www.uniprot.org/uniprot/P51123" TargetMode="External"/><Relationship Id="rId101" Type="http://schemas.openxmlformats.org/officeDocument/2006/relationships/hyperlink" Target="https://www.uniprot.org/uniprot/P51123" TargetMode="External"/><Relationship Id="rId4" Type="http://schemas.openxmlformats.org/officeDocument/2006/relationships/hyperlink" Target="https://www.uniprot.org/uniprot/Q15910" TargetMode="External"/><Relationship Id="rId9" Type="http://schemas.openxmlformats.org/officeDocument/2006/relationships/hyperlink" Target="https://www.uniprot.org/uniprot/Q15910" TargetMode="External"/><Relationship Id="rId13" Type="http://schemas.openxmlformats.org/officeDocument/2006/relationships/hyperlink" Target="https://www.uniprot.org/uniprot/Q15910" TargetMode="External"/><Relationship Id="rId18" Type="http://schemas.openxmlformats.org/officeDocument/2006/relationships/hyperlink" Target="https://www.uniprot.org/uniprot/P24928" TargetMode="External"/><Relationship Id="rId39" Type="http://schemas.openxmlformats.org/officeDocument/2006/relationships/hyperlink" Target="https://www.uniprot.org/uniprot/P24928" TargetMode="External"/><Relationship Id="rId109" Type="http://schemas.openxmlformats.org/officeDocument/2006/relationships/hyperlink" Target="https://www.uniprot.org/uniprot/P62380" TargetMode="External"/><Relationship Id="rId34" Type="http://schemas.openxmlformats.org/officeDocument/2006/relationships/hyperlink" Target="https://www.uniprot.org/uniprot/P24928" TargetMode="External"/><Relationship Id="rId50" Type="http://schemas.openxmlformats.org/officeDocument/2006/relationships/hyperlink" Target="https://www.uniprot.org/uniprot/Q15910" TargetMode="External"/><Relationship Id="rId55" Type="http://schemas.openxmlformats.org/officeDocument/2006/relationships/hyperlink" Target="https://www.uniprot.org/uniprot/Q15910" TargetMode="External"/><Relationship Id="rId76" Type="http://schemas.openxmlformats.org/officeDocument/2006/relationships/hyperlink" Target="https://www.uniprot.org/uniprot/P24928" TargetMode="External"/><Relationship Id="rId97" Type="http://schemas.openxmlformats.org/officeDocument/2006/relationships/hyperlink" Target="https://www.uniprot.org/uniprot/P51123" TargetMode="External"/><Relationship Id="rId104" Type="http://schemas.openxmlformats.org/officeDocument/2006/relationships/hyperlink" Target="https://www.uniprot.org/uniprot/P51123" TargetMode="External"/><Relationship Id="rId7" Type="http://schemas.openxmlformats.org/officeDocument/2006/relationships/hyperlink" Target="https://www.uniprot.org/uniprot/Q15910" TargetMode="External"/><Relationship Id="rId71" Type="http://schemas.openxmlformats.org/officeDocument/2006/relationships/hyperlink" Target="https://www.uniprot.org/uniprot/Q15910" TargetMode="External"/><Relationship Id="rId92" Type="http://schemas.openxmlformats.org/officeDocument/2006/relationships/hyperlink" Target="https://www.uniprot.org/uniprot/P24928" TargetMode="External"/><Relationship Id="rId2" Type="http://schemas.openxmlformats.org/officeDocument/2006/relationships/hyperlink" Target="https://www.uniprot.org/uniprot/Q15910" TargetMode="External"/><Relationship Id="rId29" Type="http://schemas.openxmlformats.org/officeDocument/2006/relationships/hyperlink" Target="https://www.uniprot.org/uniprot/Q15910" TargetMode="External"/><Relationship Id="rId24" Type="http://schemas.openxmlformats.org/officeDocument/2006/relationships/hyperlink" Target="https://www.uniprot.org/uniprot/P49711" TargetMode="External"/><Relationship Id="rId40" Type="http://schemas.openxmlformats.org/officeDocument/2006/relationships/hyperlink" Target="https://www.uniprot.org/uniprot/P24928" TargetMode="External"/><Relationship Id="rId45" Type="http://schemas.openxmlformats.org/officeDocument/2006/relationships/hyperlink" Target="https://www.uniprot.org/uniprot/P24928" TargetMode="External"/><Relationship Id="rId66" Type="http://schemas.openxmlformats.org/officeDocument/2006/relationships/hyperlink" Target="https://www.uniprot.org/uniprot/Q15910" TargetMode="External"/><Relationship Id="rId87" Type="http://schemas.openxmlformats.org/officeDocument/2006/relationships/hyperlink" Target="https://www.uniprot.org/uniprot/P24928" TargetMode="External"/><Relationship Id="rId110" Type="http://schemas.openxmlformats.org/officeDocument/2006/relationships/hyperlink" Target="https://www.uniprot.org/uniprot/P62380" TargetMode="External"/><Relationship Id="rId115" Type="http://schemas.openxmlformats.org/officeDocument/2006/relationships/hyperlink" Target="https://www.uniprot.org/uniprot/Q15910" TargetMode="External"/><Relationship Id="rId61" Type="http://schemas.openxmlformats.org/officeDocument/2006/relationships/hyperlink" Target="https://www.uniprot.org/uniprot/Q15910" TargetMode="External"/><Relationship Id="rId82" Type="http://schemas.openxmlformats.org/officeDocument/2006/relationships/hyperlink" Target="https://www.uniprot.org/uniprot/P24928" TargetMode="External"/><Relationship Id="rId19" Type="http://schemas.openxmlformats.org/officeDocument/2006/relationships/hyperlink" Target="https://www.uniprot.org/uniprot/P24928" TargetMode="External"/><Relationship Id="rId14" Type="http://schemas.openxmlformats.org/officeDocument/2006/relationships/hyperlink" Target="https://www.uniprot.org/uniprot/Q15910" TargetMode="External"/><Relationship Id="rId30" Type="http://schemas.openxmlformats.org/officeDocument/2006/relationships/hyperlink" Target="https://www.uniprot.org/uniprot/Q15910" TargetMode="External"/><Relationship Id="rId35" Type="http://schemas.openxmlformats.org/officeDocument/2006/relationships/hyperlink" Target="https://www.uniprot.org/uniprot/P24928" TargetMode="External"/><Relationship Id="rId56" Type="http://schemas.openxmlformats.org/officeDocument/2006/relationships/hyperlink" Target="https://www.uniprot.org/uniprot/Q15910" TargetMode="External"/><Relationship Id="rId77" Type="http://schemas.openxmlformats.org/officeDocument/2006/relationships/hyperlink" Target="https://www.uniprot.org/uniprot/P24928" TargetMode="External"/><Relationship Id="rId100" Type="http://schemas.openxmlformats.org/officeDocument/2006/relationships/hyperlink" Target="https://www.uniprot.org/uniprot/P51123" TargetMode="External"/><Relationship Id="rId105" Type="http://schemas.openxmlformats.org/officeDocument/2006/relationships/hyperlink" Target="https://www.uniprot.org/uniprot/P51123" TargetMode="External"/><Relationship Id="rId8" Type="http://schemas.openxmlformats.org/officeDocument/2006/relationships/hyperlink" Target="https://www.uniprot.org/uniprot/Q15910" TargetMode="External"/><Relationship Id="rId51" Type="http://schemas.openxmlformats.org/officeDocument/2006/relationships/hyperlink" Target="https://www.uniprot.org/uniprot/Q15910" TargetMode="External"/><Relationship Id="rId72" Type="http://schemas.openxmlformats.org/officeDocument/2006/relationships/hyperlink" Target="https://www.uniprot.org/uniprot/P49711" TargetMode="External"/><Relationship Id="rId93" Type="http://schemas.openxmlformats.org/officeDocument/2006/relationships/hyperlink" Target="https://www.uniprot.org/uniprot/P24928" TargetMode="External"/><Relationship Id="rId98" Type="http://schemas.openxmlformats.org/officeDocument/2006/relationships/hyperlink" Target="https://www.uniprot.org/uniprot/P51123" TargetMode="External"/><Relationship Id="rId3" Type="http://schemas.openxmlformats.org/officeDocument/2006/relationships/hyperlink" Target="https://www.uniprot.org/uniprot/Q15910" TargetMode="External"/><Relationship Id="rId25" Type="http://schemas.openxmlformats.org/officeDocument/2006/relationships/hyperlink" Target="https://www.uniprot.org/uniprot/P24928" TargetMode="External"/><Relationship Id="rId46" Type="http://schemas.openxmlformats.org/officeDocument/2006/relationships/hyperlink" Target="https://www.uniprot.org/uniprot/P24928" TargetMode="External"/><Relationship Id="rId67" Type="http://schemas.openxmlformats.org/officeDocument/2006/relationships/hyperlink" Target="https://www.uniprot.org/uniprot/Q15910" TargetMode="External"/><Relationship Id="rId116" Type="http://schemas.openxmlformats.org/officeDocument/2006/relationships/hyperlink" Target="https://www.uniprot.org/uniprot/Q15910" TargetMode="External"/><Relationship Id="rId20" Type="http://schemas.openxmlformats.org/officeDocument/2006/relationships/hyperlink" Target="https://www.uniprot.org/uniprot/Q01094" TargetMode="External"/><Relationship Id="rId41" Type="http://schemas.openxmlformats.org/officeDocument/2006/relationships/hyperlink" Target="https://www.uniprot.org/uniprot/P24928" TargetMode="External"/><Relationship Id="rId62" Type="http://schemas.openxmlformats.org/officeDocument/2006/relationships/hyperlink" Target="https://www.uniprot.org/uniprot/Q15910" TargetMode="External"/><Relationship Id="rId83" Type="http://schemas.openxmlformats.org/officeDocument/2006/relationships/hyperlink" Target="https://www.uniprot.org/uniprot/P24928" TargetMode="External"/><Relationship Id="rId88" Type="http://schemas.openxmlformats.org/officeDocument/2006/relationships/hyperlink" Target="https://www.uniprot.org/uniprot/P24928" TargetMode="External"/><Relationship Id="rId111" Type="http://schemas.openxmlformats.org/officeDocument/2006/relationships/hyperlink" Target="https://www.uniprot.org/uniprot/P62380" TargetMode="External"/><Relationship Id="rId15" Type="http://schemas.openxmlformats.org/officeDocument/2006/relationships/hyperlink" Target="https://www.uniprot.org/uniprot/Q13761" TargetMode="External"/><Relationship Id="rId36" Type="http://schemas.openxmlformats.org/officeDocument/2006/relationships/hyperlink" Target="https://www.uniprot.org/uniprot/P24928" TargetMode="External"/><Relationship Id="rId57" Type="http://schemas.openxmlformats.org/officeDocument/2006/relationships/hyperlink" Target="https://www.uniprot.org/uniprot/Q15910" TargetMode="External"/><Relationship Id="rId106" Type="http://schemas.openxmlformats.org/officeDocument/2006/relationships/hyperlink" Target="https://www.uniprot.org/uniprot/Q01094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uniprot.org/uniprot/P49711" TargetMode="External"/><Relationship Id="rId21" Type="http://schemas.openxmlformats.org/officeDocument/2006/relationships/hyperlink" Target="https://www.uniprot.org/uniprot/O14978" TargetMode="External"/><Relationship Id="rId42" Type="http://schemas.openxmlformats.org/officeDocument/2006/relationships/hyperlink" Target="https://www.uniprot.org/uniprot/Q01094" TargetMode="External"/><Relationship Id="rId47" Type="http://schemas.openxmlformats.org/officeDocument/2006/relationships/hyperlink" Target="https://www.uniprot.org/uniprot/P24928" TargetMode="External"/><Relationship Id="rId63" Type="http://schemas.openxmlformats.org/officeDocument/2006/relationships/hyperlink" Target="https://www.uniprot.org/uniprot/P62380" TargetMode="External"/><Relationship Id="rId68" Type="http://schemas.openxmlformats.org/officeDocument/2006/relationships/hyperlink" Target="https://www.uniprot.org/uniprot/P24928" TargetMode="External"/><Relationship Id="rId84" Type="http://schemas.openxmlformats.org/officeDocument/2006/relationships/hyperlink" Target="https://www.uniprot.org/uniprot/P51123" TargetMode="External"/><Relationship Id="rId89" Type="http://schemas.microsoft.com/office/2017/10/relationships/threadedComment" Target="../threadedComments/threadedComment2.xml"/><Relationship Id="rId16" Type="http://schemas.openxmlformats.org/officeDocument/2006/relationships/hyperlink" Target="https://www.uniprot.org/uniprot/Q15910" TargetMode="External"/><Relationship Id="rId11" Type="http://schemas.openxmlformats.org/officeDocument/2006/relationships/hyperlink" Target="https://www.uniprot.org/uniprot/P49711" TargetMode="External"/><Relationship Id="rId32" Type="http://schemas.openxmlformats.org/officeDocument/2006/relationships/hyperlink" Target="https://www.uniprot.org/uniprot/P51123" TargetMode="External"/><Relationship Id="rId37" Type="http://schemas.openxmlformats.org/officeDocument/2006/relationships/hyperlink" Target="https://www.uniprot.org/uniprot/P24928" TargetMode="External"/><Relationship Id="rId53" Type="http://schemas.openxmlformats.org/officeDocument/2006/relationships/hyperlink" Target="https://www.uniprot.org/uniprot/P24928" TargetMode="External"/><Relationship Id="rId58" Type="http://schemas.openxmlformats.org/officeDocument/2006/relationships/hyperlink" Target="https://www.uniprot.org/uniprot/P51123" TargetMode="External"/><Relationship Id="rId74" Type="http://schemas.openxmlformats.org/officeDocument/2006/relationships/hyperlink" Target="https://www.uniprot.org/uniprot/P24928" TargetMode="External"/><Relationship Id="rId79" Type="http://schemas.openxmlformats.org/officeDocument/2006/relationships/hyperlink" Target="https://www.uniprot.org/uniprot/P24928" TargetMode="External"/><Relationship Id="rId5" Type="http://schemas.openxmlformats.org/officeDocument/2006/relationships/hyperlink" Target="https://www.uniprot.org/uniprot/P49711" TargetMode="External"/><Relationship Id="rId14" Type="http://schemas.openxmlformats.org/officeDocument/2006/relationships/hyperlink" Target="https://www.uniprot.org/uniprot/Q15910" TargetMode="External"/><Relationship Id="rId22" Type="http://schemas.openxmlformats.org/officeDocument/2006/relationships/hyperlink" Target="https://www.uniprot.org/uniprot/Q15910" TargetMode="External"/><Relationship Id="rId27" Type="http://schemas.openxmlformats.org/officeDocument/2006/relationships/hyperlink" Target="https://www.uniprot.org/uniprot/P49711" TargetMode="External"/><Relationship Id="rId30" Type="http://schemas.openxmlformats.org/officeDocument/2006/relationships/hyperlink" Target="https://www.uniprot.org/uniprot/P24928" TargetMode="External"/><Relationship Id="rId35" Type="http://schemas.openxmlformats.org/officeDocument/2006/relationships/hyperlink" Target="https://www.uniprot.org/uniprot/Q13761" TargetMode="External"/><Relationship Id="rId43" Type="http://schemas.openxmlformats.org/officeDocument/2006/relationships/hyperlink" Target="https://www.uniprot.org/uniprot/P24928" TargetMode="External"/><Relationship Id="rId48" Type="http://schemas.openxmlformats.org/officeDocument/2006/relationships/hyperlink" Target="https://www.uniprot.org/uniprot/P24928" TargetMode="External"/><Relationship Id="rId56" Type="http://schemas.openxmlformats.org/officeDocument/2006/relationships/hyperlink" Target="https://www.uniprot.org/uniprot/P24928" TargetMode="External"/><Relationship Id="rId64" Type="http://schemas.openxmlformats.org/officeDocument/2006/relationships/hyperlink" Target="https://www.uniprot.org/uniprot/P24928" TargetMode="External"/><Relationship Id="rId69" Type="http://schemas.openxmlformats.org/officeDocument/2006/relationships/hyperlink" Target="https://www.uniprot.org/uniprot/P24928" TargetMode="External"/><Relationship Id="rId77" Type="http://schemas.openxmlformats.org/officeDocument/2006/relationships/hyperlink" Target="https://www.uniprot.org/uniprot/P24928" TargetMode="External"/><Relationship Id="rId8" Type="http://schemas.openxmlformats.org/officeDocument/2006/relationships/hyperlink" Target="https://www.uniprot.org/uniprot/Q15910" TargetMode="External"/><Relationship Id="rId51" Type="http://schemas.openxmlformats.org/officeDocument/2006/relationships/hyperlink" Target="https://www.uniprot.org/uniprot/P24928" TargetMode="External"/><Relationship Id="rId72" Type="http://schemas.openxmlformats.org/officeDocument/2006/relationships/hyperlink" Target="https://www.uniprot.org/uniprot/P24928" TargetMode="External"/><Relationship Id="rId80" Type="http://schemas.openxmlformats.org/officeDocument/2006/relationships/hyperlink" Target="https://www.uniprot.org/uniprot/P51123" TargetMode="External"/><Relationship Id="rId85" Type="http://schemas.openxmlformats.org/officeDocument/2006/relationships/hyperlink" Target="https://www.uniprot.org/uniprot/P62380" TargetMode="External"/><Relationship Id="rId3" Type="http://schemas.openxmlformats.org/officeDocument/2006/relationships/hyperlink" Target="https://www.uniprot.org/uniprot/Q15910" TargetMode="External"/><Relationship Id="rId12" Type="http://schemas.openxmlformats.org/officeDocument/2006/relationships/hyperlink" Target="https://www.uniprot.org/uniprot/P49711" TargetMode="External"/><Relationship Id="rId17" Type="http://schemas.openxmlformats.org/officeDocument/2006/relationships/hyperlink" Target="https://www.uniprot.org/uniprot/Q15910" TargetMode="External"/><Relationship Id="rId25" Type="http://schemas.openxmlformats.org/officeDocument/2006/relationships/hyperlink" Target="https://www.uniprot.org/uniprot/P49711" TargetMode="External"/><Relationship Id="rId33" Type="http://schemas.openxmlformats.org/officeDocument/2006/relationships/hyperlink" Target="https://www.uniprot.org/uniprot/Q01094" TargetMode="External"/><Relationship Id="rId38" Type="http://schemas.openxmlformats.org/officeDocument/2006/relationships/hyperlink" Target="https://www.uniprot.org/uniprot/P24928" TargetMode="External"/><Relationship Id="rId46" Type="http://schemas.openxmlformats.org/officeDocument/2006/relationships/hyperlink" Target="https://www.uniprot.org/uniprot/P24928" TargetMode="External"/><Relationship Id="rId59" Type="http://schemas.openxmlformats.org/officeDocument/2006/relationships/hyperlink" Target="https://www.uniprot.org/uniprot/P51123" TargetMode="External"/><Relationship Id="rId67" Type="http://schemas.openxmlformats.org/officeDocument/2006/relationships/hyperlink" Target="https://www.uniprot.org/uniprot/P24928" TargetMode="External"/><Relationship Id="rId20" Type="http://schemas.openxmlformats.org/officeDocument/2006/relationships/hyperlink" Target="https://www.uniprot.org/uniprot/O14978" TargetMode="External"/><Relationship Id="rId41" Type="http://schemas.openxmlformats.org/officeDocument/2006/relationships/hyperlink" Target="https://www.uniprot.org/uniprot/Q01094" TargetMode="External"/><Relationship Id="rId54" Type="http://schemas.openxmlformats.org/officeDocument/2006/relationships/hyperlink" Target="https://www.uniprot.org/uniprot/P24928" TargetMode="External"/><Relationship Id="rId62" Type="http://schemas.openxmlformats.org/officeDocument/2006/relationships/hyperlink" Target="https://www.uniprot.org/uniprot/P62380" TargetMode="External"/><Relationship Id="rId70" Type="http://schemas.openxmlformats.org/officeDocument/2006/relationships/hyperlink" Target="https://www.uniprot.org/uniprot/P24928" TargetMode="External"/><Relationship Id="rId75" Type="http://schemas.openxmlformats.org/officeDocument/2006/relationships/hyperlink" Target="https://www.uniprot.org/uniprot/P24928" TargetMode="External"/><Relationship Id="rId83" Type="http://schemas.openxmlformats.org/officeDocument/2006/relationships/hyperlink" Target="https://www.uniprot.org/uniprot/P51123" TargetMode="External"/><Relationship Id="rId88" Type="http://schemas.openxmlformats.org/officeDocument/2006/relationships/comments" Target="../comments1.xml"/><Relationship Id="rId1" Type="http://schemas.openxmlformats.org/officeDocument/2006/relationships/hyperlink" Target="https://www.uniprot.org/uniprot/Q15910" TargetMode="External"/><Relationship Id="rId6" Type="http://schemas.openxmlformats.org/officeDocument/2006/relationships/hyperlink" Target="https://www.uniprot.org/uniprot/P49711" TargetMode="External"/><Relationship Id="rId15" Type="http://schemas.openxmlformats.org/officeDocument/2006/relationships/hyperlink" Target="https://www.uniprot.org/uniprot/Q15910" TargetMode="External"/><Relationship Id="rId23" Type="http://schemas.openxmlformats.org/officeDocument/2006/relationships/hyperlink" Target="https://www.uniprot.org/uniprot/P49711" TargetMode="External"/><Relationship Id="rId28" Type="http://schemas.openxmlformats.org/officeDocument/2006/relationships/hyperlink" Target="https://www.uniprot.org/uniprot/P24928" TargetMode="External"/><Relationship Id="rId36" Type="http://schemas.openxmlformats.org/officeDocument/2006/relationships/hyperlink" Target="https://www.uniprot.org/uniprot/Q9UPP1" TargetMode="External"/><Relationship Id="rId49" Type="http://schemas.openxmlformats.org/officeDocument/2006/relationships/hyperlink" Target="https://www.uniprot.org/uniprot/P24928" TargetMode="External"/><Relationship Id="rId57" Type="http://schemas.openxmlformats.org/officeDocument/2006/relationships/hyperlink" Target="https://www.uniprot.org/uniprot/P24928" TargetMode="External"/><Relationship Id="rId10" Type="http://schemas.openxmlformats.org/officeDocument/2006/relationships/hyperlink" Target="https://www.uniprot.org/uniprot/P49711" TargetMode="External"/><Relationship Id="rId31" Type="http://schemas.openxmlformats.org/officeDocument/2006/relationships/hyperlink" Target="https://www.uniprot.org/uniprot/P24928" TargetMode="External"/><Relationship Id="rId44" Type="http://schemas.openxmlformats.org/officeDocument/2006/relationships/hyperlink" Target="https://www.uniprot.org/uniprot/P24928" TargetMode="External"/><Relationship Id="rId52" Type="http://schemas.openxmlformats.org/officeDocument/2006/relationships/hyperlink" Target="https://www.uniprot.org/uniprot/P24928" TargetMode="External"/><Relationship Id="rId60" Type="http://schemas.openxmlformats.org/officeDocument/2006/relationships/hyperlink" Target="https://www.uniprot.org/uniprot/P51123" TargetMode="External"/><Relationship Id="rId65" Type="http://schemas.openxmlformats.org/officeDocument/2006/relationships/hyperlink" Target="https://www.uniprot.org/uniprot/P24928" TargetMode="External"/><Relationship Id="rId73" Type="http://schemas.openxmlformats.org/officeDocument/2006/relationships/hyperlink" Target="https://www.uniprot.org/uniprot/P24928" TargetMode="External"/><Relationship Id="rId78" Type="http://schemas.openxmlformats.org/officeDocument/2006/relationships/hyperlink" Target="https://www.uniprot.org/uniprot/P24928" TargetMode="External"/><Relationship Id="rId81" Type="http://schemas.openxmlformats.org/officeDocument/2006/relationships/hyperlink" Target="https://www.uniprot.org/uniprot/P51123" TargetMode="External"/><Relationship Id="rId86" Type="http://schemas.openxmlformats.org/officeDocument/2006/relationships/hyperlink" Target="https://www.uniprot.org/uniprot/P62380" TargetMode="External"/><Relationship Id="rId4" Type="http://schemas.openxmlformats.org/officeDocument/2006/relationships/hyperlink" Target="https://www.uniprot.org/uniprot/Q15910" TargetMode="External"/><Relationship Id="rId9" Type="http://schemas.openxmlformats.org/officeDocument/2006/relationships/hyperlink" Target="https://www.uniprot.org/uniprot/Q15910" TargetMode="External"/><Relationship Id="rId13" Type="http://schemas.openxmlformats.org/officeDocument/2006/relationships/hyperlink" Target="https://www.uniprot.org/uniprot/Q15910" TargetMode="External"/><Relationship Id="rId18" Type="http://schemas.openxmlformats.org/officeDocument/2006/relationships/hyperlink" Target="https://www.uniprot.org/uniprot/Q15910" TargetMode="External"/><Relationship Id="rId39" Type="http://schemas.openxmlformats.org/officeDocument/2006/relationships/hyperlink" Target="https://www.uniprot.org/uniprot/P24928" TargetMode="External"/><Relationship Id="rId34" Type="http://schemas.openxmlformats.org/officeDocument/2006/relationships/hyperlink" Target="https://www.uniprot.org/uniprot/P62380" TargetMode="External"/><Relationship Id="rId50" Type="http://schemas.openxmlformats.org/officeDocument/2006/relationships/hyperlink" Target="https://www.uniprot.org/uniprot/P24928" TargetMode="External"/><Relationship Id="rId55" Type="http://schemas.openxmlformats.org/officeDocument/2006/relationships/hyperlink" Target="https://www.uniprot.org/uniprot/P24928" TargetMode="External"/><Relationship Id="rId76" Type="http://schemas.openxmlformats.org/officeDocument/2006/relationships/hyperlink" Target="https://www.uniprot.org/uniprot/P24928" TargetMode="External"/><Relationship Id="rId7" Type="http://schemas.openxmlformats.org/officeDocument/2006/relationships/hyperlink" Target="https://www.uniprot.org/uniprot/P49711" TargetMode="External"/><Relationship Id="rId71" Type="http://schemas.openxmlformats.org/officeDocument/2006/relationships/hyperlink" Target="https://www.uniprot.org/uniprot/P24928" TargetMode="External"/><Relationship Id="rId2" Type="http://schemas.openxmlformats.org/officeDocument/2006/relationships/hyperlink" Target="https://www.uniprot.org/uniprot/Q15910" TargetMode="External"/><Relationship Id="rId29" Type="http://schemas.openxmlformats.org/officeDocument/2006/relationships/hyperlink" Target="https://www.uniprot.org/uniprot/P24928" TargetMode="External"/><Relationship Id="rId24" Type="http://schemas.openxmlformats.org/officeDocument/2006/relationships/hyperlink" Target="https://www.uniprot.org/uniprot/P49711" TargetMode="External"/><Relationship Id="rId40" Type="http://schemas.openxmlformats.org/officeDocument/2006/relationships/hyperlink" Target="https://www.uniprot.org/uniprot/P24928" TargetMode="External"/><Relationship Id="rId45" Type="http://schemas.openxmlformats.org/officeDocument/2006/relationships/hyperlink" Target="https://www.uniprot.org/uniprot/P24928" TargetMode="External"/><Relationship Id="rId66" Type="http://schemas.openxmlformats.org/officeDocument/2006/relationships/hyperlink" Target="https://www.uniprot.org/uniprot/P24928" TargetMode="External"/><Relationship Id="rId87" Type="http://schemas.openxmlformats.org/officeDocument/2006/relationships/vmlDrawing" Target="../drawings/vmlDrawing1.vml"/><Relationship Id="rId61" Type="http://schemas.openxmlformats.org/officeDocument/2006/relationships/hyperlink" Target="https://www.uniprot.org/uniprot/Q01094" TargetMode="External"/><Relationship Id="rId82" Type="http://schemas.openxmlformats.org/officeDocument/2006/relationships/hyperlink" Target="https://www.uniprot.org/uniprot/P51123" TargetMode="External"/><Relationship Id="rId19" Type="http://schemas.openxmlformats.org/officeDocument/2006/relationships/hyperlink" Target="https://www.uniprot.org/uniprot/Q159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696AE-2D7E-45E9-BCC5-0FEADD177701}">
  <dimension ref="A1:J177"/>
  <sheetViews>
    <sheetView workbookViewId="0">
      <pane ySplit="1" topLeftCell="A2" activePane="bottomLeft" state="frozen"/>
      <selection pane="bottomLeft" activeCell="J4" sqref="J4"/>
    </sheetView>
  </sheetViews>
  <sheetFormatPr baseColWidth="10" defaultColWidth="8.83203125" defaultRowHeight="15" x14ac:dyDescent="0.2"/>
  <cols>
    <col min="1" max="1" width="10.33203125" bestFit="1" customWidth="1"/>
    <col min="2" max="2" width="28.5" bestFit="1" customWidth="1"/>
    <col min="3" max="3" width="12.5" customWidth="1"/>
    <col min="4" max="4" width="9.1640625" customWidth="1"/>
    <col min="5" max="5" width="14" customWidth="1"/>
    <col min="6" max="6" width="21.83203125" customWidth="1"/>
    <col min="7" max="7" width="39.5" customWidth="1"/>
    <col min="8" max="9" width="13.5" customWidth="1"/>
    <col min="10" max="10" width="18.83203125" bestFit="1" customWidth="1"/>
    <col min="11" max="11" width="18.83203125" customWidth="1"/>
    <col min="12" max="12" width="36.6640625" customWidth="1"/>
  </cols>
  <sheetData>
    <row r="1" spans="1:10" x14ac:dyDescent="0.2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182</v>
      </c>
      <c r="J1" t="s">
        <v>33</v>
      </c>
    </row>
    <row r="2" spans="1:10" x14ac:dyDescent="0.2">
      <c r="A2" t="s">
        <v>34</v>
      </c>
      <c r="B2" t="s">
        <v>35</v>
      </c>
      <c r="C2" t="s">
        <v>13</v>
      </c>
      <c r="D2" t="s">
        <v>36</v>
      </c>
      <c r="E2">
        <v>519</v>
      </c>
      <c r="F2" t="s">
        <v>37</v>
      </c>
      <c r="G2" s="1" t="s">
        <v>38</v>
      </c>
      <c r="H2" t="s">
        <v>39</v>
      </c>
      <c r="I2">
        <v>422</v>
      </c>
      <c r="J2" t="s">
        <v>40</v>
      </c>
    </row>
    <row r="3" spans="1:10" x14ac:dyDescent="0.2">
      <c r="A3" t="s">
        <v>34</v>
      </c>
      <c r="B3" t="s">
        <v>35</v>
      </c>
      <c r="C3" t="s">
        <v>42</v>
      </c>
      <c r="D3" t="s">
        <v>36</v>
      </c>
      <c r="E3">
        <v>519</v>
      </c>
      <c r="F3" t="s">
        <v>37</v>
      </c>
      <c r="G3" s="1" t="s">
        <v>38</v>
      </c>
      <c r="H3" t="s">
        <v>43</v>
      </c>
      <c r="I3">
        <v>0</v>
      </c>
      <c r="J3" t="s">
        <v>44</v>
      </c>
    </row>
    <row r="4" spans="1:10" x14ac:dyDescent="0.2">
      <c r="A4" t="s">
        <v>34</v>
      </c>
      <c r="B4" t="s">
        <v>35</v>
      </c>
      <c r="C4" t="s">
        <v>18</v>
      </c>
      <c r="D4" t="s">
        <v>36</v>
      </c>
      <c r="E4">
        <v>519</v>
      </c>
      <c r="F4" t="s">
        <v>37</v>
      </c>
      <c r="G4" s="1" t="s">
        <v>38</v>
      </c>
      <c r="H4" t="s">
        <v>43</v>
      </c>
      <c r="I4">
        <v>0</v>
      </c>
      <c r="J4" t="s">
        <v>41</v>
      </c>
    </row>
    <row r="5" spans="1:10" x14ac:dyDescent="0.2">
      <c r="A5" t="s">
        <v>34</v>
      </c>
      <c r="B5" t="s">
        <v>35</v>
      </c>
      <c r="C5" t="s">
        <v>9</v>
      </c>
      <c r="D5" t="s">
        <v>36</v>
      </c>
      <c r="E5">
        <v>519</v>
      </c>
      <c r="F5" t="s">
        <v>37</v>
      </c>
      <c r="G5" s="1" t="s">
        <v>38</v>
      </c>
      <c r="H5" t="s">
        <v>43</v>
      </c>
      <c r="I5">
        <v>0</v>
      </c>
      <c r="J5" t="s">
        <v>41</v>
      </c>
    </row>
    <row r="6" spans="1:10" x14ac:dyDescent="0.2">
      <c r="A6" t="s">
        <v>34</v>
      </c>
      <c r="B6" t="s">
        <v>35</v>
      </c>
      <c r="C6" t="s">
        <v>1</v>
      </c>
      <c r="D6" t="s">
        <v>36</v>
      </c>
      <c r="E6">
        <v>519</v>
      </c>
      <c r="F6" t="s">
        <v>37</v>
      </c>
      <c r="G6" s="1" t="s">
        <v>38</v>
      </c>
      <c r="H6" t="s">
        <v>43</v>
      </c>
      <c r="I6">
        <v>0</v>
      </c>
      <c r="J6" t="s">
        <v>45</v>
      </c>
    </row>
    <row r="7" spans="1:10" x14ac:dyDescent="0.2">
      <c r="A7" t="s">
        <v>34</v>
      </c>
      <c r="B7" t="s">
        <v>35</v>
      </c>
      <c r="C7" t="s">
        <v>49</v>
      </c>
      <c r="D7" t="s">
        <v>36</v>
      </c>
      <c r="E7">
        <v>519</v>
      </c>
      <c r="F7" t="s">
        <v>37</v>
      </c>
      <c r="G7" s="1" t="s">
        <v>38</v>
      </c>
      <c r="H7" t="s">
        <v>43</v>
      </c>
      <c r="I7">
        <v>0</v>
      </c>
      <c r="J7" t="s">
        <v>46</v>
      </c>
    </row>
    <row r="8" spans="1:10" x14ac:dyDescent="0.2">
      <c r="A8" t="s">
        <v>34</v>
      </c>
      <c r="B8" t="s">
        <v>35</v>
      </c>
      <c r="C8" t="s">
        <v>50</v>
      </c>
      <c r="D8" t="s">
        <v>36</v>
      </c>
      <c r="E8">
        <v>519</v>
      </c>
      <c r="F8" t="s">
        <v>37</v>
      </c>
      <c r="G8" s="1" t="s">
        <v>38</v>
      </c>
      <c r="H8" t="s">
        <v>43</v>
      </c>
      <c r="I8">
        <v>0</v>
      </c>
      <c r="J8" t="s">
        <v>47</v>
      </c>
    </row>
    <row r="9" spans="1:10" x14ac:dyDescent="0.2">
      <c r="A9" t="s">
        <v>34</v>
      </c>
      <c r="B9" t="s">
        <v>35</v>
      </c>
      <c r="C9" t="s">
        <v>52</v>
      </c>
      <c r="D9" t="s">
        <v>36</v>
      </c>
      <c r="E9">
        <v>519</v>
      </c>
      <c r="F9" t="s">
        <v>37</v>
      </c>
      <c r="G9" s="1" t="s">
        <v>38</v>
      </c>
      <c r="H9" t="s">
        <v>43</v>
      </c>
      <c r="I9">
        <v>0</v>
      </c>
      <c r="J9" t="s">
        <v>47</v>
      </c>
    </row>
    <row r="10" spans="1:10" x14ac:dyDescent="0.2">
      <c r="A10" t="s">
        <v>34</v>
      </c>
      <c r="B10" t="s">
        <v>35</v>
      </c>
      <c r="C10" t="s">
        <v>54</v>
      </c>
      <c r="D10" t="s">
        <v>36</v>
      </c>
      <c r="E10">
        <v>519</v>
      </c>
      <c r="F10" t="s">
        <v>37</v>
      </c>
      <c r="G10" s="1" t="s">
        <v>38</v>
      </c>
      <c r="H10" t="s">
        <v>43</v>
      </c>
      <c r="I10">
        <v>0</v>
      </c>
      <c r="J10" t="s">
        <v>44</v>
      </c>
    </row>
    <row r="11" spans="1:10" x14ac:dyDescent="0.2">
      <c r="A11" t="s">
        <v>34</v>
      </c>
      <c r="B11" t="s">
        <v>35</v>
      </c>
      <c r="C11" t="s">
        <v>3</v>
      </c>
      <c r="D11" t="s">
        <v>36</v>
      </c>
      <c r="E11">
        <v>519</v>
      </c>
      <c r="F11" t="s">
        <v>37</v>
      </c>
      <c r="G11" s="1" t="s">
        <v>38</v>
      </c>
      <c r="H11" t="s">
        <v>43</v>
      </c>
      <c r="I11">
        <v>0</v>
      </c>
      <c r="J11" t="s">
        <v>53</v>
      </c>
    </row>
    <row r="12" spans="1:10" x14ac:dyDescent="0.2">
      <c r="A12" t="s">
        <v>34</v>
      </c>
      <c r="B12" t="s">
        <v>35</v>
      </c>
      <c r="C12" t="s">
        <v>55</v>
      </c>
      <c r="D12" t="s">
        <v>36</v>
      </c>
      <c r="E12">
        <v>519</v>
      </c>
      <c r="F12" t="s">
        <v>37</v>
      </c>
      <c r="G12" s="1" t="s">
        <v>38</v>
      </c>
      <c r="H12" t="s">
        <v>43</v>
      </c>
      <c r="I12">
        <v>0</v>
      </c>
      <c r="J12" t="s">
        <v>48</v>
      </c>
    </row>
    <row r="13" spans="1:10" x14ac:dyDescent="0.2">
      <c r="A13" t="s">
        <v>34</v>
      </c>
      <c r="B13" t="s">
        <v>35</v>
      </c>
      <c r="C13" t="s">
        <v>56</v>
      </c>
      <c r="D13" t="s">
        <v>36</v>
      </c>
      <c r="E13">
        <v>519</v>
      </c>
      <c r="F13" t="s">
        <v>37</v>
      </c>
      <c r="G13" s="1" t="s">
        <v>38</v>
      </c>
      <c r="H13" t="s">
        <v>43</v>
      </c>
      <c r="I13">
        <v>0</v>
      </c>
      <c r="J13" t="s">
        <v>44</v>
      </c>
    </row>
    <row r="14" spans="1:10" x14ac:dyDescent="0.2">
      <c r="A14" t="s">
        <v>34</v>
      </c>
      <c r="B14" t="s">
        <v>35</v>
      </c>
      <c r="C14" t="s">
        <v>57</v>
      </c>
      <c r="D14" t="s">
        <v>36</v>
      </c>
      <c r="E14">
        <v>519</v>
      </c>
      <c r="F14" t="s">
        <v>37</v>
      </c>
      <c r="G14" s="1" t="s">
        <v>38</v>
      </c>
      <c r="H14" t="s">
        <v>43</v>
      </c>
      <c r="I14">
        <v>0</v>
      </c>
      <c r="J14" t="s">
        <v>44</v>
      </c>
    </row>
    <row r="15" spans="1:10" x14ac:dyDescent="0.2">
      <c r="A15" t="s">
        <v>34</v>
      </c>
      <c r="B15" t="s">
        <v>35</v>
      </c>
      <c r="C15" t="s">
        <v>58</v>
      </c>
      <c r="D15" t="s">
        <v>36</v>
      </c>
      <c r="E15">
        <v>519</v>
      </c>
      <c r="F15" t="s">
        <v>37</v>
      </c>
      <c r="G15" s="1" t="s">
        <v>38</v>
      </c>
      <c r="H15" t="s">
        <v>43</v>
      </c>
      <c r="I15">
        <v>0</v>
      </c>
      <c r="J15" t="s">
        <v>44</v>
      </c>
    </row>
    <row r="16" spans="1:10" x14ac:dyDescent="0.2">
      <c r="G16" s="1"/>
    </row>
    <row r="17" spans="1:10" x14ac:dyDescent="0.2">
      <c r="A17" t="s">
        <v>10</v>
      </c>
      <c r="B17" t="s">
        <v>59</v>
      </c>
      <c r="C17" t="s">
        <v>18</v>
      </c>
      <c r="D17" t="s">
        <v>60</v>
      </c>
      <c r="E17">
        <v>673</v>
      </c>
      <c r="F17" t="s">
        <v>61</v>
      </c>
      <c r="G17" s="1" t="s">
        <v>62</v>
      </c>
      <c r="H17" t="s">
        <v>39</v>
      </c>
      <c r="I17">
        <v>673</v>
      </c>
      <c r="J17" t="s">
        <v>40</v>
      </c>
    </row>
    <row r="18" spans="1:10" x14ac:dyDescent="0.2">
      <c r="A18" t="s">
        <v>10</v>
      </c>
      <c r="B18" t="s">
        <v>59</v>
      </c>
      <c r="C18" t="s">
        <v>1</v>
      </c>
      <c r="D18" t="s">
        <v>63</v>
      </c>
      <c r="E18">
        <v>1000</v>
      </c>
      <c r="F18" t="s">
        <v>37</v>
      </c>
      <c r="G18" s="1" t="s">
        <v>64</v>
      </c>
      <c r="H18" t="s">
        <v>39</v>
      </c>
      <c r="I18">
        <v>806</v>
      </c>
      <c r="J18" t="s">
        <v>53</v>
      </c>
    </row>
    <row r="19" spans="1:10" x14ac:dyDescent="0.2">
      <c r="A19" t="s">
        <v>10</v>
      </c>
      <c r="B19" t="s">
        <v>59</v>
      </c>
      <c r="C19" t="s">
        <v>65</v>
      </c>
      <c r="D19" t="s">
        <v>63</v>
      </c>
      <c r="E19">
        <v>1000</v>
      </c>
      <c r="F19" t="s">
        <v>37</v>
      </c>
      <c r="G19" s="1" t="str">
        <f>$G$18</f>
        <v>https://www.uniprot.org/uniprot/P49711</v>
      </c>
      <c r="H19" t="s">
        <v>39</v>
      </c>
      <c r="I19">
        <v>1000</v>
      </c>
      <c r="J19" t="s">
        <v>53</v>
      </c>
    </row>
    <row r="20" spans="1:10" x14ac:dyDescent="0.2">
      <c r="A20" t="s">
        <v>10</v>
      </c>
      <c r="B20" t="s">
        <v>59</v>
      </c>
      <c r="C20" t="s">
        <v>23</v>
      </c>
      <c r="D20" t="s">
        <v>63</v>
      </c>
      <c r="E20">
        <v>1000</v>
      </c>
      <c r="F20" t="s">
        <v>37</v>
      </c>
      <c r="G20" s="1" t="str">
        <f t="shared" ref="G20:G29" si="0">$G$18</f>
        <v>https://www.uniprot.org/uniprot/P49711</v>
      </c>
      <c r="H20" t="s">
        <v>39</v>
      </c>
      <c r="I20">
        <v>1000</v>
      </c>
      <c r="J20" t="s">
        <v>40</v>
      </c>
    </row>
    <row r="21" spans="1:10" x14ac:dyDescent="0.2">
      <c r="A21" t="s">
        <v>10</v>
      </c>
      <c r="B21" t="s">
        <v>59</v>
      </c>
      <c r="C21" t="s">
        <v>66</v>
      </c>
      <c r="D21" t="s">
        <v>63</v>
      </c>
      <c r="E21">
        <v>1000</v>
      </c>
      <c r="F21" t="s">
        <v>37</v>
      </c>
      <c r="G21" s="1" t="str">
        <f t="shared" si="0"/>
        <v>https://www.uniprot.org/uniprot/P49711</v>
      </c>
      <c r="H21" t="s">
        <v>39</v>
      </c>
      <c r="I21">
        <v>1000</v>
      </c>
      <c r="J21" t="s">
        <v>53</v>
      </c>
    </row>
    <row r="22" spans="1:10" x14ac:dyDescent="0.2">
      <c r="A22" t="s">
        <v>10</v>
      </c>
      <c r="B22" t="s">
        <v>59</v>
      </c>
      <c r="C22" t="s">
        <v>67</v>
      </c>
      <c r="D22" t="s">
        <v>63</v>
      </c>
      <c r="E22">
        <v>1000</v>
      </c>
      <c r="F22" t="s">
        <v>37</v>
      </c>
      <c r="G22" s="1" t="str">
        <f t="shared" si="0"/>
        <v>https://www.uniprot.org/uniprot/P49711</v>
      </c>
      <c r="H22" t="s">
        <v>39</v>
      </c>
      <c r="I22">
        <v>308</v>
      </c>
      <c r="J22" t="s">
        <v>40</v>
      </c>
    </row>
    <row r="23" spans="1:10" x14ac:dyDescent="0.2">
      <c r="A23" t="s">
        <v>10</v>
      </c>
      <c r="B23" t="s">
        <v>59</v>
      </c>
      <c r="C23" t="s">
        <v>58</v>
      </c>
      <c r="D23" t="s">
        <v>63</v>
      </c>
      <c r="E23">
        <v>1000</v>
      </c>
      <c r="F23" t="s">
        <v>37</v>
      </c>
      <c r="G23" s="1" t="str">
        <f t="shared" si="0"/>
        <v>https://www.uniprot.org/uniprot/P49711</v>
      </c>
      <c r="H23" t="s">
        <v>39</v>
      </c>
      <c r="I23">
        <v>1000</v>
      </c>
      <c r="J23" t="s">
        <v>53</v>
      </c>
    </row>
    <row r="24" spans="1:10" x14ac:dyDescent="0.2">
      <c r="A24" t="s">
        <v>10</v>
      </c>
      <c r="B24" t="s">
        <v>59</v>
      </c>
      <c r="C24" t="s">
        <v>4</v>
      </c>
      <c r="D24" t="s">
        <v>63</v>
      </c>
      <c r="E24">
        <v>1000</v>
      </c>
      <c r="F24" t="s">
        <v>37</v>
      </c>
      <c r="G24" s="1" t="str">
        <f t="shared" si="0"/>
        <v>https://www.uniprot.org/uniprot/P49711</v>
      </c>
      <c r="H24" t="s">
        <v>39</v>
      </c>
      <c r="I24">
        <v>994</v>
      </c>
      <c r="J24" t="s">
        <v>40</v>
      </c>
    </row>
    <row r="25" spans="1:10" x14ac:dyDescent="0.2">
      <c r="A25" t="s">
        <v>10</v>
      </c>
      <c r="B25" t="s">
        <v>59</v>
      </c>
      <c r="C25" t="s">
        <v>19</v>
      </c>
      <c r="D25" t="s">
        <v>63</v>
      </c>
      <c r="E25">
        <v>1000</v>
      </c>
      <c r="F25" t="s">
        <v>37</v>
      </c>
      <c r="G25" s="1" t="str">
        <f t="shared" si="0"/>
        <v>https://www.uniprot.org/uniprot/P49711</v>
      </c>
      <c r="H25" t="s">
        <v>39</v>
      </c>
      <c r="I25">
        <v>394</v>
      </c>
      <c r="J25" t="s">
        <v>40</v>
      </c>
    </row>
    <row r="26" spans="1:10" x14ac:dyDescent="0.2">
      <c r="A26" t="s">
        <v>10</v>
      </c>
      <c r="B26" t="s">
        <v>59</v>
      </c>
      <c r="C26" t="s">
        <v>54</v>
      </c>
      <c r="D26" t="s">
        <v>63</v>
      </c>
      <c r="E26">
        <v>1000</v>
      </c>
      <c r="F26" t="s">
        <v>37</v>
      </c>
      <c r="G26" s="1" t="str">
        <f t="shared" si="0"/>
        <v>https://www.uniprot.org/uniprot/P49711</v>
      </c>
      <c r="H26" t="s">
        <v>39</v>
      </c>
      <c r="I26">
        <v>1000</v>
      </c>
      <c r="J26" t="s">
        <v>53</v>
      </c>
    </row>
    <row r="27" spans="1:10" x14ac:dyDescent="0.2">
      <c r="A27" t="s">
        <v>10</v>
      </c>
      <c r="B27" t="s">
        <v>59</v>
      </c>
      <c r="C27" t="s">
        <v>11</v>
      </c>
      <c r="D27" t="s">
        <v>63</v>
      </c>
      <c r="E27">
        <v>1000</v>
      </c>
      <c r="F27" t="s">
        <v>37</v>
      </c>
      <c r="G27" s="1" t="str">
        <f t="shared" si="0"/>
        <v>https://www.uniprot.org/uniprot/P49711</v>
      </c>
      <c r="H27" t="s">
        <v>39</v>
      </c>
      <c r="I27">
        <v>1000</v>
      </c>
      <c r="J27" t="s">
        <v>40</v>
      </c>
    </row>
    <row r="28" spans="1:10" x14ac:dyDescent="0.2">
      <c r="A28" t="s">
        <v>10</v>
      </c>
      <c r="B28" t="s">
        <v>59</v>
      </c>
      <c r="C28" t="s">
        <v>68</v>
      </c>
      <c r="D28" t="s">
        <v>63</v>
      </c>
      <c r="E28">
        <v>1000</v>
      </c>
      <c r="F28" t="s">
        <v>37</v>
      </c>
      <c r="G28" s="1" t="str">
        <f t="shared" si="0"/>
        <v>https://www.uniprot.org/uniprot/P49711</v>
      </c>
      <c r="H28" t="s">
        <v>39</v>
      </c>
      <c r="I28">
        <v>0</v>
      </c>
      <c r="J28" t="s">
        <v>41</v>
      </c>
    </row>
    <row r="29" spans="1:10" x14ac:dyDescent="0.2">
      <c r="A29" t="s">
        <v>10</v>
      </c>
      <c r="B29" t="s">
        <v>59</v>
      </c>
      <c r="C29" t="s">
        <v>69</v>
      </c>
      <c r="D29" t="s">
        <v>63</v>
      </c>
      <c r="E29">
        <v>1002</v>
      </c>
      <c r="F29" t="s">
        <v>37</v>
      </c>
      <c r="G29" s="1" t="str">
        <f t="shared" si="0"/>
        <v>https://www.uniprot.org/uniprot/P49711</v>
      </c>
      <c r="H29" t="s">
        <v>39</v>
      </c>
      <c r="I29">
        <v>0</v>
      </c>
      <c r="J29" t="s">
        <v>53</v>
      </c>
    </row>
    <row r="30" spans="1:10" x14ac:dyDescent="0.2">
      <c r="A30" t="s">
        <v>10</v>
      </c>
      <c r="B30" t="s">
        <v>59</v>
      </c>
      <c r="C30" t="s">
        <v>3</v>
      </c>
      <c r="D30" t="s">
        <v>70</v>
      </c>
      <c r="E30">
        <v>1000</v>
      </c>
      <c r="F30" t="s">
        <v>61</v>
      </c>
      <c r="G30" s="1" t="s">
        <v>71</v>
      </c>
      <c r="H30" t="s">
        <v>39</v>
      </c>
      <c r="I30">
        <v>1000</v>
      </c>
      <c r="J30" t="s">
        <v>40</v>
      </c>
    </row>
    <row r="31" spans="1:10" x14ac:dyDescent="0.2">
      <c r="A31" t="s">
        <v>10</v>
      </c>
      <c r="B31" t="s">
        <v>59</v>
      </c>
      <c r="C31" t="s">
        <v>9</v>
      </c>
      <c r="D31" t="s">
        <v>72</v>
      </c>
      <c r="E31">
        <v>938</v>
      </c>
      <c r="F31" t="s">
        <v>61</v>
      </c>
      <c r="G31" s="1" t="s">
        <v>73</v>
      </c>
      <c r="H31" t="s">
        <v>39</v>
      </c>
      <c r="I31">
        <v>159</v>
      </c>
      <c r="J31" t="s">
        <v>40</v>
      </c>
    </row>
    <row r="32" spans="1:10" x14ac:dyDescent="0.2">
      <c r="A32" t="s">
        <v>10</v>
      </c>
      <c r="B32" t="s">
        <v>59</v>
      </c>
      <c r="C32" t="s">
        <v>3</v>
      </c>
      <c r="D32" t="s">
        <v>72</v>
      </c>
      <c r="E32">
        <v>938</v>
      </c>
      <c r="F32" t="s">
        <v>61</v>
      </c>
      <c r="G32" s="1" t="str">
        <f>$G$31</f>
        <v>https://www.uniprot.org/uniprot/P24928</v>
      </c>
      <c r="H32" t="s">
        <v>39</v>
      </c>
      <c r="I32">
        <v>200</v>
      </c>
      <c r="J32" t="s">
        <v>40</v>
      </c>
    </row>
    <row r="33" spans="1:10" x14ac:dyDescent="0.2">
      <c r="A33" t="s">
        <v>10</v>
      </c>
      <c r="B33" t="s">
        <v>59</v>
      </c>
      <c r="C33" t="s">
        <v>74</v>
      </c>
      <c r="D33" t="s">
        <v>72</v>
      </c>
      <c r="E33">
        <v>938</v>
      </c>
      <c r="F33" t="s">
        <v>61</v>
      </c>
      <c r="G33" s="1" t="str">
        <f t="shared" ref="G33:G51" si="1">$G$31</f>
        <v>https://www.uniprot.org/uniprot/P24928</v>
      </c>
      <c r="H33" t="s">
        <v>39</v>
      </c>
      <c r="I33">
        <v>295</v>
      </c>
      <c r="J33" t="s">
        <v>40</v>
      </c>
    </row>
    <row r="34" spans="1:10" x14ac:dyDescent="0.2">
      <c r="A34" t="s">
        <v>10</v>
      </c>
      <c r="B34" t="s">
        <v>59</v>
      </c>
      <c r="C34" t="s">
        <v>75</v>
      </c>
      <c r="D34" t="s">
        <v>72</v>
      </c>
      <c r="E34">
        <v>938</v>
      </c>
      <c r="F34" t="s">
        <v>61</v>
      </c>
      <c r="G34" s="1" t="str">
        <f t="shared" si="1"/>
        <v>https://www.uniprot.org/uniprot/P24928</v>
      </c>
      <c r="H34" t="s">
        <v>39</v>
      </c>
      <c r="I34">
        <v>386</v>
      </c>
      <c r="J34" t="s">
        <v>53</v>
      </c>
    </row>
    <row r="35" spans="1:10" x14ac:dyDescent="0.2">
      <c r="A35" t="s">
        <v>10</v>
      </c>
      <c r="B35" t="s">
        <v>59</v>
      </c>
      <c r="C35" t="s">
        <v>76</v>
      </c>
      <c r="D35" t="s">
        <v>72</v>
      </c>
      <c r="E35">
        <v>938</v>
      </c>
      <c r="F35" t="s">
        <v>61</v>
      </c>
      <c r="G35" s="1" t="str">
        <f t="shared" si="1"/>
        <v>https://www.uniprot.org/uniprot/P24928</v>
      </c>
      <c r="H35" t="s">
        <v>39</v>
      </c>
      <c r="I35">
        <v>189</v>
      </c>
      <c r="J35" t="s">
        <v>53</v>
      </c>
    </row>
    <row r="36" spans="1:10" x14ac:dyDescent="0.2">
      <c r="A36" t="s">
        <v>10</v>
      </c>
      <c r="B36" t="s">
        <v>59</v>
      </c>
      <c r="C36" t="s">
        <v>5</v>
      </c>
      <c r="D36" t="s">
        <v>72</v>
      </c>
      <c r="E36">
        <v>938</v>
      </c>
      <c r="F36" t="s">
        <v>61</v>
      </c>
      <c r="G36" s="1" t="str">
        <f t="shared" si="1"/>
        <v>https://www.uniprot.org/uniprot/P24928</v>
      </c>
      <c r="H36" t="s">
        <v>39</v>
      </c>
      <c r="I36">
        <v>232</v>
      </c>
      <c r="J36" t="s">
        <v>53</v>
      </c>
    </row>
    <row r="37" spans="1:10" x14ac:dyDescent="0.2">
      <c r="A37" t="s">
        <v>10</v>
      </c>
      <c r="B37" t="s">
        <v>59</v>
      </c>
      <c r="C37" t="s">
        <v>13</v>
      </c>
      <c r="D37" t="s">
        <v>72</v>
      </c>
      <c r="E37">
        <v>938</v>
      </c>
      <c r="F37" t="s">
        <v>61</v>
      </c>
      <c r="G37" s="1" t="str">
        <f t="shared" si="1"/>
        <v>https://www.uniprot.org/uniprot/P24928</v>
      </c>
      <c r="H37" t="s">
        <v>39</v>
      </c>
      <c r="I37">
        <v>719</v>
      </c>
      <c r="J37" t="s">
        <v>40</v>
      </c>
    </row>
    <row r="38" spans="1:10" x14ac:dyDescent="0.2">
      <c r="A38" t="s">
        <v>10</v>
      </c>
      <c r="B38" t="s">
        <v>59</v>
      </c>
      <c r="C38" t="s">
        <v>19</v>
      </c>
      <c r="D38" t="s">
        <v>72</v>
      </c>
      <c r="E38">
        <v>938</v>
      </c>
      <c r="F38" t="s">
        <v>61</v>
      </c>
      <c r="G38" s="1" t="str">
        <f t="shared" si="1"/>
        <v>https://www.uniprot.org/uniprot/P24928</v>
      </c>
      <c r="H38" t="s">
        <v>39</v>
      </c>
      <c r="I38">
        <v>376</v>
      </c>
      <c r="J38" t="s">
        <v>40</v>
      </c>
    </row>
    <row r="39" spans="1:10" x14ac:dyDescent="0.2">
      <c r="A39" t="s">
        <v>10</v>
      </c>
      <c r="B39" t="s">
        <v>59</v>
      </c>
      <c r="C39" t="s">
        <v>22</v>
      </c>
      <c r="D39" t="s">
        <v>72</v>
      </c>
      <c r="E39">
        <v>938</v>
      </c>
      <c r="F39" t="s">
        <v>61</v>
      </c>
      <c r="G39" s="1" t="str">
        <f t="shared" si="1"/>
        <v>https://www.uniprot.org/uniprot/P24928</v>
      </c>
      <c r="H39" t="s">
        <v>39</v>
      </c>
      <c r="I39">
        <v>135</v>
      </c>
      <c r="J39" t="s">
        <v>40</v>
      </c>
    </row>
    <row r="40" spans="1:10" x14ac:dyDescent="0.2">
      <c r="A40" t="s">
        <v>10</v>
      </c>
      <c r="B40" t="s">
        <v>59</v>
      </c>
      <c r="C40" t="s">
        <v>8</v>
      </c>
      <c r="D40" t="s">
        <v>72</v>
      </c>
      <c r="E40">
        <v>938</v>
      </c>
      <c r="F40" t="s">
        <v>61</v>
      </c>
      <c r="G40" s="1" t="str">
        <f t="shared" si="1"/>
        <v>https://www.uniprot.org/uniprot/P24928</v>
      </c>
      <c r="H40" t="s">
        <v>39</v>
      </c>
      <c r="I40">
        <v>367</v>
      </c>
      <c r="J40" t="s">
        <v>40</v>
      </c>
    </row>
    <row r="41" spans="1:10" x14ac:dyDescent="0.2">
      <c r="A41" t="s">
        <v>10</v>
      </c>
      <c r="B41" t="s">
        <v>59</v>
      </c>
      <c r="C41" t="s">
        <v>77</v>
      </c>
      <c r="D41" t="s">
        <v>72</v>
      </c>
      <c r="E41">
        <v>938</v>
      </c>
      <c r="F41" t="s">
        <v>61</v>
      </c>
      <c r="G41" s="1" t="str">
        <f t="shared" si="1"/>
        <v>https://www.uniprot.org/uniprot/P24928</v>
      </c>
      <c r="H41" t="s">
        <v>39</v>
      </c>
      <c r="I41">
        <v>416</v>
      </c>
      <c r="J41" t="s">
        <v>40</v>
      </c>
    </row>
    <row r="42" spans="1:10" x14ac:dyDescent="0.2">
      <c r="A42" t="s">
        <v>10</v>
      </c>
      <c r="B42" t="s">
        <v>59</v>
      </c>
      <c r="C42" t="s">
        <v>78</v>
      </c>
      <c r="D42" t="s">
        <v>72</v>
      </c>
      <c r="E42">
        <v>938</v>
      </c>
      <c r="F42" t="s">
        <v>61</v>
      </c>
      <c r="G42" s="1" t="str">
        <f t="shared" si="1"/>
        <v>https://www.uniprot.org/uniprot/P24928</v>
      </c>
      <c r="H42" t="s">
        <v>43</v>
      </c>
      <c r="I42">
        <v>0</v>
      </c>
      <c r="J42" t="s">
        <v>53</v>
      </c>
    </row>
    <row r="43" spans="1:10" x14ac:dyDescent="0.2">
      <c r="A43" t="s">
        <v>10</v>
      </c>
      <c r="B43" t="s">
        <v>59</v>
      </c>
      <c r="C43" t="s">
        <v>7</v>
      </c>
      <c r="D43" t="s">
        <v>72</v>
      </c>
      <c r="E43">
        <v>938</v>
      </c>
      <c r="F43" t="s">
        <v>61</v>
      </c>
      <c r="G43" s="1" t="str">
        <f t="shared" si="1"/>
        <v>https://www.uniprot.org/uniprot/P24928</v>
      </c>
      <c r="H43" t="s">
        <v>43</v>
      </c>
      <c r="I43">
        <v>0</v>
      </c>
      <c r="J43" t="s">
        <v>53</v>
      </c>
    </row>
    <row r="44" spans="1:10" x14ac:dyDescent="0.2">
      <c r="A44" t="s">
        <v>10</v>
      </c>
      <c r="B44" t="s">
        <v>59</v>
      </c>
      <c r="C44" t="s">
        <v>14</v>
      </c>
      <c r="D44" t="s">
        <v>72</v>
      </c>
      <c r="E44">
        <v>938</v>
      </c>
      <c r="F44" t="s">
        <v>61</v>
      </c>
      <c r="G44" s="1" t="str">
        <f t="shared" si="1"/>
        <v>https://www.uniprot.org/uniprot/P24928</v>
      </c>
      <c r="H44" t="s">
        <v>43</v>
      </c>
      <c r="I44">
        <v>0</v>
      </c>
      <c r="J44" t="s">
        <v>40</v>
      </c>
    </row>
    <row r="45" spans="1:10" x14ac:dyDescent="0.2">
      <c r="A45" t="s">
        <v>10</v>
      </c>
      <c r="B45" t="s">
        <v>59</v>
      </c>
      <c r="C45" t="s">
        <v>57</v>
      </c>
      <c r="D45" t="s">
        <v>72</v>
      </c>
      <c r="E45">
        <v>938</v>
      </c>
      <c r="F45" t="s">
        <v>61</v>
      </c>
      <c r="G45" s="1" t="str">
        <f t="shared" si="1"/>
        <v>https://www.uniprot.org/uniprot/P24928</v>
      </c>
      <c r="H45" t="s">
        <v>43</v>
      </c>
      <c r="I45">
        <v>0</v>
      </c>
      <c r="J45" t="s">
        <v>53</v>
      </c>
    </row>
    <row r="46" spans="1:10" x14ac:dyDescent="0.2">
      <c r="A46" t="s">
        <v>10</v>
      </c>
      <c r="B46" t="s">
        <v>59</v>
      </c>
      <c r="C46" t="s">
        <v>15</v>
      </c>
      <c r="D46" t="s">
        <v>72</v>
      </c>
      <c r="E46">
        <v>938</v>
      </c>
      <c r="F46" t="s">
        <v>61</v>
      </c>
      <c r="G46" s="1" t="str">
        <f t="shared" si="1"/>
        <v>https://www.uniprot.org/uniprot/P24928</v>
      </c>
      <c r="H46" t="s">
        <v>43</v>
      </c>
      <c r="I46">
        <v>0</v>
      </c>
      <c r="J46" t="s">
        <v>40</v>
      </c>
    </row>
    <row r="47" spans="1:10" x14ac:dyDescent="0.2">
      <c r="A47" t="s">
        <v>10</v>
      </c>
      <c r="B47" t="s">
        <v>59</v>
      </c>
      <c r="C47" t="s">
        <v>79</v>
      </c>
      <c r="D47" t="s">
        <v>72</v>
      </c>
      <c r="E47">
        <v>938</v>
      </c>
      <c r="F47" t="s">
        <v>61</v>
      </c>
      <c r="G47" s="1" t="str">
        <f t="shared" si="1"/>
        <v>https://www.uniprot.org/uniprot/P24928</v>
      </c>
      <c r="H47" t="s">
        <v>43</v>
      </c>
      <c r="I47">
        <v>0</v>
      </c>
      <c r="J47" t="s">
        <v>53</v>
      </c>
    </row>
    <row r="48" spans="1:10" x14ac:dyDescent="0.2">
      <c r="A48" t="s">
        <v>10</v>
      </c>
      <c r="B48" t="s">
        <v>59</v>
      </c>
      <c r="C48" t="s">
        <v>1</v>
      </c>
      <c r="D48" t="s">
        <v>72</v>
      </c>
      <c r="E48">
        <v>938</v>
      </c>
      <c r="F48" t="s">
        <v>61</v>
      </c>
      <c r="G48" s="1" t="str">
        <f t="shared" si="1"/>
        <v>https://www.uniprot.org/uniprot/P24928</v>
      </c>
      <c r="H48" t="s">
        <v>43</v>
      </c>
      <c r="I48">
        <v>0</v>
      </c>
      <c r="J48" t="s">
        <v>53</v>
      </c>
    </row>
    <row r="49" spans="1:10" x14ac:dyDescent="0.2">
      <c r="A49" t="s">
        <v>10</v>
      </c>
      <c r="B49" t="s">
        <v>59</v>
      </c>
      <c r="C49" t="s">
        <v>3</v>
      </c>
      <c r="D49" t="s">
        <v>72</v>
      </c>
      <c r="E49">
        <v>938</v>
      </c>
      <c r="F49" t="s">
        <v>61</v>
      </c>
      <c r="G49" s="1" t="str">
        <f t="shared" si="1"/>
        <v>https://www.uniprot.org/uniprot/P24928</v>
      </c>
      <c r="H49" t="s">
        <v>43</v>
      </c>
      <c r="I49">
        <v>0</v>
      </c>
      <c r="J49" t="s">
        <v>40</v>
      </c>
    </row>
    <row r="50" spans="1:10" x14ac:dyDescent="0.2">
      <c r="A50" t="s">
        <v>10</v>
      </c>
      <c r="B50" t="s">
        <v>59</v>
      </c>
      <c r="C50" t="s">
        <v>80</v>
      </c>
      <c r="D50" t="s">
        <v>72</v>
      </c>
      <c r="E50">
        <v>938</v>
      </c>
      <c r="F50" t="s">
        <v>61</v>
      </c>
      <c r="G50" s="1" t="str">
        <f t="shared" si="1"/>
        <v>https://www.uniprot.org/uniprot/P24928</v>
      </c>
      <c r="H50" t="s">
        <v>43</v>
      </c>
      <c r="I50">
        <v>0</v>
      </c>
      <c r="J50" t="s">
        <v>53</v>
      </c>
    </row>
    <row r="51" spans="1:10" x14ac:dyDescent="0.2">
      <c r="A51" t="s">
        <v>10</v>
      </c>
      <c r="B51" t="s">
        <v>59</v>
      </c>
      <c r="C51" t="s">
        <v>19</v>
      </c>
      <c r="D51" t="s">
        <v>72</v>
      </c>
      <c r="E51">
        <v>938</v>
      </c>
      <c r="F51" t="s">
        <v>61</v>
      </c>
      <c r="G51" s="1" t="str">
        <f t="shared" si="1"/>
        <v>https://www.uniprot.org/uniprot/P24928</v>
      </c>
      <c r="H51" t="s">
        <v>43</v>
      </c>
      <c r="I51">
        <v>0</v>
      </c>
      <c r="J51" t="s">
        <v>40</v>
      </c>
    </row>
    <row r="52" spans="1:10" x14ac:dyDescent="0.2">
      <c r="A52" t="s">
        <v>10</v>
      </c>
      <c r="B52" t="s">
        <v>81</v>
      </c>
      <c r="C52" t="s">
        <v>9</v>
      </c>
      <c r="D52" t="s">
        <v>82</v>
      </c>
      <c r="E52">
        <v>1000</v>
      </c>
      <c r="F52" t="s">
        <v>61</v>
      </c>
      <c r="G52" s="1" t="s">
        <v>83</v>
      </c>
      <c r="H52" t="s">
        <v>39</v>
      </c>
      <c r="I52">
        <v>319</v>
      </c>
      <c r="J52" t="s">
        <v>40</v>
      </c>
    </row>
    <row r="53" spans="1:10" x14ac:dyDescent="0.2">
      <c r="A53" t="s">
        <v>10</v>
      </c>
      <c r="B53" t="s">
        <v>84</v>
      </c>
      <c r="C53" t="s">
        <v>11</v>
      </c>
      <c r="D53" t="s">
        <v>85</v>
      </c>
      <c r="E53">
        <v>1001</v>
      </c>
      <c r="F53" t="s">
        <v>61</v>
      </c>
      <c r="G53" s="1" t="s">
        <v>83</v>
      </c>
      <c r="H53" t="s">
        <v>39</v>
      </c>
      <c r="I53">
        <v>1000</v>
      </c>
      <c r="J53" t="s">
        <v>40</v>
      </c>
    </row>
    <row r="54" spans="1:10" x14ac:dyDescent="0.2">
      <c r="G54" s="1"/>
    </row>
    <row r="59" spans="1:10" x14ac:dyDescent="0.2">
      <c r="A59" t="s">
        <v>17</v>
      </c>
      <c r="B59" t="s">
        <v>86</v>
      </c>
      <c r="C59" t="s">
        <v>87</v>
      </c>
      <c r="D59" t="s">
        <v>63</v>
      </c>
      <c r="E59">
        <v>469</v>
      </c>
      <c r="F59" t="s">
        <v>88</v>
      </c>
      <c r="G59" s="1" t="s">
        <v>64</v>
      </c>
      <c r="H59" t="s">
        <v>39</v>
      </c>
      <c r="I59">
        <v>346</v>
      </c>
      <c r="J59" t="s">
        <v>40</v>
      </c>
    </row>
    <row r="60" spans="1:10" x14ac:dyDescent="0.2">
      <c r="A60" t="s">
        <v>17</v>
      </c>
      <c r="B60" t="s">
        <v>86</v>
      </c>
      <c r="C60" t="s">
        <v>66</v>
      </c>
      <c r="D60" t="s">
        <v>63</v>
      </c>
      <c r="E60">
        <v>469</v>
      </c>
      <c r="F60" t="s">
        <v>88</v>
      </c>
      <c r="G60" s="1" t="s">
        <v>89</v>
      </c>
      <c r="H60" t="s">
        <v>39</v>
      </c>
      <c r="I60">
        <v>469</v>
      </c>
      <c r="J60" t="s">
        <v>53</v>
      </c>
    </row>
    <row r="61" spans="1:10" x14ac:dyDescent="0.2">
      <c r="A61" t="s">
        <v>17</v>
      </c>
      <c r="B61" t="s">
        <v>86</v>
      </c>
      <c r="C61" t="s">
        <v>6</v>
      </c>
      <c r="D61" t="s">
        <v>63</v>
      </c>
      <c r="E61">
        <v>469</v>
      </c>
      <c r="F61" t="s">
        <v>88</v>
      </c>
      <c r="G61" s="1" t="s">
        <v>90</v>
      </c>
      <c r="H61" t="s">
        <v>39</v>
      </c>
      <c r="I61">
        <v>163</v>
      </c>
      <c r="J61" t="s">
        <v>40</v>
      </c>
    </row>
    <row r="62" spans="1:10" x14ac:dyDescent="0.2">
      <c r="A62" t="s">
        <v>17</v>
      </c>
      <c r="B62" t="s">
        <v>86</v>
      </c>
      <c r="C62" t="s">
        <v>21</v>
      </c>
      <c r="D62" t="s">
        <v>63</v>
      </c>
      <c r="E62">
        <v>469</v>
      </c>
      <c r="F62" t="s">
        <v>88</v>
      </c>
      <c r="G62" s="1" t="s">
        <v>91</v>
      </c>
      <c r="H62" t="s">
        <v>39</v>
      </c>
      <c r="I62">
        <v>159</v>
      </c>
      <c r="J62" t="s">
        <v>40</v>
      </c>
    </row>
    <row r="63" spans="1:10" x14ac:dyDescent="0.2">
      <c r="A63" t="s">
        <v>17</v>
      </c>
      <c r="B63" t="s">
        <v>86</v>
      </c>
      <c r="C63" t="s">
        <v>13</v>
      </c>
      <c r="D63" t="s">
        <v>63</v>
      </c>
      <c r="E63">
        <v>469</v>
      </c>
      <c r="F63" t="s">
        <v>88</v>
      </c>
      <c r="G63" s="1" t="s">
        <v>92</v>
      </c>
      <c r="H63" t="s">
        <v>39</v>
      </c>
      <c r="I63">
        <v>107</v>
      </c>
      <c r="J63" t="s">
        <v>40</v>
      </c>
    </row>
    <row r="64" spans="1:10" x14ac:dyDescent="0.2">
      <c r="A64" t="s">
        <v>17</v>
      </c>
      <c r="B64" t="s">
        <v>86</v>
      </c>
      <c r="C64" t="s">
        <v>65</v>
      </c>
      <c r="D64" t="s">
        <v>63</v>
      </c>
      <c r="E64">
        <v>469</v>
      </c>
      <c r="F64" t="s">
        <v>88</v>
      </c>
      <c r="G64" s="1" t="s">
        <v>93</v>
      </c>
      <c r="H64" t="s">
        <v>39</v>
      </c>
      <c r="I64">
        <v>135</v>
      </c>
      <c r="J64" t="s">
        <v>53</v>
      </c>
    </row>
    <row r="65" spans="1:10" x14ac:dyDescent="0.2">
      <c r="A65" t="s">
        <v>17</v>
      </c>
      <c r="B65" t="s">
        <v>86</v>
      </c>
      <c r="C65" t="s">
        <v>57</v>
      </c>
      <c r="D65" t="s">
        <v>63</v>
      </c>
      <c r="E65">
        <v>469</v>
      </c>
      <c r="F65" t="s">
        <v>88</v>
      </c>
      <c r="G65" s="1" t="s">
        <v>94</v>
      </c>
      <c r="H65" t="s">
        <v>39</v>
      </c>
      <c r="I65">
        <v>271</v>
      </c>
      <c r="J65" t="s">
        <v>53</v>
      </c>
    </row>
    <row r="66" spans="1:10" x14ac:dyDescent="0.2">
      <c r="A66" t="s">
        <v>17</v>
      </c>
      <c r="B66" t="s">
        <v>86</v>
      </c>
      <c r="C66" t="s">
        <v>58</v>
      </c>
      <c r="D66" t="s">
        <v>63</v>
      </c>
      <c r="E66">
        <v>469</v>
      </c>
      <c r="F66" t="s">
        <v>88</v>
      </c>
      <c r="G66" s="1" t="s">
        <v>95</v>
      </c>
      <c r="H66" t="s">
        <v>39</v>
      </c>
      <c r="I66">
        <v>108</v>
      </c>
      <c r="J66" t="s">
        <v>53</v>
      </c>
    </row>
    <row r="67" spans="1:10" x14ac:dyDescent="0.2">
      <c r="A67" t="s">
        <v>17</v>
      </c>
      <c r="B67" t="s">
        <v>86</v>
      </c>
      <c r="C67" t="s">
        <v>22</v>
      </c>
      <c r="D67" t="s">
        <v>63</v>
      </c>
      <c r="E67">
        <v>469</v>
      </c>
      <c r="F67" t="s">
        <v>88</v>
      </c>
      <c r="G67" s="1" t="s">
        <v>96</v>
      </c>
      <c r="H67" t="s">
        <v>39</v>
      </c>
      <c r="I67">
        <v>211</v>
      </c>
      <c r="J67" t="s">
        <v>53</v>
      </c>
    </row>
    <row r="68" spans="1:10" x14ac:dyDescent="0.2">
      <c r="A68" t="s">
        <v>17</v>
      </c>
      <c r="B68" t="s">
        <v>86</v>
      </c>
      <c r="C68" t="s">
        <v>23</v>
      </c>
      <c r="D68" t="s">
        <v>63</v>
      </c>
      <c r="E68">
        <v>469</v>
      </c>
      <c r="F68" t="s">
        <v>88</v>
      </c>
      <c r="G68" s="1" t="s">
        <v>97</v>
      </c>
      <c r="H68" t="s">
        <v>39</v>
      </c>
      <c r="I68">
        <v>155</v>
      </c>
      <c r="J68" t="s">
        <v>40</v>
      </c>
    </row>
    <row r="69" spans="1:10" x14ac:dyDescent="0.2">
      <c r="A69" t="s">
        <v>17</v>
      </c>
      <c r="B69" t="s">
        <v>86</v>
      </c>
      <c r="C69" t="s">
        <v>4</v>
      </c>
      <c r="D69" t="s">
        <v>63</v>
      </c>
      <c r="E69">
        <v>469</v>
      </c>
      <c r="F69" t="s">
        <v>88</v>
      </c>
      <c r="G69" s="1" t="s">
        <v>98</v>
      </c>
      <c r="H69" t="s">
        <v>39</v>
      </c>
      <c r="I69">
        <v>220</v>
      </c>
      <c r="J69" t="s">
        <v>40</v>
      </c>
    </row>
    <row r="70" spans="1:10" x14ac:dyDescent="0.2">
      <c r="A70" t="s">
        <v>17</v>
      </c>
      <c r="B70" t="s">
        <v>99</v>
      </c>
      <c r="C70" t="s">
        <v>100</v>
      </c>
      <c r="D70" t="s">
        <v>63</v>
      </c>
      <c r="E70">
        <v>469</v>
      </c>
      <c r="F70" t="s">
        <v>88</v>
      </c>
      <c r="G70" s="1" t="s">
        <v>101</v>
      </c>
      <c r="H70" t="s">
        <v>43</v>
      </c>
      <c r="I70">
        <v>0</v>
      </c>
      <c r="J70" t="s">
        <v>40</v>
      </c>
    </row>
    <row r="71" spans="1:10" x14ac:dyDescent="0.2">
      <c r="A71" t="s">
        <v>17</v>
      </c>
      <c r="B71" t="s">
        <v>102</v>
      </c>
      <c r="C71" t="s">
        <v>42</v>
      </c>
      <c r="D71" t="s">
        <v>63</v>
      </c>
      <c r="E71">
        <v>470</v>
      </c>
      <c r="F71" t="s">
        <v>88</v>
      </c>
      <c r="G71" s="1" t="s">
        <v>103</v>
      </c>
      <c r="H71" t="s">
        <v>43</v>
      </c>
      <c r="I71">
        <v>0</v>
      </c>
      <c r="J71" t="s">
        <v>53</v>
      </c>
    </row>
    <row r="72" spans="1:10" x14ac:dyDescent="0.2">
      <c r="A72" t="s">
        <v>17</v>
      </c>
      <c r="B72" t="s">
        <v>104</v>
      </c>
      <c r="C72" t="s">
        <v>18</v>
      </c>
      <c r="D72" t="s">
        <v>63</v>
      </c>
      <c r="E72">
        <v>471</v>
      </c>
      <c r="F72" t="s">
        <v>88</v>
      </c>
      <c r="G72" s="1" t="s">
        <v>105</v>
      </c>
      <c r="H72" t="s">
        <v>43</v>
      </c>
      <c r="I72">
        <v>0</v>
      </c>
      <c r="J72" t="s">
        <v>40</v>
      </c>
    </row>
    <row r="73" spans="1:10" x14ac:dyDescent="0.2">
      <c r="A73" t="s">
        <v>17</v>
      </c>
      <c r="B73" t="s">
        <v>106</v>
      </c>
      <c r="C73" t="s">
        <v>52</v>
      </c>
      <c r="D73" t="s">
        <v>63</v>
      </c>
      <c r="E73">
        <v>472</v>
      </c>
      <c r="F73" t="s">
        <v>88</v>
      </c>
      <c r="G73" s="1" t="s">
        <v>107</v>
      </c>
      <c r="H73" t="s">
        <v>43</v>
      </c>
      <c r="I73">
        <v>0</v>
      </c>
      <c r="J73" t="s">
        <v>40</v>
      </c>
    </row>
    <row r="74" spans="1:10" x14ac:dyDescent="0.2">
      <c r="A74" t="s">
        <v>17</v>
      </c>
      <c r="B74" t="s">
        <v>108</v>
      </c>
      <c r="C74" t="s">
        <v>9</v>
      </c>
      <c r="D74" t="s">
        <v>63</v>
      </c>
      <c r="E74">
        <v>473</v>
      </c>
      <c r="F74" t="s">
        <v>88</v>
      </c>
      <c r="G74" s="1" t="s">
        <v>109</v>
      </c>
      <c r="H74" t="s">
        <v>43</v>
      </c>
      <c r="I74">
        <v>0</v>
      </c>
      <c r="J74" t="s">
        <v>45</v>
      </c>
    </row>
    <row r="75" spans="1:10" x14ac:dyDescent="0.2">
      <c r="A75" t="s">
        <v>17</v>
      </c>
      <c r="B75" t="s">
        <v>110</v>
      </c>
      <c r="C75" t="s">
        <v>49</v>
      </c>
      <c r="D75" t="s">
        <v>63</v>
      </c>
      <c r="E75">
        <v>474</v>
      </c>
      <c r="F75" t="s">
        <v>88</v>
      </c>
      <c r="G75" s="1" t="s">
        <v>111</v>
      </c>
      <c r="H75" t="s">
        <v>43</v>
      </c>
      <c r="I75">
        <v>0</v>
      </c>
      <c r="J75" t="s">
        <v>40</v>
      </c>
    </row>
    <row r="76" spans="1:10" x14ac:dyDescent="0.2">
      <c r="A76" t="s">
        <v>17</v>
      </c>
      <c r="B76" t="s">
        <v>112</v>
      </c>
      <c r="C76" t="s">
        <v>68</v>
      </c>
      <c r="D76" t="s">
        <v>63</v>
      </c>
      <c r="E76">
        <v>475</v>
      </c>
      <c r="F76" t="s">
        <v>88</v>
      </c>
      <c r="G76" s="1" t="s">
        <v>113</v>
      </c>
      <c r="H76" t="s">
        <v>43</v>
      </c>
      <c r="I76">
        <v>0</v>
      </c>
      <c r="J76" t="s">
        <v>45</v>
      </c>
    </row>
    <row r="77" spans="1:10" x14ac:dyDescent="0.2">
      <c r="A77" t="s">
        <v>17</v>
      </c>
      <c r="B77" t="s">
        <v>114</v>
      </c>
      <c r="C77" t="s">
        <v>115</v>
      </c>
      <c r="D77" t="s">
        <v>63</v>
      </c>
      <c r="E77">
        <v>476</v>
      </c>
      <c r="F77" t="s">
        <v>88</v>
      </c>
      <c r="G77" s="1" t="s">
        <v>116</v>
      </c>
      <c r="H77" t="s">
        <v>43</v>
      </c>
      <c r="I77">
        <v>0</v>
      </c>
      <c r="J77" t="s">
        <v>40</v>
      </c>
    </row>
    <row r="78" spans="1:10" x14ac:dyDescent="0.2">
      <c r="A78" t="s">
        <v>17</v>
      </c>
      <c r="B78" t="s">
        <v>117</v>
      </c>
      <c r="C78" t="s">
        <v>118</v>
      </c>
      <c r="D78" t="s">
        <v>63</v>
      </c>
      <c r="E78">
        <v>477</v>
      </c>
      <c r="F78" t="s">
        <v>88</v>
      </c>
      <c r="G78" s="1" t="s">
        <v>119</v>
      </c>
      <c r="H78" t="s">
        <v>43</v>
      </c>
      <c r="I78">
        <v>0</v>
      </c>
      <c r="J78" t="s">
        <v>40</v>
      </c>
    </row>
    <row r="79" spans="1:10" x14ac:dyDescent="0.2">
      <c r="A79" t="s">
        <v>17</v>
      </c>
      <c r="B79" t="s">
        <v>120</v>
      </c>
      <c r="C79" t="s">
        <v>11</v>
      </c>
      <c r="D79" t="s">
        <v>121</v>
      </c>
      <c r="E79">
        <v>478</v>
      </c>
      <c r="F79" t="s">
        <v>88</v>
      </c>
      <c r="G79" s="1" t="s">
        <v>122</v>
      </c>
      <c r="H79" t="s">
        <v>43</v>
      </c>
      <c r="I79">
        <v>0</v>
      </c>
      <c r="J79" t="s">
        <v>45</v>
      </c>
    </row>
    <row r="80" spans="1:10" x14ac:dyDescent="0.2">
      <c r="A80" t="s">
        <v>17</v>
      </c>
      <c r="B80" t="s">
        <v>123</v>
      </c>
      <c r="C80" t="s">
        <v>124</v>
      </c>
      <c r="D80" t="s">
        <v>63</v>
      </c>
      <c r="E80">
        <v>479</v>
      </c>
      <c r="F80" t="s">
        <v>88</v>
      </c>
      <c r="G80" s="1" t="s">
        <v>125</v>
      </c>
      <c r="H80" t="s">
        <v>43</v>
      </c>
      <c r="I80">
        <v>0</v>
      </c>
      <c r="J80" t="s">
        <v>40</v>
      </c>
    </row>
    <row r="81" spans="1:10" x14ac:dyDescent="0.2">
      <c r="A81" t="s">
        <v>17</v>
      </c>
      <c r="B81" t="s">
        <v>126</v>
      </c>
      <c r="C81" t="s">
        <v>18</v>
      </c>
      <c r="D81" t="s">
        <v>36</v>
      </c>
      <c r="E81">
        <v>1082</v>
      </c>
      <c r="F81" t="s">
        <v>88</v>
      </c>
      <c r="G81" s="1" t="s">
        <v>38</v>
      </c>
      <c r="H81" t="s">
        <v>39</v>
      </c>
      <c r="I81">
        <v>137</v>
      </c>
    </row>
    <row r="82" spans="1:10" x14ac:dyDescent="0.2">
      <c r="A82" t="s">
        <v>17</v>
      </c>
      <c r="B82" t="s">
        <v>127</v>
      </c>
      <c r="C82" t="s">
        <v>13</v>
      </c>
      <c r="D82" t="s">
        <v>128</v>
      </c>
      <c r="E82">
        <v>1082</v>
      </c>
      <c r="F82" t="s">
        <v>88</v>
      </c>
      <c r="G82" s="1" t="s">
        <v>129</v>
      </c>
      <c r="H82" t="s">
        <v>39</v>
      </c>
      <c r="I82">
        <v>294</v>
      </c>
    </row>
    <row r="83" spans="1:10" x14ac:dyDescent="0.2">
      <c r="A83" t="s">
        <v>17</v>
      </c>
      <c r="B83" t="s">
        <v>130</v>
      </c>
      <c r="C83" t="s">
        <v>131</v>
      </c>
      <c r="D83" t="s">
        <v>132</v>
      </c>
      <c r="E83">
        <v>1082</v>
      </c>
      <c r="F83" t="s">
        <v>88</v>
      </c>
      <c r="G83" s="1" t="s">
        <v>133</v>
      </c>
      <c r="H83" t="s">
        <v>39</v>
      </c>
      <c r="I83">
        <v>393</v>
      </c>
    </row>
    <row r="84" spans="1:10" x14ac:dyDescent="0.2">
      <c r="A84" t="s">
        <v>17</v>
      </c>
      <c r="B84" t="s">
        <v>134</v>
      </c>
      <c r="C84" t="s">
        <v>135</v>
      </c>
      <c r="D84" t="s">
        <v>136</v>
      </c>
      <c r="E84">
        <v>1082</v>
      </c>
      <c r="F84" t="s">
        <v>88</v>
      </c>
      <c r="G84" s="1" t="s">
        <v>137</v>
      </c>
      <c r="H84" t="s">
        <v>39</v>
      </c>
      <c r="I84">
        <v>493</v>
      </c>
    </row>
    <row r="85" spans="1:10" x14ac:dyDescent="0.2">
      <c r="G85" s="1"/>
    </row>
    <row r="86" spans="1:10" x14ac:dyDescent="0.2">
      <c r="G86" s="1"/>
    </row>
    <row r="88" spans="1:10" x14ac:dyDescent="0.2">
      <c r="A88" t="s">
        <v>0</v>
      </c>
      <c r="B88" t="s">
        <v>138</v>
      </c>
      <c r="C88" t="s">
        <v>18</v>
      </c>
      <c r="D88" t="s">
        <v>36</v>
      </c>
      <c r="E88">
        <v>879</v>
      </c>
      <c r="F88" t="s">
        <v>88</v>
      </c>
      <c r="G88" s="1" t="s">
        <v>38</v>
      </c>
      <c r="H88" t="s">
        <v>39</v>
      </c>
      <c r="I88">
        <v>139</v>
      </c>
      <c r="J88" t="s">
        <v>40</v>
      </c>
    </row>
    <row r="89" spans="1:10" x14ac:dyDescent="0.2">
      <c r="A89" t="s">
        <v>0</v>
      </c>
      <c r="B89" t="s">
        <v>138</v>
      </c>
      <c r="C89" t="s">
        <v>13</v>
      </c>
      <c r="D89" t="s">
        <v>36</v>
      </c>
      <c r="E89">
        <v>879</v>
      </c>
      <c r="F89" t="s">
        <v>88</v>
      </c>
      <c r="G89" s="1" t="s">
        <v>38</v>
      </c>
      <c r="H89" t="s">
        <v>39</v>
      </c>
      <c r="I89">
        <v>415</v>
      </c>
      <c r="J89" t="s">
        <v>40</v>
      </c>
    </row>
    <row r="90" spans="1:10" x14ac:dyDescent="0.2">
      <c r="A90" t="s">
        <v>0</v>
      </c>
      <c r="B90" t="s">
        <v>138</v>
      </c>
      <c r="C90" t="s">
        <v>1</v>
      </c>
      <c r="D90" t="s">
        <v>36</v>
      </c>
      <c r="E90">
        <v>879</v>
      </c>
      <c r="F90" t="s">
        <v>88</v>
      </c>
      <c r="G90" s="1" t="s">
        <v>38</v>
      </c>
      <c r="H90" t="s">
        <v>39</v>
      </c>
      <c r="I90">
        <v>351</v>
      </c>
      <c r="J90" t="s">
        <v>40</v>
      </c>
    </row>
    <row r="91" spans="1:10" x14ac:dyDescent="0.2">
      <c r="A91" t="s">
        <v>0</v>
      </c>
      <c r="B91" t="s">
        <v>139</v>
      </c>
      <c r="C91" t="s">
        <v>49</v>
      </c>
      <c r="D91" t="s">
        <v>36</v>
      </c>
      <c r="E91">
        <v>879</v>
      </c>
      <c r="F91" t="s">
        <v>88</v>
      </c>
      <c r="G91" s="1" t="s">
        <v>38</v>
      </c>
      <c r="H91" t="s">
        <v>39</v>
      </c>
      <c r="I91">
        <v>225</v>
      </c>
      <c r="J91" t="s">
        <v>40</v>
      </c>
    </row>
    <row r="92" spans="1:10" x14ac:dyDescent="0.2">
      <c r="A92" t="s">
        <v>0</v>
      </c>
      <c r="B92" t="s">
        <v>139</v>
      </c>
      <c r="C92" t="s">
        <v>52</v>
      </c>
      <c r="D92" t="s">
        <v>36</v>
      </c>
      <c r="E92">
        <v>879</v>
      </c>
      <c r="F92" t="s">
        <v>88</v>
      </c>
      <c r="G92" s="1" t="s">
        <v>38</v>
      </c>
      <c r="H92" t="s">
        <v>39</v>
      </c>
      <c r="I92">
        <v>100</v>
      </c>
      <c r="J92" t="s">
        <v>40</v>
      </c>
    </row>
    <row r="93" spans="1:10" x14ac:dyDescent="0.2">
      <c r="A93" t="s">
        <v>0</v>
      </c>
      <c r="B93" t="s">
        <v>139</v>
      </c>
      <c r="C93" t="s">
        <v>54</v>
      </c>
      <c r="D93" t="s">
        <v>36</v>
      </c>
      <c r="E93">
        <v>879</v>
      </c>
      <c r="F93" t="s">
        <v>88</v>
      </c>
      <c r="G93" s="1" t="s">
        <v>38</v>
      </c>
      <c r="H93" t="s">
        <v>39</v>
      </c>
      <c r="I93">
        <v>322</v>
      </c>
      <c r="J93" t="s">
        <v>53</v>
      </c>
    </row>
    <row r="94" spans="1:10" x14ac:dyDescent="0.2">
      <c r="A94" t="s">
        <v>0</v>
      </c>
      <c r="B94" t="s">
        <v>139</v>
      </c>
      <c r="C94" t="s">
        <v>55</v>
      </c>
      <c r="D94" t="s">
        <v>36</v>
      </c>
      <c r="E94">
        <v>879</v>
      </c>
      <c r="F94" t="s">
        <v>88</v>
      </c>
      <c r="G94" s="1" t="s">
        <v>38</v>
      </c>
      <c r="H94" t="s">
        <v>39</v>
      </c>
      <c r="I94">
        <v>288</v>
      </c>
      <c r="J94" t="s">
        <v>40</v>
      </c>
    </row>
    <row r="95" spans="1:10" x14ac:dyDescent="0.2">
      <c r="A95" t="s">
        <v>0</v>
      </c>
      <c r="B95" t="s">
        <v>139</v>
      </c>
      <c r="C95" t="s">
        <v>140</v>
      </c>
      <c r="D95" t="s">
        <v>36</v>
      </c>
      <c r="E95">
        <v>879</v>
      </c>
      <c r="F95" t="s">
        <v>88</v>
      </c>
      <c r="G95" s="1" t="s">
        <v>38</v>
      </c>
      <c r="H95" t="s">
        <v>39</v>
      </c>
      <c r="I95">
        <v>450</v>
      </c>
      <c r="J95" t="s">
        <v>53</v>
      </c>
    </row>
    <row r="96" spans="1:10" x14ac:dyDescent="0.2">
      <c r="A96" t="s">
        <v>0</v>
      </c>
      <c r="B96" t="s">
        <v>139</v>
      </c>
      <c r="C96" t="s">
        <v>57</v>
      </c>
      <c r="D96" t="s">
        <v>36</v>
      </c>
      <c r="E96">
        <v>879</v>
      </c>
      <c r="F96" t="s">
        <v>88</v>
      </c>
      <c r="G96" s="1" t="s">
        <v>38</v>
      </c>
      <c r="H96" t="s">
        <v>39</v>
      </c>
      <c r="I96">
        <v>252</v>
      </c>
      <c r="J96" t="s">
        <v>53</v>
      </c>
    </row>
    <row r="97" spans="1:10" x14ac:dyDescent="0.2">
      <c r="A97" t="s">
        <v>0</v>
      </c>
      <c r="B97" t="s">
        <v>139</v>
      </c>
      <c r="C97" t="s">
        <v>58</v>
      </c>
      <c r="D97" t="s">
        <v>36</v>
      </c>
      <c r="E97">
        <v>879</v>
      </c>
      <c r="F97" t="s">
        <v>88</v>
      </c>
      <c r="G97" s="1" t="s">
        <v>38</v>
      </c>
      <c r="H97" t="s">
        <v>39</v>
      </c>
      <c r="I97">
        <v>305</v>
      </c>
      <c r="J97" t="s">
        <v>53</v>
      </c>
    </row>
    <row r="98" spans="1:10" x14ac:dyDescent="0.2">
      <c r="A98" t="s">
        <v>0</v>
      </c>
      <c r="B98" t="s">
        <v>139</v>
      </c>
      <c r="C98" t="s">
        <v>42</v>
      </c>
      <c r="D98" t="s">
        <v>36</v>
      </c>
      <c r="E98">
        <v>879</v>
      </c>
      <c r="F98" t="s">
        <v>88</v>
      </c>
      <c r="G98" s="1" t="s">
        <v>38</v>
      </c>
      <c r="H98" t="s">
        <v>43</v>
      </c>
      <c r="I98">
        <v>0</v>
      </c>
      <c r="J98" t="s">
        <v>53</v>
      </c>
    </row>
    <row r="99" spans="1:10" x14ac:dyDescent="0.2">
      <c r="A99" t="s">
        <v>0</v>
      </c>
      <c r="B99" t="s">
        <v>139</v>
      </c>
      <c r="C99" t="s">
        <v>9</v>
      </c>
      <c r="D99" t="s">
        <v>36</v>
      </c>
      <c r="E99">
        <v>879</v>
      </c>
      <c r="F99" t="s">
        <v>88</v>
      </c>
      <c r="G99" s="1" t="s">
        <v>38</v>
      </c>
      <c r="H99" t="s">
        <v>43</v>
      </c>
      <c r="I99">
        <v>0</v>
      </c>
      <c r="J99" t="s">
        <v>41</v>
      </c>
    </row>
    <row r="100" spans="1:10" x14ac:dyDescent="0.2">
      <c r="A100" t="s">
        <v>0</v>
      </c>
      <c r="B100" t="s">
        <v>139</v>
      </c>
      <c r="C100" t="s">
        <v>3</v>
      </c>
      <c r="D100" t="s">
        <v>36</v>
      </c>
      <c r="E100">
        <v>879</v>
      </c>
      <c r="F100" t="s">
        <v>88</v>
      </c>
      <c r="G100" s="1" t="s">
        <v>38</v>
      </c>
      <c r="H100" t="s">
        <v>43</v>
      </c>
      <c r="I100">
        <v>0</v>
      </c>
      <c r="J100" t="s">
        <v>53</v>
      </c>
    </row>
    <row r="102" spans="1:10" x14ac:dyDescent="0.2">
      <c r="A102" t="s">
        <v>2</v>
      </c>
      <c r="B102" t="s">
        <v>141</v>
      </c>
      <c r="C102" t="s">
        <v>19</v>
      </c>
      <c r="D102" t="s">
        <v>72</v>
      </c>
      <c r="E102">
        <v>535</v>
      </c>
      <c r="F102" t="s">
        <v>61</v>
      </c>
      <c r="G102" s="1" t="str">
        <f t="shared" ref="G102:G118" si="2">$G$31</f>
        <v>https://www.uniprot.org/uniprot/P24928</v>
      </c>
      <c r="H102" t="s">
        <v>39</v>
      </c>
      <c r="I102">
        <v>420</v>
      </c>
      <c r="J102" t="s">
        <v>40</v>
      </c>
    </row>
    <row r="103" spans="1:10" x14ac:dyDescent="0.2">
      <c r="A103" t="s">
        <v>2</v>
      </c>
      <c r="B103" t="s">
        <v>141</v>
      </c>
      <c r="C103" t="s">
        <v>19</v>
      </c>
      <c r="D103" t="s">
        <v>72</v>
      </c>
      <c r="E103">
        <v>535</v>
      </c>
      <c r="F103" t="s">
        <v>61</v>
      </c>
      <c r="G103" s="1" t="str">
        <f t="shared" si="2"/>
        <v>https://www.uniprot.org/uniprot/P24928</v>
      </c>
      <c r="H103" t="s">
        <v>39</v>
      </c>
      <c r="I103">
        <v>395</v>
      </c>
      <c r="J103" t="s">
        <v>40</v>
      </c>
    </row>
    <row r="104" spans="1:10" x14ac:dyDescent="0.2">
      <c r="A104" t="s">
        <v>2</v>
      </c>
      <c r="B104" t="s">
        <v>141</v>
      </c>
      <c r="C104" t="s">
        <v>19</v>
      </c>
      <c r="D104" t="s">
        <v>72</v>
      </c>
      <c r="E104">
        <v>535</v>
      </c>
      <c r="F104" t="s">
        <v>61</v>
      </c>
      <c r="G104" s="1" t="str">
        <f t="shared" si="2"/>
        <v>https://www.uniprot.org/uniprot/P24928</v>
      </c>
      <c r="H104" t="s">
        <v>39</v>
      </c>
      <c r="I104">
        <v>194</v>
      </c>
      <c r="J104" t="s">
        <v>40</v>
      </c>
    </row>
    <row r="105" spans="1:10" x14ac:dyDescent="0.2">
      <c r="A105" t="s">
        <v>2</v>
      </c>
      <c r="B105" t="s">
        <v>141</v>
      </c>
      <c r="C105" t="s">
        <v>77</v>
      </c>
      <c r="D105" t="s">
        <v>72</v>
      </c>
      <c r="E105">
        <v>535</v>
      </c>
      <c r="F105" t="s">
        <v>61</v>
      </c>
      <c r="G105" s="1" t="str">
        <f t="shared" si="2"/>
        <v>https://www.uniprot.org/uniprot/P24928</v>
      </c>
      <c r="H105" t="s">
        <v>39</v>
      </c>
      <c r="I105">
        <v>382</v>
      </c>
      <c r="J105" t="s">
        <v>40</v>
      </c>
    </row>
    <row r="106" spans="1:10" x14ac:dyDescent="0.2">
      <c r="A106" t="s">
        <v>2</v>
      </c>
      <c r="B106" t="s">
        <v>141</v>
      </c>
      <c r="C106" t="s">
        <v>66</v>
      </c>
      <c r="D106" t="s">
        <v>72</v>
      </c>
      <c r="E106">
        <v>535</v>
      </c>
      <c r="F106" t="s">
        <v>61</v>
      </c>
      <c r="G106" s="1" t="str">
        <f t="shared" si="2"/>
        <v>https://www.uniprot.org/uniprot/P24928</v>
      </c>
      <c r="H106" t="s">
        <v>39</v>
      </c>
      <c r="I106">
        <v>173</v>
      </c>
      <c r="J106" t="s">
        <v>53</v>
      </c>
    </row>
    <row r="107" spans="1:10" x14ac:dyDescent="0.2">
      <c r="A107" t="s">
        <v>2</v>
      </c>
      <c r="B107" t="s">
        <v>141</v>
      </c>
      <c r="C107" t="s">
        <v>54</v>
      </c>
      <c r="D107" t="s">
        <v>72</v>
      </c>
      <c r="E107">
        <v>535</v>
      </c>
      <c r="F107" t="s">
        <v>61</v>
      </c>
      <c r="G107" s="1" t="str">
        <f t="shared" si="2"/>
        <v>https://www.uniprot.org/uniprot/P24928</v>
      </c>
      <c r="H107" t="s">
        <v>39</v>
      </c>
      <c r="I107">
        <v>149</v>
      </c>
      <c r="J107" t="s">
        <v>53</v>
      </c>
    </row>
    <row r="108" spans="1:10" x14ac:dyDescent="0.2">
      <c r="A108" t="s">
        <v>2</v>
      </c>
      <c r="B108" t="s">
        <v>141</v>
      </c>
      <c r="C108" t="s">
        <v>142</v>
      </c>
      <c r="D108" t="s">
        <v>72</v>
      </c>
      <c r="E108">
        <v>535</v>
      </c>
      <c r="F108" t="s">
        <v>61</v>
      </c>
      <c r="G108" s="1" t="str">
        <f t="shared" si="2"/>
        <v>https://www.uniprot.org/uniprot/P24928</v>
      </c>
      <c r="H108" t="s">
        <v>39</v>
      </c>
      <c r="I108">
        <v>408</v>
      </c>
      <c r="J108" t="s">
        <v>40</v>
      </c>
    </row>
    <row r="109" spans="1:10" x14ac:dyDescent="0.2">
      <c r="A109" t="s">
        <v>2</v>
      </c>
      <c r="B109" t="s">
        <v>141</v>
      </c>
      <c r="C109" t="s">
        <v>57</v>
      </c>
      <c r="D109" t="s">
        <v>72</v>
      </c>
      <c r="E109">
        <v>535</v>
      </c>
      <c r="F109" t="s">
        <v>61</v>
      </c>
      <c r="G109" s="1" t="str">
        <f t="shared" si="2"/>
        <v>https://www.uniprot.org/uniprot/P24928</v>
      </c>
      <c r="H109" t="s">
        <v>43</v>
      </c>
      <c r="I109">
        <v>0</v>
      </c>
      <c r="J109" t="s">
        <v>51</v>
      </c>
    </row>
    <row r="110" spans="1:10" x14ac:dyDescent="0.2">
      <c r="A110" t="s">
        <v>2</v>
      </c>
      <c r="B110" t="s">
        <v>141</v>
      </c>
      <c r="C110" t="s">
        <v>1</v>
      </c>
      <c r="D110" t="s">
        <v>72</v>
      </c>
      <c r="E110">
        <v>535</v>
      </c>
      <c r="F110" t="s">
        <v>61</v>
      </c>
      <c r="G110" s="1" t="str">
        <f t="shared" si="2"/>
        <v>https://www.uniprot.org/uniprot/P24928</v>
      </c>
      <c r="H110" t="s">
        <v>43</v>
      </c>
      <c r="I110">
        <v>0</v>
      </c>
      <c r="J110" t="s">
        <v>40</v>
      </c>
    </row>
    <row r="111" spans="1:10" x14ac:dyDescent="0.2">
      <c r="A111" t="s">
        <v>2</v>
      </c>
      <c r="B111" t="s">
        <v>141</v>
      </c>
      <c r="C111" t="s">
        <v>19</v>
      </c>
      <c r="D111" t="s">
        <v>72</v>
      </c>
      <c r="E111">
        <v>535</v>
      </c>
      <c r="F111" t="s">
        <v>61</v>
      </c>
      <c r="G111" s="1" t="str">
        <f t="shared" si="2"/>
        <v>https://www.uniprot.org/uniprot/P24928</v>
      </c>
      <c r="H111" t="s">
        <v>43</v>
      </c>
      <c r="I111">
        <v>0</v>
      </c>
      <c r="J111" t="s">
        <v>40</v>
      </c>
    </row>
    <row r="112" spans="1:10" x14ac:dyDescent="0.2">
      <c r="A112" t="s">
        <v>2</v>
      </c>
      <c r="B112" t="s">
        <v>141</v>
      </c>
      <c r="C112" t="s">
        <v>20</v>
      </c>
      <c r="D112" t="s">
        <v>72</v>
      </c>
      <c r="E112">
        <v>535</v>
      </c>
      <c r="F112" t="s">
        <v>61</v>
      </c>
      <c r="G112" s="1" t="str">
        <f t="shared" si="2"/>
        <v>https://www.uniprot.org/uniprot/P24928</v>
      </c>
      <c r="H112" t="s">
        <v>43</v>
      </c>
      <c r="I112">
        <v>0</v>
      </c>
      <c r="J112" t="s">
        <v>51</v>
      </c>
    </row>
    <row r="113" spans="1:10" x14ac:dyDescent="0.2">
      <c r="A113" t="s">
        <v>2</v>
      </c>
      <c r="B113" t="s">
        <v>141</v>
      </c>
      <c r="C113" t="s">
        <v>3</v>
      </c>
      <c r="D113" t="s">
        <v>72</v>
      </c>
      <c r="E113">
        <v>535</v>
      </c>
      <c r="F113" t="s">
        <v>61</v>
      </c>
      <c r="G113" s="1" t="str">
        <f t="shared" si="2"/>
        <v>https://www.uniprot.org/uniprot/P24928</v>
      </c>
      <c r="H113" t="s">
        <v>43</v>
      </c>
      <c r="I113">
        <v>0</v>
      </c>
      <c r="J113" t="s">
        <v>40</v>
      </c>
    </row>
    <row r="114" spans="1:10" x14ac:dyDescent="0.2">
      <c r="A114" t="s">
        <v>2</v>
      </c>
      <c r="B114" t="s">
        <v>141</v>
      </c>
      <c r="C114" t="s">
        <v>3</v>
      </c>
      <c r="D114" t="s">
        <v>72</v>
      </c>
      <c r="E114">
        <v>535</v>
      </c>
      <c r="F114" t="s">
        <v>61</v>
      </c>
      <c r="G114" s="1" t="str">
        <f t="shared" si="2"/>
        <v>https://www.uniprot.org/uniprot/P24928</v>
      </c>
      <c r="H114" t="s">
        <v>43</v>
      </c>
      <c r="I114">
        <v>0</v>
      </c>
      <c r="J114" t="s">
        <v>40</v>
      </c>
    </row>
    <row r="115" spans="1:10" x14ac:dyDescent="0.2">
      <c r="A115" t="s">
        <v>2</v>
      </c>
      <c r="B115" t="s">
        <v>141</v>
      </c>
      <c r="C115" t="s">
        <v>11</v>
      </c>
      <c r="D115" t="s">
        <v>72</v>
      </c>
      <c r="E115">
        <v>535</v>
      </c>
      <c r="F115" t="s">
        <v>61</v>
      </c>
      <c r="G115" s="1" t="str">
        <f t="shared" si="2"/>
        <v>https://www.uniprot.org/uniprot/P24928</v>
      </c>
      <c r="H115" t="s">
        <v>43</v>
      </c>
      <c r="I115">
        <v>0</v>
      </c>
      <c r="J115" t="s">
        <v>46</v>
      </c>
    </row>
    <row r="116" spans="1:10" x14ac:dyDescent="0.2">
      <c r="A116" t="s">
        <v>2</v>
      </c>
      <c r="B116" t="s">
        <v>141</v>
      </c>
      <c r="C116" t="s">
        <v>9</v>
      </c>
      <c r="D116" t="s">
        <v>72</v>
      </c>
      <c r="E116">
        <v>535</v>
      </c>
      <c r="F116" t="s">
        <v>61</v>
      </c>
      <c r="G116" s="1" t="str">
        <f t="shared" si="2"/>
        <v>https://www.uniprot.org/uniprot/P24928</v>
      </c>
      <c r="H116" t="s">
        <v>43</v>
      </c>
      <c r="I116">
        <v>0</v>
      </c>
      <c r="J116" t="s">
        <v>45</v>
      </c>
    </row>
    <row r="117" spans="1:10" x14ac:dyDescent="0.2">
      <c r="A117" t="s">
        <v>2</v>
      </c>
      <c r="B117" t="s">
        <v>141</v>
      </c>
      <c r="C117" t="s">
        <v>18</v>
      </c>
      <c r="D117" t="s">
        <v>72</v>
      </c>
      <c r="E117">
        <v>535</v>
      </c>
      <c r="F117" t="s">
        <v>61</v>
      </c>
      <c r="G117" s="1" t="str">
        <f t="shared" si="2"/>
        <v>https://www.uniprot.org/uniprot/P24928</v>
      </c>
      <c r="H117" t="s">
        <v>43</v>
      </c>
      <c r="I117">
        <v>0</v>
      </c>
      <c r="J117" t="s">
        <v>48</v>
      </c>
    </row>
    <row r="118" spans="1:10" x14ac:dyDescent="0.2">
      <c r="A118" t="s">
        <v>2</v>
      </c>
      <c r="B118" t="s">
        <v>141</v>
      </c>
      <c r="C118" t="s">
        <v>6</v>
      </c>
      <c r="D118" t="s">
        <v>72</v>
      </c>
      <c r="E118">
        <v>535</v>
      </c>
      <c r="F118" t="s">
        <v>61</v>
      </c>
      <c r="G118" s="1" t="str">
        <f t="shared" si="2"/>
        <v>https://www.uniprot.org/uniprot/P24928</v>
      </c>
      <c r="H118" t="s">
        <v>43</v>
      </c>
      <c r="I118">
        <v>0</v>
      </c>
      <c r="J118" t="s">
        <v>40</v>
      </c>
    </row>
    <row r="120" spans="1:10" x14ac:dyDescent="0.2">
      <c r="A120" t="s">
        <v>12</v>
      </c>
      <c r="B120" t="s">
        <v>143</v>
      </c>
      <c r="C120" t="s">
        <v>18</v>
      </c>
      <c r="D120" t="s">
        <v>36</v>
      </c>
      <c r="E120">
        <v>1000</v>
      </c>
      <c r="F120" t="s">
        <v>88</v>
      </c>
      <c r="G120" s="1" t="s">
        <v>38</v>
      </c>
      <c r="H120" t="s">
        <v>39</v>
      </c>
      <c r="I120">
        <v>160</v>
      </c>
      <c r="J120" t="s">
        <v>40</v>
      </c>
    </row>
    <row r="121" spans="1:10" x14ac:dyDescent="0.2">
      <c r="A121" t="s">
        <v>12</v>
      </c>
      <c r="B121" t="s">
        <v>143</v>
      </c>
      <c r="C121" t="s">
        <v>13</v>
      </c>
      <c r="D121" t="s">
        <v>36</v>
      </c>
      <c r="E121">
        <v>1000</v>
      </c>
      <c r="F121" t="s">
        <v>88</v>
      </c>
      <c r="G121" s="1" t="s">
        <v>38</v>
      </c>
      <c r="H121" t="s">
        <v>39</v>
      </c>
      <c r="I121">
        <v>320</v>
      </c>
      <c r="J121" t="s">
        <v>51</v>
      </c>
    </row>
    <row r="122" spans="1:10" x14ac:dyDescent="0.2">
      <c r="A122" t="s">
        <v>12</v>
      </c>
      <c r="B122" t="s">
        <v>143</v>
      </c>
      <c r="C122" t="s">
        <v>1</v>
      </c>
      <c r="D122" t="s">
        <v>36</v>
      </c>
      <c r="E122">
        <v>1000</v>
      </c>
      <c r="F122" t="s">
        <v>88</v>
      </c>
      <c r="G122" s="1" t="s">
        <v>38</v>
      </c>
      <c r="H122" t="s">
        <v>39</v>
      </c>
      <c r="I122">
        <v>319</v>
      </c>
      <c r="J122" t="s">
        <v>51</v>
      </c>
    </row>
    <row r="123" spans="1:10" x14ac:dyDescent="0.2">
      <c r="A123" t="s">
        <v>12</v>
      </c>
      <c r="B123" t="s">
        <v>143</v>
      </c>
      <c r="C123" t="s">
        <v>49</v>
      </c>
      <c r="D123" t="s">
        <v>36</v>
      </c>
      <c r="E123">
        <v>1000</v>
      </c>
      <c r="F123" t="s">
        <v>88</v>
      </c>
      <c r="G123" s="1" t="s">
        <v>38</v>
      </c>
      <c r="H123" t="s">
        <v>39</v>
      </c>
      <c r="I123">
        <v>241</v>
      </c>
      <c r="J123" t="s">
        <v>53</v>
      </c>
    </row>
    <row r="124" spans="1:10" x14ac:dyDescent="0.2">
      <c r="A124" t="s">
        <v>12</v>
      </c>
      <c r="B124" t="s">
        <v>143</v>
      </c>
      <c r="C124" t="s">
        <v>54</v>
      </c>
      <c r="D124" t="s">
        <v>36</v>
      </c>
      <c r="E124">
        <v>1000</v>
      </c>
      <c r="F124" t="s">
        <v>88</v>
      </c>
      <c r="G124" s="1" t="s">
        <v>38</v>
      </c>
      <c r="H124" t="s">
        <v>39</v>
      </c>
      <c r="I124">
        <v>426</v>
      </c>
      <c r="J124" t="s">
        <v>53</v>
      </c>
    </row>
    <row r="125" spans="1:10" x14ac:dyDescent="0.2">
      <c r="A125" t="s">
        <v>12</v>
      </c>
      <c r="B125" t="s">
        <v>143</v>
      </c>
      <c r="C125" t="s">
        <v>55</v>
      </c>
      <c r="D125" t="s">
        <v>36</v>
      </c>
      <c r="E125">
        <v>1000</v>
      </c>
      <c r="F125" t="s">
        <v>88</v>
      </c>
      <c r="G125" s="1" t="s">
        <v>38</v>
      </c>
      <c r="H125" t="s">
        <v>39</v>
      </c>
      <c r="I125">
        <v>224</v>
      </c>
      <c r="J125" t="s">
        <v>53</v>
      </c>
    </row>
    <row r="126" spans="1:10" x14ac:dyDescent="0.2">
      <c r="A126" t="s">
        <v>12</v>
      </c>
      <c r="B126" t="s">
        <v>143</v>
      </c>
      <c r="C126" t="s">
        <v>57</v>
      </c>
      <c r="D126" t="s">
        <v>36</v>
      </c>
      <c r="E126">
        <v>1000</v>
      </c>
      <c r="F126" t="s">
        <v>88</v>
      </c>
      <c r="G126" s="1" t="s">
        <v>38</v>
      </c>
      <c r="H126" t="s">
        <v>39</v>
      </c>
      <c r="I126">
        <v>229</v>
      </c>
      <c r="J126" t="s">
        <v>53</v>
      </c>
    </row>
    <row r="127" spans="1:10" x14ac:dyDescent="0.2">
      <c r="A127" t="s">
        <v>12</v>
      </c>
      <c r="B127" t="s">
        <v>143</v>
      </c>
      <c r="C127" t="s">
        <v>58</v>
      </c>
      <c r="D127" t="s">
        <v>36</v>
      </c>
      <c r="E127">
        <v>1000</v>
      </c>
      <c r="F127" t="s">
        <v>88</v>
      </c>
      <c r="G127" s="1" t="s">
        <v>38</v>
      </c>
      <c r="H127" t="s">
        <v>39</v>
      </c>
      <c r="I127">
        <v>300</v>
      </c>
      <c r="J127" t="s">
        <v>53</v>
      </c>
    </row>
    <row r="128" spans="1:10" x14ac:dyDescent="0.2">
      <c r="A128" t="s">
        <v>12</v>
      </c>
      <c r="B128" t="s">
        <v>143</v>
      </c>
      <c r="C128" t="s">
        <v>42</v>
      </c>
      <c r="D128" t="s">
        <v>36</v>
      </c>
      <c r="E128">
        <v>1000</v>
      </c>
      <c r="F128" t="s">
        <v>88</v>
      </c>
      <c r="G128" s="1" t="s">
        <v>38</v>
      </c>
      <c r="H128" t="s">
        <v>43</v>
      </c>
      <c r="I128">
        <v>0</v>
      </c>
      <c r="J128" t="s">
        <v>53</v>
      </c>
    </row>
    <row r="129" spans="1:10" x14ac:dyDescent="0.2">
      <c r="A129" t="s">
        <v>12</v>
      </c>
      <c r="B129" t="s">
        <v>143</v>
      </c>
      <c r="C129" t="s">
        <v>9</v>
      </c>
      <c r="D129" t="s">
        <v>36</v>
      </c>
      <c r="E129">
        <v>1000</v>
      </c>
      <c r="F129" t="s">
        <v>88</v>
      </c>
      <c r="G129" s="1" t="s">
        <v>38</v>
      </c>
      <c r="H129" t="s">
        <v>43</v>
      </c>
      <c r="I129">
        <v>0</v>
      </c>
      <c r="J129" t="s">
        <v>51</v>
      </c>
    </row>
    <row r="130" spans="1:10" x14ac:dyDescent="0.2">
      <c r="A130" t="s">
        <v>12</v>
      </c>
      <c r="B130" t="s">
        <v>143</v>
      </c>
      <c r="C130" t="s">
        <v>50</v>
      </c>
      <c r="D130" t="s">
        <v>36</v>
      </c>
      <c r="E130">
        <v>1000</v>
      </c>
      <c r="F130" t="s">
        <v>88</v>
      </c>
      <c r="G130" s="1" t="s">
        <v>38</v>
      </c>
      <c r="H130" t="s">
        <v>43</v>
      </c>
      <c r="I130">
        <v>0</v>
      </c>
      <c r="J130" t="s">
        <v>51</v>
      </c>
    </row>
    <row r="131" spans="1:10" x14ac:dyDescent="0.2">
      <c r="A131" t="s">
        <v>12</v>
      </c>
      <c r="B131" t="s">
        <v>143</v>
      </c>
      <c r="C131" t="s">
        <v>52</v>
      </c>
      <c r="D131" t="s">
        <v>36</v>
      </c>
      <c r="E131">
        <v>1000</v>
      </c>
      <c r="F131" t="s">
        <v>88</v>
      </c>
      <c r="G131" s="1" t="s">
        <v>38</v>
      </c>
      <c r="H131" t="s">
        <v>43</v>
      </c>
      <c r="I131">
        <v>0</v>
      </c>
      <c r="J131" t="s">
        <v>51</v>
      </c>
    </row>
    <row r="132" spans="1:10" x14ac:dyDescent="0.2">
      <c r="A132" t="s">
        <v>12</v>
      </c>
      <c r="B132" t="s">
        <v>143</v>
      </c>
      <c r="C132" t="s">
        <v>3</v>
      </c>
      <c r="D132" t="s">
        <v>36</v>
      </c>
      <c r="E132">
        <v>1000</v>
      </c>
      <c r="F132" t="s">
        <v>88</v>
      </c>
      <c r="G132" s="1" t="s">
        <v>38</v>
      </c>
      <c r="H132" t="s">
        <v>43</v>
      </c>
      <c r="I132">
        <v>0</v>
      </c>
      <c r="J132" t="s">
        <v>53</v>
      </c>
    </row>
    <row r="133" spans="1:10" x14ac:dyDescent="0.2">
      <c r="A133" t="s">
        <v>12</v>
      </c>
      <c r="B133" t="s">
        <v>143</v>
      </c>
      <c r="C133" t="s">
        <v>56</v>
      </c>
      <c r="D133" t="s">
        <v>36</v>
      </c>
      <c r="E133">
        <v>1000</v>
      </c>
      <c r="F133" t="s">
        <v>88</v>
      </c>
      <c r="G133" s="1" t="s">
        <v>38</v>
      </c>
      <c r="H133" t="s">
        <v>43</v>
      </c>
      <c r="I133">
        <v>0</v>
      </c>
      <c r="J133" t="s">
        <v>51</v>
      </c>
    </row>
    <row r="139" spans="1:10" x14ac:dyDescent="0.2">
      <c r="A139" t="s">
        <v>16</v>
      </c>
      <c r="B139" t="s">
        <v>144</v>
      </c>
      <c r="C139" t="s">
        <v>14</v>
      </c>
      <c r="D139" t="s">
        <v>72</v>
      </c>
      <c r="E139">
        <v>1000</v>
      </c>
      <c r="F139" t="s">
        <v>61</v>
      </c>
      <c r="G139" s="1" t="str">
        <f t="shared" ref="G139:G158" si="3">$G$31</f>
        <v>https://www.uniprot.org/uniprot/P24928</v>
      </c>
      <c r="H139" t="s">
        <v>39</v>
      </c>
      <c r="I139">
        <v>181</v>
      </c>
      <c r="J139" t="s">
        <v>40</v>
      </c>
    </row>
    <row r="140" spans="1:10" x14ac:dyDescent="0.2">
      <c r="A140" t="s">
        <v>16</v>
      </c>
      <c r="B140" t="s">
        <v>144</v>
      </c>
      <c r="C140" t="s">
        <v>74</v>
      </c>
      <c r="D140" t="s">
        <v>72</v>
      </c>
      <c r="E140">
        <v>1000</v>
      </c>
      <c r="F140" t="s">
        <v>61</v>
      </c>
      <c r="G140" s="1" t="str">
        <f t="shared" si="3"/>
        <v>https://www.uniprot.org/uniprot/P24928</v>
      </c>
      <c r="H140" t="s">
        <v>39</v>
      </c>
      <c r="I140">
        <v>797</v>
      </c>
      <c r="J140" t="s">
        <v>40</v>
      </c>
    </row>
    <row r="141" spans="1:10" x14ac:dyDescent="0.2">
      <c r="A141" t="s">
        <v>16</v>
      </c>
      <c r="B141" t="s">
        <v>144</v>
      </c>
      <c r="C141" t="s">
        <v>1</v>
      </c>
      <c r="D141" t="s">
        <v>72</v>
      </c>
      <c r="E141">
        <v>1000</v>
      </c>
      <c r="F141" t="s">
        <v>61</v>
      </c>
      <c r="G141" s="1" t="str">
        <f t="shared" si="3"/>
        <v>https://www.uniprot.org/uniprot/P24928</v>
      </c>
      <c r="H141" t="s">
        <v>39</v>
      </c>
      <c r="I141">
        <v>676</v>
      </c>
      <c r="J141" t="s">
        <v>40</v>
      </c>
    </row>
    <row r="142" spans="1:10" x14ac:dyDescent="0.2">
      <c r="A142" t="s">
        <v>16</v>
      </c>
      <c r="B142" t="s">
        <v>144</v>
      </c>
      <c r="C142" t="s">
        <v>11</v>
      </c>
      <c r="D142" t="s">
        <v>72</v>
      </c>
      <c r="E142">
        <v>1000</v>
      </c>
      <c r="F142" t="s">
        <v>61</v>
      </c>
      <c r="G142" s="1" t="str">
        <f t="shared" si="3"/>
        <v>https://www.uniprot.org/uniprot/P24928</v>
      </c>
      <c r="H142" t="s">
        <v>39</v>
      </c>
      <c r="I142">
        <v>940</v>
      </c>
      <c r="J142" t="s">
        <v>40</v>
      </c>
    </row>
    <row r="143" spans="1:10" x14ac:dyDescent="0.2">
      <c r="A143" t="s">
        <v>16</v>
      </c>
      <c r="B143" t="s">
        <v>144</v>
      </c>
      <c r="C143" t="s">
        <v>11</v>
      </c>
      <c r="D143" t="s">
        <v>72</v>
      </c>
      <c r="E143">
        <v>1000</v>
      </c>
      <c r="F143" t="s">
        <v>61</v>
      </c>
      <c r="G143" s="1" t="str">
        <f t="shared" si="3"/>
        <v>https://www.uniprot.org/uniprot/P24928</v>
      </c>
      <c r="H143" t="s">
        <v>39</v>
      </c>
      <c r="I143">
        <v>564</v>
      </c>
      <c r="J143" t="s">
        <v>40</v>
      </c>
    </row>
    <row r="144" spans="1:10" x14ac:dyDescent="0.2">
      <c r="A144" t="s">
        <v>16</v>
      </c>
      <c r="B144" t="s">
        <v>144</v>
      </c>
      <c r="C144" t="s">
        <v>1</v>
      </c>
      <c r="D144" t="s">
        <v>72</v>
      </c>
      <c r="E144">
        <v>1000</v>
      </c>
      <c r="F144" t="s">
        <v>61</v>
      </c>
      <c r="G144" s="1" t="str">
        <f t="shared" si="3"/>
        <v>https://www.uniprot.org/uniprot/P24928</v>
      </c>
      <c r="H144" t="s">
        <v>39</v>
      </c>
      <c r="I144">
        <v>1000</v>
      </c>
      <c r="J144" t="s">
        <v>40</v>
      </c>
    </row>
    <row r="145" spans="1:10" x14ac:dyDescent="0.2">
      <c r="A145" t="s">
        <v>16</v>
      </c>
      <c r="B145" t="s">
        <v>144</v>
      </c>
      <c r="C145" t="s">
        <v>22</v>
      </c>
      <c r="D145" t="s">
        <v>72</v>
      </c>
      <c r="E145">
        <v>1000</v>
      </c>
      <c r="F145" t="s">
        <v>61</v>
      </c>
      <c r="G145" s="1" t="str">
        <f t="shared" si="3"/>
        <v>https://www.uniprot.org/uniprot/P24928</v>
      </c>
      <c r="H145" t="s">
        <v>39</v>
      </c>
      <c r="I145">
        <v>205</v>
      </c>
      <c r="J145" t="s">
        <v>40</v>
      </c>
    </row>
    <row r="146" spans="1:10" x14ac:dyDescent="0.2">
      <c r="A146" t="s">
        <v>16</v>
      </c>
      <c r="B146" t="s">
        <v>144</v>
      </c>
      <c r="C146" t="s">
        <v>11</v>
      </c>
      <c r="D146" t="s">
        <v>72</v>
      </c>
      <c r="E146">
        <v>1000</v>
      </c>
      <c r="F146" t="s">
        <v>61</v>
      </c>
      <c r="G146" s="1" t="str">
        <f t="shared" si="3"/>
        <v>https://www.uniprot.org/uniprot/P24928</v>
      </c>
      <c r="H146" t="s">
        <v>39</v>
      </c>
      <c r="I146">
        <v>747</v>
      </c>
      <c r="J146" t="s">
        <v>40</v>
      </c>
    </row>
    <row r="147" spans="1:10" x14ac:dyDescent="0.2">
      <c r="A147" t="s">
        <v>16</v>
      </c>
      <c r="B147" t="s">
        <v>144</v>
      </c>
      <c r="C147" t="s">
        <v>142</v>
      </c>
      <c r="D147" t="s">
        <v>72</v>
      </c>
      <c r="E147">
        <v>1000</v>
      </c>
      <c r="F147" t="s">
        <v>61</v>
      </c>
      <c r="G147" s="1" t="str">
        <f t="shared" si="3"/>
        <v>https://www.uniprot.org/uniprot/P24928</v>
      </c>
      <c r="H147" t="s">
        <v>39</v>
      </c>
      <c r="I147">
        <v>515</v>
      </c>
      <c r="J147" t="s">
        <v>40</v>
      </c>
    </row>
    <row r="148" spans="1:10" x14ac:dyDescent="0.2">
      <c r="A148" t="s">
        <v>16</v>
      </c>
      <c r="B148" t="s">
        <v>144</v>
      </c>
      <c r="C148" t="s">
        <v>13</v>
      </c>
      <c r="D148" t="s">
        <v>72</v>
      </c>
      <c r="E148">
        <v>1000</v>
      </c>
      <c r="F148" t="s">
        <v>61</v>
      </c>
      <c r="G148" s="1" t="str">
        <f t="shared" si="3"/>
        <v>https://www.uniprot.org/uniprot/P24928</v>
      </c>
      <c r="H148" t="s">
        <v>39</v>
      </c>
      <c r="I148">
        <v>658</v>
      </c>
      <c r="J148" t="s">
        <v>40</v>
      </c>
    </row>
    <row r="149" spans="1:10" x14ac:dyDescent="0.2">
      <c r="A149" t="s">
        <v>16</v>
      </c>
      <c r="B149" t="s">
        <v>144</v>
      </c>
      <c r="C149" t="s">
        <v>9</v>
      </c>
      <c r="D149" t="s">
        <v>72</v>
      </c>
      <c r="E149">
        <v>1000</v>
      </c>
      <c r="F149" t="s">
        <v>61</v>
      </c>
      <c r="G149" s="1" t="str">
        <f t="shared" si="3"/>
        <v>https://www.uniprot.org/uniprot/P24928</v>
      </c>
      <c r="H149" t="s">
        <v>43</v>
      </c>
      <c r="I149">
        <v>0</v>
      </c>
      <c r="J149" t="s">
        <v>46</v>
      </c>
    </row>
    <row r="150" spans="1:10" x14ac:dyDescent="0.2">
      <c r="A150" t="s">
        <v>16</v>
      </c>
      <c r="B150" t="s">
        <v>144</v>
      </c>
      <c r="C150" t="s">
        <v>145</v>
      </c>
      <c r="D150" t="s">
        <v>72</v>
      </c>
      <c r="E150">
        <v>1000</v>
      </c>
      <c r="F150" t="s">
        <v>61</v>
      </c>
      <c r="G150" s="1" t="str">
        <f t="shared" si="3"/>
        <v>https://www.uniprot.org/uniprot/P24928</v>
      </c>
      <c r="H150" t="s">
        <v>43</v>
      </c>
      <c r="I150">
        <v>0</v>
      </c>
      <c r="J150" t="s">
        <v>53</v>
      </c>
    </row>
    <row r="151" spans="1:10" x14ac:dyDescent="0.2">
      <c r="A151" t="s">
        <v>16</v>
      </c>
      <c r="B151" t="s">
        <v>144</v>
      </c>
      <c r="C151" t="s">
        <v>18</v>
      </c>
      <c r="D151" t="s">
        <v>72</v>
      </c>
      <c r="E151">
        <v>1000</v>
      </c>
      <c r="F151" t="s">
        <v>61</v>
      </c>
      <c r="G151" s="1" t="str">
        <f t="shared" si="3"/>
        <v>https://www.uniprot.org/uniprot/P24928</v>
      </c>
      <c r="H151" t="s">
        <v>43</v>
      </c>
      <c r="I151">
        <v>0</v>
      </c>
      <c r="J151" t="s">
        <v>40</v>
      </c>
    </row>
    <row r="152" spans="1:10" x14ac:dyDescent="0.2">
      <c r="A152" t="s">
        <v>16</v>
      </c>
      <c r="B152" t="s">
        <v>144</v>
      </c>
      <c r="C152" t="s">
        <v>3</v>
      </c>
      <c r="D152" t="s">
        <v>72</v>
      </c>
      <c r="E152">
        <v>1000</v>
      </c>
      <c r="F152" t="s">
        <v>61</v>
      </c>
      <c r="G152" s="1" t="str">
        <f t="shared" si="3"/>
        <v>https://www.uniprot.org/uniprot/P24928</v>
      </c>
      <c r="H152" t="s">
        <v>43</v>
      </c>
      <c r="I152">
        <v>0</v>
      </c>
      <c r="J152" t="s">
        <v>40</v>
      </c>
    </row>
    <row r="153" spans="1:10" x14ac:dyDescent="0.2">
      <c r="A153" t="s">
        <v>16</v>
      </c>
      <c r="B153" t="s">
        <v>144</v>
      </c>
      <c r="C153" t="s">
        <v>54</v>
      </c>
      <c r="D153" t="s">
        <v>72</v>
      </c>
      <c r="E153">
        <v>1000</v>
      </c>
      <c r="F153" t="s">
        <v>61</v>
      </c>
      <c r="G153" s="1" t="str">
        <f t="shared" si="3"/>
        <v>https://www.uniprot.org/uniprot/P24928</v>
      </c>
      <c r="H153" t="s">
        <v>43</v>
      </c>
      <c r="I153">
        <v>0</v>
      </c>
      <c r="J153" t="s">
        <v>53</v>
      </c>
    </row>
    <row r="154" spans="1:10" x14ac:dyDescent="0.2">
      <c r="A154" t="s">
        <v>16</v>
      </c>
      <c r="B154" t="s">
        <v>144</v>
      </c>
      <c r="C154" t="s">
        <v>18</v>
      </c>
      <c r="D154" t="s">
        <v>72</v>
      </c>
      <c r="E154">
        <v>1000</v>
      </c>
      <c r="F154" t="s">
        <v>61</v>
      </c>
      <c r="G154" s="1" t="str">
        <f t="shared" si="3"/>
        <v>https://www.uniprot.org/uniprot/P24928</v>
      </c>
      <c r="H154" t="s">
        <v>43</v>
      </c>
      <c r="I154">
        <v>0</v>
      </c>
      <c r="J154" t="s">
        <v>40</v>
      </c>
    </row>
    <row r="155" spans="1:10" x14ac:dyDescent="0.2">
      <c r="A155" t="s">
        <v>16</v>
      </c>
      <c r="B155" t="s">
        <v>144</v>
      </c>
      <c r="C155" t="s">
        <v>3</v>
      </c>
      <c r="D155" t="s">
        <v>72</v>
      </c>
      <c r="E155">
        <v>1000</v>
      </c>
      <c r="F155" t="s">
        <v>61</v>
      </c>
      <c r="G155" s="1" t="str">
        <f t="shared" si="3"/>
        <v>https://www.uniprot.org/uniprot/P24928</v>
      </c>
      <c r="H155" t="s">
        <v>43</v>
      </c>
      <c r="I155">
        <v>0</v>
      </c>
      <c r="J155" t="s">
        <v>40</v>
      </c>
    </row>
    <row r="156" spans="1:10" x14ac:dyDescent="0.2">
      <c r="A156" t="s">
        <v>16</v>
      </c>
      <c r="B156" t="s">
        <v>144</v>
      </c>
      <c r="C156" t="s">
        <v>9</v>
      </c>
      <c r="D156" t="s">
        <v>72</v>
      </c>
      <c r="E156">
        <v>1000</v>
      </c>
      <c r="F156" t="s">
        <v>61</v>
      </c>
      <c r="G156" s="1" t="str">
        <f t="shared" si="3"/>
        <v>https://www.uniprot.org/uniprot/P24928</v>
      </c>
      <c r="H156" t="s">
        <v>43</v>
      </c>
      <c r="I156">
        <v>0</v>
      </c>
      <c r="J156" t="s">
        <v>46</v>
      </c>
    </row>
    <row r="157" spans="1:10" x14ac:dyDescent="0.2">
      <c r="A157" t="s">
        <v>16</v>
      </c>
      <c r="B157" t="s">
        <v>144</v>
      </c>
      <c r="C157" t="s">
        <v>54</v>
      </c>
      <c r="D157" t="s">
        <v>72</v>
      </c>
      <c r="E157">
        <v>1000</v>
      </c>
      <c r="F157" t="s">
        <v>61</v>
      </c>
      <c r="G157" s="1" t="str">
        <f t="shared" si="3"/>
        <v>https://www.uniprot.org/uniprot/P24928</v>
      </c>
      <c r="H157" t="s">
        <v>43</v>
      </c>
      <c r="I157">
        <v>0</v>
      </c>
      <c r="J157" t="s">
        <v>53</v>
      </c>
    </row>
    <row r="158" spans="1:10" x14ac:dyDescent="0.2">
      <c r="A158" t="s">
        <v>16</v>
      </c>
      <c r="B158" t="s">
        <v>144</v>
      </c>
      <c r="C158" t="s">
        <v>3</v>
      </c>
      <c r="D158" t="s">
        <v>72</v>
      </c>
      <c r="E158">
        <v>1000</v>
      </c>
      <c r="F158" t="s">
        <v>61</v>
      </c>
      <c r="G158" s="1" t="str">
        <f t="shared" si="3"/>
        <v>https://www.uniprot.org/uniprot/P24928</v>
      </c>
      <c r="H158" t="s">
        <v>43</v>
      </c>
      <c r="I158">
        <v>0</v>
      </c>
      <c r="J158" t="s">
        <v>40</v>
      </c>
    </row>
    <row r="159" spans="1:10" x14ac:dyDescent="0.2">
      <c r="A159" t="s">
        <v>16</v>
      </c>
      <c r="B159" t="s">
        <v>144</v>
      </c>
      <c r="C159" t="s">
        <v>19</v>
      </c>
      <c r="D159" t="s">
        <v>146</v>
      </c>
      <c r="E159">
        <v>1000</v>
      </c>
      <c r="F159" t="s">
        <v>61</v>
      </c>
      <c r="G159" s="1" t="s">
        <v>147</v>
      </c>
      <c r="H159" t="s">
        <v>39</v>
      </c>
      <c r="I159">
        <v>165</v>
      </c>
      <c r="J159" t="s">
        <v>53</v>
      </c>
    </row>
    <row r="160" spans="1:10" x14ac:dyDescent="0.2">
      <c r="A160" t="s">
        <v>16</v>
      </c>
      <c r="B160" t="s">
        <v>144</v>
      </c>
      <c r="C160" t="s">
        <v>13</v>
      </c>
      <c r="D160" t="s">
        <v>146</v>
      </c>
      <c r="E160">
        <v>1000</v>
      </c>
      <c r="F160" t="s">
        <v>61</v>
      </c>
      <c r="G160" s="1" t="s">
        <v>147</v>
      </c>
      <c r="H160" t="s">
        <v>39</v>
      </c>
      <c r="I160">
        <v>838</v>
      </c>
      <c r="J160" t="s">
        <v>40</v>
      </c>
    </row>
    <row r="161" spans="1:10" x14ac:dyDescent="0.2">
      <c r="A161" t="s">
        <v>16</v>
      </c>
      <c r="B161" t="s">
        <v>144</v>
      </c>
      <c r="C161" t="s">
        <v>1</v>
      </c>
      <c r="D161" t="s">
        <v>146</v>
      </c>
      <c r="E161">
        <v>1000</v>
      </c>
      <c r="F161" t="s">
        <v>61</v>
      </c>
      <c r="G161" s="1" t="s">
        <v>147</v>
      </c>
      <c r="H161" t="s">
        <v>39</v>
      </c>
      <c r="I161">
        <v>1000</v>
      </c>
      <c r="J161" t="s">
        <v>40</v>
      </c>
    </row>
    <row r="162" spans="1:10" x14ac:dyDescent="0.2">
      <c r="A162" t="s">
        <v>16</v>
      </c>
      <c r="B162" t="s">
        <v>144</v>
      </c>
      <c r="C162" t="s">
        <v>148</v>
      </c>
      <c r="D162" t="s">
        <v>146</v>
      </c>
      <c r="E162">
        <v>1000</v>
      </c>
      <c r="F162" t="s">
        <v>61</v>
      </c>
      <c r="G162" s="1" t="s">
        <v>147</v>
      </c>
      <c r="H162" t="s">
        <v>39</v>
      </c>
      <c r="I162">
        <v>363</v>
      </c>
      <c r="J162" t="s">
        <v>40</v>
      </c>
    </row>
    <row r="163" spans="1:10" x14ac:dyDescent="0.2">
      <c r="A163" t="s">
        <v>16</v>
      </c>
      <c r="B163" t="s">
        <v>144</v>
      </c>
      <c r="C163" t="s">
        <v>18</v>
      </c>
      <c r="D163" t="s">
        <v>146</v>
      </c>
      <c r="E163">
        <v>1000</v>
      </c>
      <c r="F163" t="s">
        <v>61</v>
      </c>
      <c r="G163" s="1" t="s">
        <v>147</v>
      </c>
      <c r="H163" t="s">
        <v>43</v>
      </c>
      <c r="I163">
        <v>0</v>
      </c>
      <c r="J163" t="s">
        <v>40</v>
      </c>
    </row>
    <row r="164" spans="1:10" x14ac:dyDescent="0.2">
      <c r="A164" t="s">
        <v>16</v>
      </c>
      <c r="B164" t="s">
        <v>144</v>
      </c>
      <c r="C164" t="s">
        <v>6</v>
      </c>
      <c r="D164" t="s">
        <v>146</v>
      </c>
      <c r="E164">
        <v>1000</v>
      </c>
      <c r="F164" t="s">
        <v>61</v>
      </c>
      <c r="G164" s="1" t="s">
        <v>147</v>
      </c>
      <c r="H164" t="s">
        <v>43</v>
      </c>
      <c r="I164">
        <v>0</v>
      </c>
      <c r="J164" t="s">
        <v>40</v>
      </c>
    </row>
    <row r="165" spans="1:10" x14ac:dyDescent="0.2">
      <c r="A165" t="s">
        <v>16</v>
      </c>
      <c r="B165" t="s">
        <v>144</v>
      </c>
      <c r="C165" t="s">
        <v>20</v>
      </c>
      <c r="D165" t="s">
        <v>146</v>
      </c>
      <c r="E165">
        <v>1000</v>
      </c>
      <c r="F165" t="s">
        <v>61</v>
      </c>
      <c r="G165" s="1" t="s">
        <v>147</v>
      </c>
      <c r="H165" t="s">
        <v>43</v>
      </c>
      <c r="I165">
        <v>0</v>
      </c>
      <c r="J165" t="s">
        <v>40</v>
      </c>
    </row>
    <row r="166" spans="1:10" x14ac:dyDescent="0.2">
      <c r="A166" t="s">
        <v>16</v>
      </c>
      <c r="B166" t="s">
        <v>144</v>
      </c>
      <c r="C166" t="s">
        <v>9</v>
      </c>
      <c r="D166" t="s">
        <v>146</v>
      </c>
      <c r="E166">
        <v>1000</v>
      </c>
      <c r="F166" t="s">
        <v>61</v>
      </c>
      <c r="G166" s="1" t="s">
        <v>147</v>
      </c>
      <c r="H166" t="s">
        <v>43</v>
      </c>
      <c r="I166">
        <v>0</v>
      </c>
      <c r="J166" t="s">
        <v>46</v>
      </c>
    </row>
    <row r="167" spans="1:10" x14ac:dyDescent="0.2">
      <c r="A167" t="s">
        <v>16</v>
      </c>
      <c r="B167" t="s">
        <v>144</v>
      </c>
      <c r="C167" t="s">
        <v>3</v>
      </c>
      <c r="D167" t="s">
        <v>146</v>
      </c>
      <c r="E167">
        <v>1000</v>
      </c>
      <c r="F167" t="s">
        <v>61</v>
      </c>
      <c r="G167" s="1" t="s">
        <v>147</v>
      </c>
      <c r="H167" t="s">
        <v>43</v>
      </c>
      <c r="I167">
        <v>0</v>
      </c>
      <c r="J167" t="s">
        <v>40</v>
      </c>
    </row>
    <row r="168" spans="1:10" x14ac:dyDescent="0.2">
      <c r="A168" t="s">
        <v>16</v>
      </c>
      <c r="B168" t="s">
        <v>144</v>
      </c>
      <c r="C168" t="s">
        <v>149</v>
      </c>
      <c r="D168" t="s">
        <v>146</v>
      </c>
      <c r="E168">
        <v>1000</v>
      </c>
      <c r="F168" t="s">
        <v>61</v>
      </c>
      <c r="G168" s="1" t="s">
        <v>147</v>
      </c>
      <c r="H168" t="s">
        <v>43</v>
      </c>
      <c r="I168">
        <v>0</v>
      </c>
      <c r="J168" t="s">
        <v>40</v>
      </c>
    </row>
    <row r="169" spans="1:10" x14ac:dyDescent="0.2">
      <c r="A169" t="s">
        <v>16</v>
      </c>
      <c r="B169" t="s">
        <v>144</v>
      </c>
      <c r="C169" t="s">
        <v>11</v>
      </c>
      <c r="D169" t="s">
        <v>82</v>
      </c>
      <c r="E169">
        <v>1000</v>
      </c>
      <c r="F169" t="s">
        <v>61</v>
      </c>
      <c r="G169" s="1" t="s">
        <v>83</v>
      </c>
      <c r="H169" t="s">
        <v>39</v>
      </c>
      <c r="I169">
        <v>744</v>
      </c>
      <c r="J169" t="s">
        <v>40</v>
      </c>
    </row>
    <row r="170" spans="1:10" x14ac:dyDescent="0.2">
      <c r="A170" t="s">
        <v>16</v>
      </c>
      <c r="B170" t="s">
        <v>144</v>
      </c>
      <c r="C170" t="s">
        <v>9</v>
      </c>
      <c r="D170" t="s">
        <v>82</v>
      </c>
      <c r="E170">
        <v>1000</v>
      </c>
      <c r="F170" t="s">
        <v>61</v>
      </c>
      <c r="G170" s="1" t="s">
        <v>83</v>
      </c>
      <c r="H170" t="s">
        <v>43</v>
      </c>
      <c r="I170">
        <v>0</v>
      </c>
      <c r="J170" t="s">
        <v>46</v>
      </c>
    </row>
    <row r="171" spans="1:10" x14ac:dyDescent="0.2">
      <c r="A171" t="s">
        <v>16</v>
      </c>
      <c r="B171" t="s">
        <v>144</v>
      </c>
      <c r="C171" t="s">
        <v>13</v>
      </c>
      <c r="D171" t="s">
        <v>150</v>
      </c>
      <c r="E171">
        <v>586</v>
      </c>
      <c r="F171" t="s">
        <v>61</v>
      </c>
      <c r="G171" s="1" t="s">
        <v>151</v>
      </c>
      <c r="H171" t="s">
        <v>39</v>
      </c>
      <c r="I171">
        <v>586</v>
      </c>
      <c r="J171" t="s">
        <v>40</v>
      </c>
    </row>
    <row r="172" spans="1:10" x14ac:dyDescent="0.2">
      <c r="A172" t="s">
        <v>16</v>
      </c>
      <c r="B172" t="s">
        <v>144</v>
      </c>
      <c r="C172" t="s">
        <v>1</v>
      </c>
      <c r="D172" t="s">
        <v>150</v>
      </c>
      <c r="E172">
        <v>586</v>
      </c>
      <c r="F172" t="s">
        <v>61</v>
      </c>
      <c r="G172" s="1" t="s">
        <v>151</v>
      </c>
      <c r="H172" t="s">
        <v>39</v>
      </c>
      <c r="I172">
        <v>525</v>
      </c>
      <c r="J172" t="s">
        <v>40</v>
      </c>
    </row>
    <row r="173" spans="1:10" x14ac:dyDescent="0.2">
      <c r="A173" t="s">
        <v>16</v>
      </c>
      <c r="B173" t="s">
        <v>144</v>
      </c>
      <c r="C173" t="s">
        <v>18</v>
      </c>
      <c r="D173" t="s">
        <v>150</v>
      </c>
      <c r="E173">
        <v>586</v>
      </c>
      <c r="F173" t="s">
        <v>61</v>
      </c>
      <c r="G173" s="1" t="s">
        <v>151</v>
      </c>
      <c r="H173" t="s">
        <v>43</v>
      </c>
      <c r="I173">
        <v>0</v>
      </c>
      <c r="J173" t="s">
        <v>40</v>
      </c>
    </row>
    <row r="174" spans="1:10" x14ac:dyDescent="0.2">
      <c r="A174" t="s">
        <v>16</v>
      </c>
      <c r="B174" t="s">
        <v>144</v>
      </c>
      <c r="C174" t="s">
        <v>9</v>
      </c>
      <c r="D174" t="s">
        <v>150</v>
      </c>
      <c r="E174">
        <v>586</v>
      </c>
      <c r="F174" t="s">
        <v>61</v>
      </c>
      <c r="G174" s="1" t="s">
        <v>151</v>
      </c>
      <c r="H174" t="s">
        <v>43</v>
      </c>
      <c r="I174">
        <v>0</v>
      </c>
      <c r="J174" t="s">
        <v>46</v>
      </c>
    </row>
    <row r="175" spans="1:10" x14ac:dyDescent="0.2">
      <c r="A175" t="s">
        <v>16</v>
      </c>
      <c r="B175" t="s">
        <v>144</v>
      </c>
      <c r="C175" t="s">
        <v>3</v>
      </c>
      <c r="D175" t="s">
        <v>150</v>
      </c>
      <c r="E175">
        <v>586</v>
      </c>
      <c r="F175" t="s">
        <v>61</v>
      </c>
      <c r="G175" s="1" t="s">
        <v>151</v>
      </c>
      <c r="H175" t="s">
        <v>43</v>
      </c>
      <c r="I175">
        <v>0</v>
      </c>
      <c r="J175" t="s">
        <v>40</v>
      </c>
    </row>
    <row r="176" spans="1:10" x14ac:dyDescent="0.2">
      <c r="A176" t="s">
        <v>16</v>
      </c>
      <c r="B176" t="s">
        <v>144</v>
      </c>
      <c r="C176" t="s">
        <v>152</v>
      </c>
      <c r="D176" t="s">
        <v>153</v>
      </c>
      <c r="E176">
        <v>1000</v>
      </c>
      <c r="F176" t="s">
        <v>154</v>
      </c>
      <c r="G176" s="1" t="s">
        <v>155</v>
      </c>
      <c r="H176" t="s">
        <v>39</v>
      </c>
      <c r="I176">
        <v>1000</v>
      </c>
      <c r="J176" t="s">
        <v>40</v>
      </c>
    </row>
    <row r="177" spans="1:10" x14ac:dyDescent="0.2">
      <c r="A177" t="s">
        <v>16</v>
      </c>
      <c r="B177" t="s">
        <v>144</v>
      </c>
      <c r="C177" t="s">
        <v>3</v>
      </c>
      <c r="D177" t="s">
        <v>153</v>
      </c>
      <c r="E177">
        <v>1000</v>
      </c>
      <c r="F177" t="s">
        <v>154</v>
      </c>
      <c r="G177" s="1" t="s">
        <v>155</v>
      </c>
      <c r="H177" t="s">
        <v>39</v>
      </c>
      <c r="I177">
        <v>192</v>
      </c>
      <c r="J177" t="s">
        <v>40</v>
      </c>
    </row>
  </sheetData>
  <dataValidations count="1">
    <dataValidation type="list" allowBlank="1" showInputMessage="1" showErrorMessage="1" sqref="J1:K54 J57:K1048576" xr:uid="{0F4E1493-F091-460B-9317-0DCDA6624BF5}">
      <formula1>$N$2:$N$9</formula1>
    </dataValidation>
  </dataValidations>
  <hyperlinks>
    <hyperlink ref="G2" r:id="rId1" xr:uid="{DDBB5804-1E56-4F92-923B-EBA58640A037}"/>
    <hyperlink ref="G3" r:id="rId2" xr:uid="{7E8017B8-3A40-4758-9A67-28A1C425F587}"/>
    <hyperlink ref="G4" r:id="rId3" xr:uid="{C8713B66-7DEF-4C55-9B2F-7E3EAF2D2C55}"/>
    <hyperlink ref="G5" r:id="rId4" xr:uid="{B24BE97A-4530-4CD5-860F-7EA1BFE18638}"/>
    <hyperlink ref="G6" r:id="rId5" xr:uid="{F343AE46-CF1F-44E7-94C6-B744271CDAAE}"/>
    <hyperlink ref="G7" r:id="rId6" xr:uid="{06C4D983-3166-4B19-9F3B-B17D995A244D}"/>
    <hyperlink ref="G8" r:id="rId7" xr:uid="{DF8BA835-E3F1-4D87-AC46-CAEA94F643D3}"/>
    <hyperlink ref="G9" r:id="rId8" xr:uid="{B4C4DF1F-F8E6-4A28-B8D4-3CB913BEF08D}"/>
    <hyperlink ref="G10" r:id="rId9" xr:uid="{860FE662-C699-448E-9E7A-B1A96C29AE31}"/>
    <hyperlink ref="G11" r:id="rId10" xr:uid="{EF695C63-5758-4F33-8D98-3E8FC48FEDB2}"/>
    <hyperlink ref="G12" r:id="rId11" xr:uid="{69CC2D5E-2ABC-499C-B1F4-C6C729CDCF74}"/>
    <hyperlink ref="G13" r:id="rId12" xr:uid="{2F55B7F1-DB41-44C1-AAB6-815808BC8BE9}"/>
    <hyperlink ref="G14" r:id="rId13" xr:uid="{0B9836EC-65FD-4624-A81A-C01B6377DD86}"/>
    <hyperlink ref="G15" r:id="rId14" xr:uid="{F00DB534-3B48-4B44-B807-F8356D5D5831}"/>
    <hyperlink ref="G17" r:id="rId15" xr:uid="{8AD290A3-9816-446C-8084-7BA3380498BD}"/>
    <hyperlink ref="G18" r:id="rId16" xr:uid="{7878549C-62CE-4E80-B61C-DC9CE8FDF4FA}"/>
    <hyperlink ref="G30" r:id="rId17" xr:uid="{8BF1745A-0033-4DFB-AE17-153BE40A5430}"/>
    <hyperlink ref="G31" r:id="rId18" xr:uid="{71B9A182-AD29-438C-87AA-2709AA087648}"/>
    <hyperlink ref="G32" r:id="rId19" display="https://www.uniprot.org/uniprot/P24928" xr:uid="{3583F627-5BAB-4A99-B0D6-02F47B223E1A}"/>
    <hyperlink ref="G52" r:id="rId20" xr:uid="{F2877148-130A-42EF-9C58-DD0690149BD1}"/>
    <hyperlink ref="G53" r:id="rId21" xr:uid="{E616C200-F2C6-456F-B264-5079CEB60F73}"/>
    <hyperlink ref="G33:G51" r:id="rId22" display="https://www.uniprot.org/uniprot/P24928" xr:uid="{502660B2-C2A3-48F1-8F59-9A50A9DF73ED}"/>
    <hyperlink ref="G59" r:id="rId23" xr:uid="{021B9F3D-C97F-4DDE-905F-ADF89437DE1C}"/>
    <hyperlink ref="G60:G69" r:id="rId24" display="https://www.uniprot.org/uniprot/P49711" xr:uid="{D8C9AE2F-F140-437D-8245-7FD4B005D13A}"/>
    <hyperlink ref="G102" r:id="rId25" display="https://www.uniprot.org/uniprot/P24928" xr:uid="{DE547A56-AE7B-4471-979D-9D26881EE431}"/>
    <hyperlink ref="G103" r:id="rId26" display="https://www.uniprot.org/uniprot/P24928" xr:uid="{69138678-575B-4B09-8220-41DF1A903DB8}"/>
    <hyperlink ref="G88" r:id="rId27" xr:uid="{21110A53-6CBA-4E53-8E6D-40F1334D5957}"/>
    <hyperlink ref="G90" r:id="rId28" xr:uid="{988F5ECF-7AFA-4A74-9B6D-655F0B302AEB}"/>
    <hyperlink ref="G91" r:id="rId29" xr:uid="{93463AE7-D3CD-4FCD-9A59-D368D1CB405A}"/>
    <hyperlink ref="G89" r:id="rId30" xr:uid="{7C0EECC0-E247-42CE-9F76-62083B5E212D}"/>
    <hyperlink ref="G104" r:id="rId31" display="https://www.uniprot.org/uniprot/P24928" xr:uid="{C2AE4A98-1E2C-46D0-9614-21A3DCF4A658}"/>
    <hyperlink ref="G106" r:id="rId32" display="https://www.uniprot.org/uniprot/P24928" xr:uid="{DB02F6B2-BCCD-4225-88BC-5D764C89FE8F}"/>
    <hyperlink ref="G108" r:id="rId33" display="https://www.uniprot.org/uniprot/P24928" xr:uid="{30B278BC-FE49-4FDC-B192-072BD0E3656F}"/>
    <hyperlink ref="G110" r:id="rId34" display="https://www.uniprot.org/uniprot/P24928" xr:uid="{247AD469-8156-4C05-803B-36FBEA388BE0}"/>
    <hyperlink ref="G112" r:id="rId35" display="https://www.uniprot.org/uniprot/P24928" xr:uid="{05FEC839-7F09-42DD-B470-12153243DE60}"/>
    <hyperlink ref="G114" r:id="rId36" display="https://www.uniprot.org/uniprot/P24928" xr:uid="{F0145AF2-BAD9-4593-B51D-935BED58BD22}"/>
    <hyperlink ref="G116" r:id="rId37" display="https://www.uniprot.org/uniprot/P24928" xr:uid="{AFA49DAB-C94B-4105-929E-992F677E82E8}"/>
    <hyperlink ref="G118" r:id="rId38" display="https://www.uniprot.org/uniprot/P24928" xr:uid="{6C41C03B-7CB6-48F2-94EA-4B51EAC6C85B}"/>
    <hyperlink ref="G105" r:id="rId39" display="https://www.uniprot.org/uniprot/P24928" xr:uid="{C407A47D-528D-4CDF-8E36-93285BCA58D1}"/>
    <hyperlink ref="G107" r:id="rId40" display="https://www.uniprot.org/uniprot/P24928" xr:uid="{CE9B8BFB-EC3A-44BE-8673-4424FAEECD6C}"/>
    <hyperlink ref="G109" r:id="rId41" display="https://www.uniprot.org/uniprot/P24928" xr:uid="{C994C1A9-0E5B-4B1C-9769-03F260101478}"/>
    <hyperlink ref="G111" r:id="rId42" display="https://www.uniprot.org/uniprot/P24928" xr:uid="{B9870FDB-3DB8-4305-8DBD-1CA91B03754B}"/>
    <hyperlink ref="G113" r:id="rId43" display="https://www.uniprot.org/uniprot/P24928" xr:uid="{42D8AA2A-15A5-4809-B901-3FC91111688E}"/>
    <hyperlink ref="G115" r:id="rId44" display="https://www.uniprot.org/uniprot/P24928" xr:uid="{F82E6DE3-F746-4F1B-840C-1A5E7ABFD3F9}"/>
    <hyperlink ref="G117" r:id="rId45" display="https://www.uniprot.org/uniprot/P24928" xr:uid="{208BD271-9AE9-4448-B251-B786063EF799}"/>
    <hyperlink ref="G118" r:id="rId46" display="https://www.uniprot.org/uniprot/P24928" xr:uid="{78724AE9-6C15-4C12-A444-3FCEE3155F64}"/>
    <hyperlink ref="G92" r:id="rId47" xr:uid="{EB5B87DF-96F7-4327-B3A2-266F57F202AD}"/>
    <hyperlink ref="G120" r:id="rId48" xr:uid="{57E671BB-CF14-46ED-AEC0-6ACF3BEF794D}"/>
    <hyperlink ref="G70" r:id="rId49" display="https://www.uniprot.org/uniprot/P49711" xr:uid="{1FCE2E24-A0CB-4153-90DA-078204CEC046}"/>
    <hyperlink ref="G121" r:id="rId50" xr:uid="{7A945200-AF3C-4C75-80B5-F7CF91C89803}"/>
    <hyperlink ref="G122" r:id="rId51" xr:uid="{127F8BC6-3C2C-41E6-BCAA-B0DCF32DA8E9}"/>
    <hyperlink ref="G124" r:id="rId52" xr:uid="{5FA6169A-ECB7-4D41-9337-A1FA31C06417}"/>
    <hyperlink ref="G123" r:id="rId53" xr:uid="{2A399064-FE70-446F-BA1D-9158F3FDFF16}"/>
    <hyperlink ref="G93" r:id="rId54" xr:uid="{AAE122AC-752E-4EF1-A12C-F3506E851A83}"/>
    <hyperlink ref="G94" r:id="rId55" xr:uid="{5C867C9D-767F-43DC-93AC-978BD7C7C726}"/>
    <hyperlink ref="G95" r:id="rId56" xr:uid="{3797E3BC-4404-4065-BF94-1B7993411D75}"/>
    <hyperlink ref="G96" r:id="rId57" xr:uid="{155C127D-5FD6-4FE7-85FB-6A9898EE8E6C}"/>
    <hyperlink ref="G97" r:id="rId58" xr:uid="{309FD509-16D0-4D35-B34E-06FA4D379BDC}"/>
    <hyperlink ref="G71:G78" r:id="rId59" display="https://www.uniprot.org/uniprot/P49711" xr:uid="{DA4727BF-9C10-4FEA-A0D9-051C63B56D5A}"/>
    <hyperlink ref="G125" r:id="rId60" xr:uid="{C316D743-5027-4450-BFA2-55E6093BB6E1}"/>
    <hyperlink ref="G128" r:id="rId61" xr:uid="{F17AC3EB-082D-4113-B1BE-FFBC62C49E98}"/>
    <hyperlink ref="G131" r:id="rId62" xr:uid="{9FD3BA29-BC65-488F-91AD-06242A98E742}"/>
    <hyperlink ref="G127" r:id="rId63" xr:uid="{FB49176A-A1FE-4149-99E9-7DBBACB8DE21}"/>
    <hyperlink ref="G130" r:id="rId64" xr:uid="{2FB89FB6-D7D1-4872-8588-AC53C0E95D80}"/>
    <hyperlink ref="G131" r:id="rId65" xr:uid="{AB73270A-A6CF-4785-BF67-37F8A01ACABC}"/>
    <hyperlink ref="G126" r:id="rId66" xr:uid="{00CF9B66-A48C-4C91-B357-2938A5B4A450}"/>
    <hyperlink ref="G129" r:id="rId67" xr:uid="{3A39F947-735D-405F-9B7C-AE072B9B17E1}"/>
    <hyperlink ref="G131" r:id="rId68" xr:uid="{E17FE848-F8B9-4199-B57B-6D088E0519F7}"/>
    <hyperlink ref="G132" r:id="rId69" xr:uid="{B6B139EE-5908-4A97-9556-52A4788DE63C}"/>
    <hyperlink ref="G133" r:id="rId70" xr:uid="{0E5A5008-2C3B-4E5E-9C73-9A04BCD99F33}"/>
    <hyperlink ref="G98" r:id="rId71" xr:uid="{74404A17-721F-4335-AD0E-790320BF501D}"/>
    <hyperlink ref="G79" r:id="rId72" display="https://www.uniprot.org/uniprot/P49711" xr:uid="{95F509A4-DBC2-4314-84F8-A8C78C09C77E}"/>
    <hyperlink ref="G80" r:id="rId73" display="https://www.uniprot.org/uniprot/P49711" xr:uid="{3D707D45-8FA2-47F4-B849-15157C58BD2A}"/>
    <hyperlink ref="G99" r:id="rId74" xr:uid="{6186C136-BB17-444D-A9DC-375D4300B261}"/>
    <hyperlink ref="G100" r:id="rId75" xr:uid="{550C0CF7-3B4D-43CA-AF49-FCFDF99CCE56}"/>
    <hyperlink ref="G139" r:id="rId76" display="https://www.uniprot.org/uniprot/P24928" xr:uid="{BDFC219B-9C3E-40F7-8260-9F5EED7BD1D1}"/>
    <hyperlink ref="G140" r:id="rId77" display="https://www.uniprot.org/uniprot/P24928" xr:uid="{3BC6D7D4-66BD-486A-A81F-D58E27B3CAC4}"/>
    <hyperlink ref="G141" r:id="rId78" display="https://www.uniprot.org/uniprot/P24928" xr:uid="{A4E0B863-1D45-4AEB-933C-92C1382E3BE0}"/>
    <hyperlink ref="G143" r:id="rId79" display="https://www.uniprot.org/uniprot/P24928" xr:uid="{487B9EAD-FC55-44C9-A717-51D375AFD916}"/>
    <hyperlink ref="G145" r:id="rId80" display="https://www.uniprot.org/uniprot/P24928" xr:uid="{193DD93F-E29E-41D3-97F3-7C79BA7B9D59}"/>
    <hyperlink ref="G147" r:id="rId81" display="https://www.uniprot.org/uniprot/P24928" xr:uid="{35B2E064-1BD0-4FA8-8E91-322C0BA160E5}"/>
    <hyperlink ref="G142" r:id="rId82" display="https://www.uniprot.org/uniprot/P24928" xr:uid="{D06CE7D5-233B-4E8A-AE95-0F26E4346876}"/>
    <hyperlink ref="G144" r:id="rId83" display="https://www.uniprot.org/uniprot/P24928" xr:uid="{0CDED91A-2040-43FD-90ED-F913B243D129}"/>
    <hyperlink ref="G146" r:id="rId84" display="https://www.uniprot.org/uniprot/P24928" xr:uid="{EE147BA1-96DD-41C7-9A14-87F044AA218B}"/>
    <hyperlink ref="G148" r:id="rId85" display="https://www.uniprot.org/uniprot/P24928" xr:uid="{7CFF0D32-3175-414B-80D4-2B6E00739739}"/>
    <hyperlink ref="G149" r:id="rId86" display="https://www.uniprot.org/uniprot/P24928" xr:uid="{655AB357-E3C0-43D0-AF85-DB023387E6EA}"/>
    <hyperlink ref="G150" r:id="rId87" display="https://www.uniprot.org/uniprot/P24928" xr:uid="{87B7B5F5-BE33-4CD6-A49C-2C576866B10C}"/>
    <hyperlink ref="G151" r:id="rId88" display="https://www.uniprot.org/uniprot/P24928" xr:uid="{13AA29ED-E6F4-4290-BD49-81DC2F04B96B}"/>
    <hyperlink ref="G153" r:id="rId89" display="https://www.uniprot.org/uniprot/P24928" xr:uid="{BBDC844E-4B8F-4F75-9D3E-E71FADC0179C}"/>
    <hyperlink ref="G155" r:id="rId90" display="https://www.uniprot.org/uniprot/P24928" xr:uid="{F3D1C995-505B-4341-88F8-7DF3E6992E1D}"/>
    <hyperlink ref="G157" r:id="rId91" display="https://www.uniprot.org/uniprot/P24928" xr:uid="{96864D08-BDB1-432C-BDC3-6079D6C62A85}"/>
    <hyperlink ref="G152" r:id="rId92" display="https://www.uniprot.org/uniprot/P24928" xr:uid="{A36C1990-8AB5-46C6-9467-1BC7A51C3F10}"/>
    <hyperlink ref="G154" r:id="rId93" display="https://www.uniprot.org/uniprot/P24928" xr:uid="{3AC83CE5-8FE8-4AFB-B6EA-62133C016FA2}"/>
    <hyperlink ref="G156" r:id="rId94" display="https://www.uniprot.org/uniprot/P24928" xr:uid="{D7D584CB-191B-4478-84F2-FFDA532D3258}"/>
    <hyperlink ref="G158" r:id="rId95" display="https://www.uniprot.org/uniprot/P24928" xr:uid="{40E5A185-3D95-4AE8-AF02-A6A3DA594C60}"/>
    <hyperlink ref="G159" r:id="rId96" xr:uid="{ACC6400D-C5CD-4AFB-9D91-9D727352C1C3}"/>
    <hyperlink ref="G160" r:id="rId97" xr:uid="{60F85173-5E32-466B-B8CF-10100BE3EA55}"/>
    <hyperlink ref="G161" r:id="rId98" xr:uid="{0C531087-DC20-4706-984B-9DCC700B0D44}"/>
    <hyperlink ref="G163" r:id="rId99" xr:uid="{84854781-9A2B-4496-89AA-128C502E3466}"/>
    <hyperlink ref="G165" r:id="rId100" xr:uid="{B67FF50A-8665-4FDC-A84E-DDB1DD1A542B}"/>
    <hyperlink ref="G167" r:id="rId101" xr:uid="{083BFE79-616C-42D3-BA4C-61C2881237F9}"/>
    <hyperlink ref="G162" r:id="rId102" xr:uid="{C39CC1A8-534C-418E-A12B-0D7A8DC0D204}"/>
    <hyperlink ref="G164" r:id="rId103" xr:uid="{F805D6CA-6199-4F5A-BEBF-D2C8403F7EEB}"/>
    <hyperlink ref="G166" r:id="rId104" xr:uid="{A44CA2C0-1E72-4DF4-97B9-41B00CE75AEC}"/>
    <hyperlink ref="G168" r:id="rId105" xr:uid="{4A83DA2F-9DA1-4A31-B017-F975453AEB19}"/>
    <hyperlink ref="G169" r:id="rId106" xr:uid="{A46F4846-6B07-4C3B-85DC-C8176F1624EF}"/>
    <hyperlink ref="G170" r:id="rId107" xr:uid="{086BE8A4-707B-4A6F-AD3C-87EF3115F534}"/>
    <hyperlink ref="G171" r:id="rId108" xr:uid="{E8769BA1-225C-49E5-8BD6-48A8AF7BB0D8}"/>
    <hyperlink ref="G172" r:id="rId109" xr:uid="{D68B10F6-F631-4405-9701-0E3D3663F721}"/>
    <hyperlink ref="G173" r:id="rId110" xr:uid="{0AD5CD67-C0F4-4F0E-A71C-823A724BB920}"/>
    <hyperlink ref="G174" r:id="rId111" xr:uid="{49A40A8B-F72D-4994-A1F7-615122F303F1}"/>
    <hyperlink ref="G175" r:id="rId112" xr:uid="{AE06FA8B-5F06-4107-9036-2D30A07B6BE4}"/>
    <hyperlink ref="G176" r:id="rId113" xr:uid="{F891DF22-D7F6-4E8C-8727-0EBE84F7F4E3}"/>
    <hyperlink ref="G177" r:id="rId114" xr:uid="{2D0E7384-B1EE-45E3-BEEE-75AB77725865}"/>
    <hyperlink ref="G81" r:id="rId115" xr:uid="{836DC46C-4AED-4A46-B0E3-DF18F16E9DEC}"/>
    <hyperlink ref="G82:G84" r:id="rId116" display="https://www.uniprot.org/uniprot/Q15910" xr:uid="{A4308E70-B1DD-4178-A6FD-AEC666878F6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368B9-4315-4080-92FF-16970CE7376D}">
  <dimension ref="B1:K165"/>
  <sheetViews>
    <sheetView tabSelected="1" workbookViewId="0">
      <selection activeCell="L1" sqref="L1:O23"/>
    </sheetView>
  </sheetViews>
  <sheetFormatPr baseColWidth="10" defaultColWidth="8.83203125" defaultRowHeight="15" x14ac:dyDescent="0.2"/>
  <cols>
    <col min="1" max="1" width="10.33203125" bestFit="1" customWidth="1"/>
    <col min="2" max="2" width="28.5" bestFit="1" customWidth="1"/>
    <col min="3" max="3" width="12.5" customWidth="1"/>
    <col min="4" max="4" width="9.1640625" customWidth="1"/>
    <col min="5" max="5" width="14" customWidth="1"/>
    <col min="6" max="6" width="21.83203125" customWidth="1"/>
    <col min="7" max="7" width="39.5" customWidth="1"/>
    <col min="8" max="9" width="13.5" customWidth="1"/>
    <col min="10" max="10" width="18.83203125" bestFit="1" customWidth="1"/>
    <col min="11" max="11" width="25" bestFit="1" customWidth="1"/>
  </cols>
  <sheetData>
    <row r="1" spans="2:11" x14ac:dyDescent="0.2"/>
    <row r="2" spans="2:11" x14ac:dyDescent="0.2">
      <c r="G2" s="1"/>
    </row>
    <row r="3" spans="2:11" x14ac:dyDescent="0.2">
      <c r="B3" t="s">
        <v>156</v>
      </c>
      <c r="G3" s="1"/>
    </row>
    <row r="4" spans="2:11" x14ac:dyDescent="0.2"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 t="s">
        <v>33</v>
      </c>
    </row>
    <row r="5" spans="2:11" x14ac:dyDescent="0.2">
      <c r="B5" t="s">
        <v>10</v>
      </c>
      <c r="C5">
        <f>COUNTA('Sorted by TF and CpG'!B21:B41)</f>
        <v>21</v>
      </c>
      <c r="D5">
        <f>COUNTA('Sorted by TF and CpG'!B45:B52)</f>
        <v>8</v>
      </c>
      <c r="E5" t="s">
        <v>63</v>
      </c>
      <c r="F5">
        <v>1000</v>
      </c>
      <c r="G5" t="s">
        <v>37</v>
      </c>
      <c r="H5" s="1" t="s">
        <v>64</v>
      </c>
      <c r="I5" t="s">
        <v>39</v>
      </c>
      <c r="J5">
        <v>0</v>
      </c>
      <c r="K5" t="s">
        <v>41</v>
      </c>
    </row>
    <row r="6" spans="2:11" x14ac:dyDescent="0.2">
      <c r="G6" s="1"/>
    </row>
    <row r="7" spans="2:11" x14ac:dyDescent="0.2">
      <c r="G7" s="1"/>
    </row>
    <row r="8" spans="2:11" x14ac:dyDescent="0.2">
      <c r="B8" t="s">
        <v>157</v>
      </c>
      <c r="G8" s="1"/>
    </row>
    <row r="9" spans="2:11" x14ac:dyDescent="0.2">
      <c r="B9" t="s">
        <v>24</v>
      </c>
      <c r="C9" t="s">
        <v>25</v>
      </c>
      <c r="D9" t="s">
        <v>26</v>
      </c>
      <c r="E9" t="s">
        <v>27</v>
      </c>
      <c r="F9" t="s">
        <v>28</v>
      </c>
      <c r="G9" t="s">
        <v>29</v>
      </c>
      <c r="H9" t="s">
        <v>30</v>
      </c>
      <c r="I9" t="s">
        <v>31</v>
      </c>
      <c r="J9" t="s">
        <v>32</v>
      </c>
      <c r="K9" t="s">
        <v>33</v>
      </c>
    </row>
    <row r="10" spans="2:11" x14ac:dyDescent="0.2">
      <c r="B10" t="s">
        <v>34</v>
      </c>
      <c r="C10" t="s">
        <v>35</v>
      </c>
      <c r="D10" t="s">
        <v>18</v>
      </c>
      <c r="E10" t="s">
        <v>36</v>
      </c>
      <c r="F10">
        <v>519</v>
      </c>
      <c r="G10" t="s">
        <v>37</v>
      </c>
      <c r="H10" s="1" t="s">
        <v>38</v>
      </c>
      <c r="I10" t="s">
        <v>43</v>
      </c>
      <c r="J10">
        <v>0</v>
      </c>
      <c r="K10" t="s">
        <v>41</v>
      </c>
    </row>
    <row r="11" spans="2:11" x14ac:dyDescent="0.2">
      <c r="B11" t="s">
        <v>34</v>
      </c>
      <c r="C11" t="s">
        <v>35</v>
      </c>
      <c r="D11" t="s">
        <v>9</v>
      </c>
      <c r="E11" t="s">
        <v>36</v>
      </c>
      <c r="F11">
        <v>519</v>
      </c>
      <c r="G11" t="s">
        <v>37</v>
      </c>
      <c r="H11" s="1" t="s">
        <v>38</v>
      </c>
      <c r="I11" t="s">
        <v>43</v>
      </c>
      <c r="J11">
        <v>0</v>
      </c>
      <c r="K11" t="s">
        <v>41</v>
      </c>
    </row>
    <row r="12" spans="2:11" x14ac:dyDescent="0.2">
      <c r="B12" t="s">
        <v>34</v>
      </c>
      <c r="C12" t="s">
        <v>35</v>
      </c>
      <c r="D12" t="s">
        <v>1</v>
      </c>
      <c r="E12" t="s">
        <v>36</v>
      </c>
      <c r="F12">
        <v>519</v>
      </c>
      <c r="G12" t="s">
        <v>37</v>
      </c>
      <c r="H12" s="1" t="s">
        <v>38</v>
      </c>
      <c r="I12" t="s">
        <v>43</v>
      </c>
      <c r="J12">
        <v>0</v>
      </c>
      <c r="K12" t="s">
        <v>45</v>
      </c>
    </row>
    <row r="13" spans="2:11" x14ac:dyDescent="0.2">
      <c r="B13" t="s">
        <v>34</v>
      </c>
      <c r="C13" t="s">
        <v>35</v>
      </c>
      <c r="D13" t="s">
        <v>49</v>
      </c>
      <c r="E13" t="s">
        <v>36</v>
      </c>
      <c r="F13">
        <v>519</v>
      </c>
      <c r="G13" t="s">
        <v>37</v>
      </c>
      <c r="H13" s="1" t="s">
        <v>38</v>
      </c>
      <c r="I13" t="s">
        <v>43</v>
      </c>
      <c r="J13">
        <v>0</v>
      </c>
      <c r="K13" t="s">
        <v>46</v>
      </c>
    </row>
    <row r="14" spans="2:11" x14ac:dyDescent="0.2">
      <c r="B14" t="s">
        <v>17</v>
      </c>
      <c r="C14" t="s">
        <v>108</v>
      </c>
      <c r="D14" t="s">
        <v>9</v>
      </c>
      <c r="E14" t="s">
        <v>63</v>
      </c>
      <c r="F14">
        <v>473</v>
      </c>
      <c r="G14" t="s">
        <v>88</v>
      </c>
      <c r="H14" s="1" t="s">
        <v>109</v>
      </c>
      <c r="I14" t="s">
        <v>43</v>
      </c>
      <c r="J14">
        <v>0</v>
      </c>
      <c r="K14" t="s">
        <v>45</v>
      </c>
    </row>
    <row r="15" spans="2:11" x14ac:dyDescent="0.2">
      <c r="B15" t="s">
        <v>17</v>
      </c>
      <c r="C15" t="s">
        <v>112</v>
      </c>
      <c r="D15" t="s">
        <v>68</v>
      </c>
      <c r="E15" t="s">
        <v>63</v>
      </c>
      <c r="F15">
        <v>475</v>
      </c>
      <c r="G15" t="s">
        <v>88</v>
      </c>
      <c r="H15" s="1" t="s">
        <v>113</v>
      </c>
      <c r="I15" t="s">
        <v>43</v>
      </c>
      <c r="J15">
        <v>0</v>
      </c>
      <c r="K15" t="s">
        <v>45</v>
      </c>
    </row>
    <row r="16" spans="2:11" x14ac:dyDescent="0.2">
      <c r="B16" t="s">
        <v>17</v>
      </c>
      <c r="C16" t="s">
        <v>120</v>
      </c>
      <c r="D16" t="s">
        <v>11</v>
      </c>
      <c r="E16" t="s">
        <v>121</v>
      </c>
      <c r="F16">
        <v>478</v>
      </c>
      <c r="G16" t="s">
        <v>88</v>
      </c>
      <c r="H16" s="1" t="s">
        <v>122</v>
      </c>
      <c r="I16" t="s">
        <v>43</v>
      </c>
      <c r="J16">
        <v>0</v>
      </c>
      <c r="K16" t="s">
        <v>45</v>
      </c>
    </row>
    <row r="17" spans="2:11" x14ac:dyDescent="0.2">
      <c r="B17" t="s">
        <v>0</v>
      </c>
      <c r="C17" t="s">
        <v>139</v>
      </c>
      <c r="D17" t="s">
        <v>9</v>
      </c>
      <c r="E17" t="s">
        <v>36</v>
      </c>
      <c r="F17">
        <v>879</v>
      </c>
      <c r="G17" t="s">
        <v>88</v>
      </c>
      <c r="H17" s="1" t="s">
        <v>38</v>
      </c>
      <c r="I17" t="s">
        <v>43</v>
      </c>
      <c r="J17">
        <v>0</v>
      </c>
      <c r="K17" t="s">
        <v>41</v>
      </c>
    </row>
    <row r="18" spans="2:11" x14ac:dyDescent="0.2">
      <c r="G18" s="1"/>
    </row>
    <row r="19" spans="2:11" x14ac:dyDescent="0.2">
      <c r="B19" t="s">
        <v>158</v>
      </c>
      <c r="G19" s="1"/>
    </row>
    <row r="20" spans="2:11" x14ac:dyDescent="0.2">
      <c r="B20" t="s">
        <v>24</v>
      </c>
      <c r="C20" t="s">
        <v>25</v>
      </c>
      <c r="D20" t="s">
        <v>26</v>
      </c>
      <c r="E20" t="s">
        <v>27</v>
      </c>
      <c r="F20" t="s">
        <v>28</v>
      </c>
      <c r="G20" t="s">
        <v>29</v>
      </c>
      <c r="H20" t="s">
        <v>30</v>
      </c>
      <c r="I20" t="s">
        <v>31</v>
      </c>
      <c r="J20" t="s">
        <v>32</v>
      </c>
      <c r="K20" t="s">
        <v>33</v>
      </c>
    </row>
    <row r="21" spans="2:11" x14ac:dyDescent="0.2">
      <c r="B21" t="s">
        <v>34</v>
      </c>
      <c r="C21" t="s">
        <v>35</v>
      </c>
      <c r="D21" t="s">
        <v>13</v>
      </c>
      <c r="E21" t="s">
        <v>36</v>
      </c>
      <c r="F21">
        <v>519</v>
      </c>
      <c r="G21" t="s">
        <v>37</v>
      </c>
      <c r="H21" s="1" t="s">
        <v>38</v>
      </c>
      <c r="I21" t="s">
        <v>39</v>
      </c>
      <c r="J21">
        <v>422</v>
      </c>
      <c r="K21" t="s">
        <v>40</v>
      </c>
    </row>
    <row r="22" spans="2:11" x14ac:dyDescent="0.2">
      <c r="B22" t="s">
        <v>10</v>
      </c>
      <c r="C22" t="s">
        <v>59</v>
      </c>
      <c r="D22" t="s">
        <v>23</v>
      </c>
      <c r="E22" t="s">
        <v>63</v>
      </c>
      <c r="F22">
        <v>1000</v>
      </c>
      <c r="G22" t="s">
        <v>37</v>
      </c>
      <c r="H22" s="1" t="s">
        <v>64</v>
      </c>
      <c r="I22" t="s">
        <v>39</v>
      </c>
      <c r="J22">
        <v>1000</v>
      </c>
      <c r="K22" t="s">
        <v>40</v>
      </c>
    </row>
    <row r="23" spans="2:11" x14ac:dyDescent="0.2">
      <c r="B23" t="s">
        <v>10</v>
      </c>
      <c r="C23" t="s">
        <v>59</v>
      </c>
      <c r="D23" t="s">
        <v>67</v>
      </c>
      <c r="E23" t="s">
        <v>63</v>
      </c>
      <c r="F23">
        <v>1000</v>
      </c>
      <c r="G23" t="s">
        <v>37</v>
      </c>
      <c r="H23" s="1" t="s">
        <v>64</v>
      </c>
      <c r="I23" t="s">
        <v>39</v>
      </c>
      <c r="J23">
        <v>308</v>
      </c>
      <c r="K23" t="s">
        <v>40</v>
      </c>
    </row>
    <row r="24" spans="2:11" x14ac:dyDescent="0.2">
      <c r="B24" t="s">
        <v>10</v>
      </c>
      <c r="C24" t="s">
        <v>59</v>
      </c>
      <c r="D24" t="s">
        <v>4</v>
      </c>
      <c r="E24" t="s">
        <v>63</v>
      </c>
      <c r="F24">
        <v>1000</v>
      </c>
      <c r="G24" t="s">
        <v>37</v>
      </c>
      <c r="H24" s="1" t="s">
        <v>64</v>
      </c>
      <c r="I24" t="s">
        <v>39</v>
      </c>
      <c r="J24">
        <v>994</v>
      </c>
      <c r="K24" t="s">
        <v>40</v>
      </c>
    </row>
    <row r="25" spans="2:11" x14ac:dyDescent="0.2">
      <c r="B25" t="s">
        <v>10</v>
      </c>
      <c r="C25" t="s">
        <v>59</v>
      </c>
      <c r="D25" t="s">
        <v>19</v>
      </c>
      <c r="E25" t="s">
        <v>63</v>
      </c>
      <c r="F25">
        <v>1000</v>
      </c>
      <c r="G25" t="s">
        <v>37</v>
      </c>
      <c r="H25" s="1" t="s">
        <v>64</v>
      </c>
      <c r="I25" t="s">
        <v>39</v>
      </c>
      <c r="J25">
        <v>394</v>
      </c>
      <c r="K25" t="s">
        <v>40</v>
      </c>
    </row>
    <row r="26" spans="2:11" x14ac:dyDescent="0.2">
      <c r="B26" t="s">
        <v>10</v>
      </c>
      <c r="C26" t="s">
        <v>59</v>
      </c>
      <c r="D26" t="s">
        <v>11</v>
      </c>
      <c r="E26" t="s">
        <v>63</v>
      </c>
      <c r="F26">
        <v>1000</v>
      </c>
      <c r="G26" t="s">
        <v>37</v>
      </c>
      <c r="H26" s="1" t="s">
        <v>64</v>
      </c>
      <c r="I26" t="s">
        <v>39</v>
      </c>
      <c r="J26">
        <v>1000</v>
      </c>
      <c r="K26" t="s">
        <v>40</v>
      </c>
    </row>
    <row r="27" spans="2:11" x14ac:dyDescent="0.2">
      <c r="B27" t="s">
        <v>17</v>
      </c>
      <c r="C27" t="s">
        <v>86</v>
      </c>
      <c r="D27" t="s">
        <v>87</v>
      </c>
      <c r="E27" t="s">
        <v>63</v>
      </c>
      <c r="F27">
        <v>469</v>
      </c>
      <c r="G27" t="s">
        <v>88</v>
      </c>
      <c r="H27" s="1" t="s">
        <v>64</v>
      </c>
      <c r="I27" t="s">
        <v>39</v>
      </c>
      <c r="J27">
        <v>346</v>
      </c>
      <c r="K27" t="s">
        <v>40</v>
      </c>
    </row>
    <row r="28" spans="2:11" x14ac:dyDescent="0.2">
      <c r="B28" t="s">
        <v>17</v>
      </c>
      <c r="C28" t="s">
        <v>86</v>
      </c>
      <c r="D28" t="s">
        <v>6</v>
      </c>
      <c r="E28" t="s">
        <v>63</v>
      </c>
      <c r="F28">
        <v>469</v>
      </c>
      <c r="G28" t="s">
        <v>88</v>
      </c>
      <c r="H28" s="1" t="s">
        <v>90</v>
      </c>
      <c r="I28" t="s">
        <v>39</v>
      </c>
      <c r="J28">
        <v>163</v>
      </c>
      <c r="K28" t="s">
        <v>40</v>
      </c>
    </row>
    <row r="29" spans="2:11" x14ac:dyDescent="0.2">
      <c r="B29" t="s">
        <v>17</v>
      </c>
      <c r="C29" t="s">
        <v>86</v>
      </c>
      <c r="D29" t="s">
        <v>21</v>
      </c>
      <c r="E29" t="s">
        <v>63</v>
      </c>
      <c r="F29">
        <v>469</v>
      </c>
      <c r="G29" t="s">
        <v>88</v>
      </c>
      <c r="H29" s="1" t="s">
        <v>91</v>
      </c>
      <c r="I29" t="s">
        <v>39</v>
      </c>
      <c r="J29">
        <v>159</v>
      </c>
      <c r="K29" t="s">
        <v>40</v>
      </c>
    </row>
    <row r="30" spans="2:11" x14ac:dyDescent="0.2">
      <c r="B30" t="s">
        <v>17</v>
      </c>
      <c r="C30" t="s">
        <v>86</v>
      </c>
      <c r="D30" t="s">
        <v>13</v>
      </c>
      <c r="E30" t="s">
        <v>63</v>
      </c>
      <c r="F30">
        <v>469</v>
      </c>
      <c r="G30" t="s">
        <v>88</v>
      </c>
      <c r="H30" s="1" t="s">
        <v>92</v>
      </c>
      <c r="I30" t="s">
        <v>39</v>
      </c>
      <c r="J30">
        <v>107</v>
      </c>
      <c r="K30" t="s">
        <v>40</v>
      </c>
    </row>
    <row r="31" spans="2:11" x14ac:dyDescent="0.2">
      <c r="B31" t="s">
        <v>17</v>
      </c>
      <c r="C31" t="s">
        <v>86</v>
      </c>
      <c r="D31" t="s">
        <v>23</v>
      </c>
      <c r="E31" t="s">
        <v>63</v>
      </c>
      <c r="F31">
        <v>469</v>
      </c>
      <c r="G31" t="s">
        <v>88</v>
      </c>
      <c r="H31" s="1" t="s">
        <v>97</v>
      </c>
      <c r="I31" t="s">
        <v>39</v>
      </c>
      <c r="J31">
        <v>155</v>
      </c>
      <c r="K31" t="s">
        <v>40</v>
      </c>
    </row>
    <row r="32" spans="2:11" x14ac:dyDescent="0.2">
      <c r="B32" t="s">
        <v>17</v>
      </c>
      <c r="C32" t="s">
        <v>86</v>
      </c>
      <c r="D32" t="s">
        <v>4</v>
      </c>
      <c r="E32" t="s">
        <v>63</v>
      </c>
      <c r="F32">
        <v>469</v>
      </c>
      <c r="G32" t="s">
        <v>88</v>
      </c>
      <c r="H32" s="1" t="s">
        <v>98</v>
      </c>
      <c r="I32" t="s">
        <v>39</v>
      </c>
      <c r="J32">
        <v>220</v>
      </c>
      <c r="K32" t="s">
        <v>40</v>
      </c>
    </row>
    <row r="33" spans="2:11" x14ac:dyDescent="0.2">
      <c r="B33" t="s">
        <v>0</v>
      </c>
      <c r="C33" t="s">
        <v>138</v>
      </c>
      <c r="D33" t="s">
        <v>18</v>
      </c>
      <c r="E33" t="s">
        <v>36</v>
      </c>
      <c r="F33">
        <v>879</v>
      </c>
      <c r="G33" t="s">
        <v>88</v>
      </c>
      <c r="H33" s="1" t="s">
        <v>38</v>
      </c>
      <c r="I33" t="s">
        <v>39</v>
      </c>
      <c r="J33">
        <v>139</v>
      </c>
      <c r="K33" t="s">
        <v>40</v>
      </c>
    </row>
    <row r="34" spans="2:11" x14ac:dyDescent="0.2">
      <c r="B34" t="s">
        <v>0</v>
      </c>
      <c r="C34" t="s">
        <v>138</v>
      </c>
      <c r="D34" t="s">
        <v>13</v>
      </c>
      <c r="E34" t="s">
        <v>36</v>
      </c>
      <c r="F34">
        <v>879</v>
      </c>
      <c r="G34" t="s">
        <v>88</v>
      </c>
      <c r="H34" s="1" t="s">
        <v>38</v>
      </c>
      <c r="I34" t="s">
        <v>39</v>
      </c>
      <c r="J34">
        <v>415</v>
      </c>
      <c r="K34" t="s">
        <v>40</v>
      </c>
    </row>
    <row r="35" spans="2:11" x14ac:dyDescent="0.2">
      <c r="B35" t="s">
        <v>0</v>
      </c>
      <c r="C35" t="s">
        <v>138</v>
      </c>
      <c r="D35" t="s">
        <v>1</v>
      </c>
      <c r="E35" t="s">
        <v>36</v>
      </c>
      <c r="F35">
        <v>879</v>
      </c>
      <c r="G35" t="s">
        <v>88</v>
      </c>
      <c r="H35" s="1" t="s">
        <v>38</v>
      </c>
      <c r="I35" t="s">
        <v>39</v>
      </c>
      <c r="J35">
        <v>351</v>
      </c>
      <c r="K35" t="s">
        <v>40</v>
      </c>
    </row>
    <row r="36" spans="2:11" x14ac:dyDescent="0.2">
      <c r="B36" t="s">
        <v>0</v>
      </c>
      <c r="C36" t="s">
        <v>139</v>
      </c>
      <c r="D36" t="s">
        <v>49</v>
      </c>
      <c r="E36" t="s">
        <v>36</v>
      </c>
      <c r="F36">
        <v>879</v>
      </c>
      <c r="G36" t="s">
        <v>88</v>
      </c>
      <c r="H36" s="1" t="s">
        <v>38</v>
      </c>
      <c r="I36" t="s">
        <v>39</v>
      </c>
      <c r="J36">
        <v>225</v>
      </c>
      <c r="K36" t="s">
        <v>40</v>
      </c>
    </row>
    <row r="37" spans="2:11" x14ac:dyDescent="0.2">
      <c r="B37" t="s">
        <v>0</v>
      </c>
      <c r="C37" t="s">
        <v>139</v>
      </c>
      <c r="D37" t="s">
        <v>52</v>
      </c>
      <c r="E37" t="s">
        <v>36</v>
      </c>
      <c r="F37">
        <v>879</v>
      </c>
      <c r="G37" t="s">
        <v>88</v>
      </c>
      <c r="H37" s="1" t="s">
        <v>38</v>
      </c>
      <c r="I37" t="s">
        <v>39</v>
      </c>
      <c r="J37">
        <v>100</v>
      </c>
      <c r="K37" t="s">
        <v>40</v>
      </c>
    </row>
    <row r="38" spans="2:11" x14ac:dyDescent="0.2">
      <c r="B38" t="s">
        <v>0</v>
      </c>
      <c r="C38" t="s">
        <v>139</v>
      </c>
      <c r="D38" t="s">
        <v>55</v>
      </c>
      <c r="E38" t="s">
        <v>36</v>
      </c>
      <c r="F38">
        <v>879</v>
      </c>
      <c r="G38" t="s">
        <v>88</v>
      </c>
      <c r="H38" s="1" t="s">
        <v>38</v>
      </c>
      <c r="I38" t="s">
        <v>39</v>
      </c>
      <c r="J38">
        <v>288</v>
      </c>
      <c r="K38" t="s">
        <v>40</v>
      </c>
    </row>
    <row r="39" spans="2:11" x14ac:dyDescent="0.2">
      <c r="B39" t="s">
        <v>12</v>
      </c>
      <c r="C39" t="s">
        <v>143</v>
      </c>
      <c r="D39" t="s">
        <v>18</v>
      </c>
      <c r="E39" t="s">
        <v>36</v>
      </c>
      <c r="F39">
        <v>1000</v>
      </c>
      <c r="G39" t="s">
        <v>88</v>
      </c>
      <c r="H39" s="1" t="s">
        <v>38</v>
      </c>
      <c r="I39" t="s">
        <v>39</v>
      </c>
      <c r="J39">
        <v>160</v>
      </c>
      <c r="K39" t="s">
        <v>40</v>
      </c>
    </row>
    <row r="40" spans="2:11" x14ac:dyDescent="0.2">
      <c r="B40" t="s">
        <v>16</v>
      </c>
      <c r="C40" t="s">
        <v>144</v>
      </c>
      <c r="D40" t="s">
        <v>152</v>
      </c>
      <c r="E40" t="s">
        <v>153</v>
      </c>
      <c r="F40">
        <v>1000</v>
      </c>
      <c r="G40" t="s">
        <v>154</v>
      </c>
      <c r="H40" s="1" t="s">
        <v>155</v>
      </c>
      <c r="I40" t="s">
        <v>39</v>
      </c>
      <c r="J40">
        <v>1000</v>
      </c>
      <c r="K40" t="s">
        <v>40</v>
      </c>
    </row>
    <row r="41" spans="2:11" x14ac:dyDescent="0.2">
      <c r="B41" t="s">
        <v>16</v>
      </c>
      <c r="C41" t="s">
        <v>144</v>
      </c>
      <c r="D41" t="s">
        <v>3</v>
      </c>
      <c r="E41" t="s">
        <v>153</v>
      </c>
      <c r="F41">
        <v>1000</v>
      </c>
      <c r="G41" t="s">
        <v>154</v>
      </c>
      <c r="H41" s="1" t="s">
        <v>155</v>
      </c>
      <c r="I41" t="s">
        <v>39</v>
      </c>
      <c r="J41">
        <v>192</v>
      </c>
      <c r="K41" t="s">
        <v>40</v>
      </c>
    </row>
    <row r="42" spans="2:11" x14ac:dyDescent="0.2">
      <c r="G42" s="1"/>
    </row>
    <row r="43" spans="2:11" x14ac:dyDescent="0.2">
      <c r="B43" t="s">
        <v>159</v>
      </c>
      <c r="G43" s="1"/>
    </row>
    <row r="44" spans="2:11" x14ac:dyDescent="0.2">
      <c r="B44" t="s">
        <v>24</v>
      </c>
      <c r="C44" t="s">
        <v>25</v>
      </c>
      <c r="D44" t="s">
        <v>26</v>
      </c>
      <c r="E44" t="s">
        <v>27</v>
      </c>
      <c r="F44" t="s">
        <v>28</v>
      </c>
      <c r="G44" t="s">
        <v>29</v>
      </c>
      <c r="H44" t="s">
        <v>30</v>
      </c>
      <c r="I44" t="s">
        <v>31</v>
      </c>
      <c r="J44" t="s">
        <v>32</v>
      </c>
      <c r="K44" t="s">
        <v>33</v>
      </c>
    </row>
    <row r="45" spans="2:11" x14ac:dyDescent="0.2">
      <c r="B45" t="s">
        <v>34</v>
      </c>
      <c r="C45" t="s">
        <v>35</v>
      </c>
      <c r="D45" t="s">
        <v>55</v>
      </c>
      <c r="E45" t="s">
        <v>36</v>
      </c>
      <c r="F45">
        <v>519</v>
      </c>
      <c r="G45" t="s">
        <v>37</v>
      </c>
      <c r="H45" s="1" t="s">
        <v>38</v>
      </c>
      <c r="I45" t="s">
        <v>43</v>
      </c>
      <c r="J45">
        <v>0</v>
      </c>
      <c r="K45" t="s">
        <v>48</v>
      </c>
    </row>
    <row r="46" spans="2:11" x14ac:dyDescent="0.2">
      <c r="B46" t="s">
        <v>17</v>
      </c>
      <c r="C46" t="s">
        <v>99</v>
      </c>
      <c r="D46" t="s">
        <v>100</v>
      </c>
      <c r="E46" t="s">
        <v>63</v>
      </c>
      <c r="F46">
        <v>469</v>
      </c>
      <c r="G46" t="s">
        <v>88</v>
      </c>
      <c r="H46" s="1" t="s">
        <v>101</v>
      </c>
      <c r="I46" t="s">
        <v>43</v>
      </c>
      <c r="J46">
        <v>0</v>
      </c>
      <c r="K46" t="s">
        <v>40</v>
      </c>
    </row>
    <row r="47" spans="2:11" x14ac:dyDescent="0.2">
      <c r="B47" t="s">
        <v>17</v>
      </c>
      <c r="C47" t="s">
        <v>104</v>
      </c>
      <c r="D47" t="s">
        <v>18</v>
      </c>
      <c r="E47" t="s">
        <v>63</v>
      </c>
      <c r="F47">
        <v>471</v>
      </c>
      <c r="G47" t="s">
        <v>88</v>
      </c>
      <c r="H47" s="1" t="s">
        <v>105</v>
      </c>
      <c r="I47" t="s">
        <v>43</v>
      </c>
      <c r="J47">
        <v>0</v>
      </c>
      <c r="K47" t="s">
        <v>40</v>
      </c>
    </row>
    <row r="48" spans="2:11" x14ac:dyDescent="0.2">
      <c r="B48" t="s">
        <v>17</v>
      </c>
      <c r="C48" t="s">
        <v>106</v>
      </c>
      <c r="D48" t="s">
        <v>52</v>
      </c>
      <c r="E48" t="s">
        <v>63</v>
      </c>
      <c r="F48">
        <v>472</v>
      </c>
      <c r="G48" t="s">
        <v>88</v>
      </c>
      <c r="H48" s="1" t="s">
        <v>107</v>
      </c>
      <c r="I48" t="s">
        <v>43</v>
      </c>
      <c r="J48">
        <v>0</v>
      </c>
      <c r="K48" t="s">
        <v>40</v>
      </c>
    </row>
    <row r="49" spans="2:11" x14ac:dyDescent="0.2">
      <c r="B49" t="s">
        <v>17</v>
      </c>
      <c r="C49" t="s">
        <v>110</v>
      </c>
      <c r="D49" t="s">
        <v>49</v>
      </c>
      <c r="E49" t="s">
        <v>63</v>
      </c>
      <c r="F49">
        <v>474</v>
      </c>
      <c r="G49" t="s">
        <v>88</v>
      </c>
      <c r="H49" s="1" t="s">
        <v>111</v>
      </c>
      <c r="I49" t="s">
        <v>43</v>
      </c>
      <c r="J49">
        <v>0</v>
      </c>
      <c r="K49" t="s">
        <v>40</v>
      </c>
    </row>
    <row r="50" spans="2:11" x14ac:dyDescent="0.2">
      <c r="B50" t="s">
        <v>17</v>
      </c>
      <c r="C50" t="s">
        <v>114</v>
      </c>
      <c r="D50" t="s">
        <v>115</v>
      </c>
      <c r="E50" t="s">
        <v>63</v>
      </c>
      <c r="F50">
        <v>476</v>
      </c>
      <c r="G50" t="s">
        <v>88</v>
      </c>
      <c r="H50" s="1" t="s">
        <v>116</v>
      </c>
      <c r="I50" t="s">
        <v>43</v>
      </c>
      <c r="J50">
        <v>0</v>
      </c>
      <c r="K50" t="s">
        <v>40</v>
      </c>
    </row>
    <row r="51" spans="2:11" x14ac:dyDescent="0.2">
      <c r="B51" t="s">
        <v>17</v>
      </c>
      <c r="C51" t="s">
        <v>117</v>
      </c>
      <c r="D51" t="s">
        <v>118</v>
      </c>
      <c r="E51" t="s">
        <v>63</v>
      </c>
      <c r="F51">
        <v>477</v>
      </c>
      <c r="G51" t="s">
        <v>88</v>
      </c>
      <c r="H51" s="1" t="s">
        <v>119</v>
      </c>
      <c r="I51" t="s">
        <v>43</v>
      </c>
      <c r="J51">
        <v>0</v>
      </c>
      <c r="K51" t="s">
        <v>40</v>
      </c>
    </row>
    <row r="52" spans="2:11" x14ac:dyDescent="0.2">
      <c r="B52" t="s">
        <v>17</v>
      </c>
      <c r="C52" t="s">
        <v>123</v>
      </c>
      <c r="D52" t="s">
        <v>124</v>
      </c>
      <c r="E52" t="s">
        <v>63</v>
      </c>
      <c r="F52">
        <v>479</v>
      </c>
      <c r="G52" t="s">
        <v>88</v>
      </c>
      <c r="H52" s="1" t="s">
        <v>125</v>
      </c>
      <c r="I52" t="s">
        <v>43</v>
      </c>
      <c r="J52">
        <v>0</v>
      </c>
      <c r="K52" t="s">
        <v>40</v>
      </c>
    </row>
    <row r="53" spans="2:11" x14ac:dyDescent="0.2">
      <c r="G53" s="1"/>
    </row>
    <row r="54" spans="2:11" x14ac:dyDescent="0.2">
      <c r="G54" s="1"/>
    </row>
    <row r="55" spans="2:11" x14ac:dyDescent="0.2">
      <c r="B55" t="s">
        <v>160</v>
      </c>
      <c r="G55" s="1"/>
    </row>
    <row r="56" spans="2:11" x14ac:dyDescent="0.2">
      <c r="B56" t="s">
        <v>24</v>
      </c>
      <c r="C56" t="s">
        <v>25</v>
      </c>
      <c r="D56" t="s">
        <v>26</v>
      </c>
      <c r="E56" t="s">
        <v>27</v>
      </c>
      <c r="F56" t="s">
        <v>28</v>
      </c>
      <c r="G56" t="s">
        <v>29</v>
      </c>
      <c r="H56" t="s">
        <v>30</v>
      </c>
      <c r="I56" t="s">
        <v>31</v>
      </c>
      <c r="J56" t="s">
        <v>32</v>
      </c>
      <c r="K56" t="s">
        <v>33</v>
      </c>
    </row>
    <row r="57" spans="2:11" x14ac:dyDescent="0.2">
      <c r="B57" t="s">
        <v>161</v>
      </c>
      <c r="G57" s="1"/>
    </row>
    <row r="58" spans="2:11" x14ac:dyDescent="0.2">
      <c r="G58" s="1"/>
    </row>
    <row r="59" spans="2:11" x14ac:dyDescent="0.2">
      <c r="B59" t="s">
        <v>162</v>
      </c>
      <c r="G59" s="1"/>
    </row>
    <row r="60" spans="2:11" x14ac:dyDescent="0.2">
      <c r="B60" t="s">
        <v>24</v>
      </c>
      <c r="C60" t="s">
        <v>25</v>
      </c>
      <c r="D60" t="s">
        <v>26</v>
      </c>
      <c r="E60" t="s">
        <v>27</v>
      </c>
      <c r="F60" t="s">
        <v>28</v>
      </c>
      <c r="G60" t="s">
        <v>29</v>
      </c>
      <c r="H60" t="s">
        <v>30</v>
      </c>
      <c r="I60" t="s">
        <v>31</v>
      </c>
      <c r="J60" t="s">
        <v>32</v>
      </c>
      <c r="K60" t="s">
        <v>33</v>
      </c>
    </row>
    <row r="61" spans="2:11" x14ac:dyDescent="0.2">
      <c r="B61" t="s">
        <v>2</v>
      </c>
      <c r="C61" t="s">
        <v>141</v>
      </c>
      <c r="D61" t="s">
        <v>11</v>
      </c>
      <c r="E61" t="s">
        <v>72</v>
      </c>
      <c r="F61">
        <v>535</v>
      </c>
      <c r="G61" t="s">
        <v>61</v>
      </c>
      <c r="H61" s="1" t="s">
        <v>73</v>
      </c>
      <c r="I61" t="s">
        <v>43</v>
      </c>
      <c r="J61">
        <v>0</v>
      </c>
      <c r="K61" t="s">
        <v>46</v>
      </c>
    </row>
    <row r="62" spans="2:11" x14ac:dyDescent="0.2">
      <c r="B62" t="s">
        <v>2</v>
      </c>
      <c r="C62" t="s">
        <v>141</v>
      </c>
      <c r="D62" t="s">
        <v>9</v>
      </c>
      <c r="E62" t="s">
        <v>72</v>
      </c>
      <c r="F62">
        <v>535</v>
      </c>
      <c r="G62" t="s">
        <v>61</v>
      </c>
      <c r="H62" s="1" t="s">
        <v>73</v>
      </c>
      <c r="I62" t="s">
        <v>43</v>
      </c>
      <c r="J62">
        <v>0</v>
      </c>
      <c r="K62" t="s">
        <v>45</v>
      </c>
    </row>
    <row r="63" spans="2:11" x14ac:dyDescent="0.2">
      <c r="B63" t="s">
        <v>16</v>
      </c>
      <c r="C63" t="s">
        <v>144</v>
      </c>
      <c r="D63" t="s">
        <v>9</v>
      </c>
      <c r="E63" t="s">
        <v>72</v>
      </c>
      <c r="F63">
        <v>1000</v>
      </c>
      <c r="G63" t="s">
        <v>61</v>
      </c>
      <c r="H63" s="1" t="s">
        <v>73</v>
      </c>
      <c r="I63" t="s">
        <v>43</v>
      </c>
      <c r="J63">
        <v>0</v>
      </c>
      <c r="K63" t="s">
        <v>46</v>
      </c>
    </row>
    <row r="64" spans="2:11" x14ac:dyDescent="0.2">
      <c r="B64" t="s">
        <v>16</v>
      </c>
      <c r="C64" t="s">
        <v>144</v>
      </c>
      <c r="D64" t="s">
        <v>9</v>
      </c>
      <c r="E64" t="s">
        <v>72</v>
      </c>
      <c r="F64">
        <v>1000</v>
      </c>
      <c r="G64" t="s">
        <v>61</v>
      </c>
      <c r="H64" s="1" t="s">
        <v>73</v>
      </c>
      <c r="I64" t="s">
        <v>43</v>
      </c>
      <c r="J64">
        <v>0</v>
      </c>
      <c r="K64" t="s">
        <v>46</v>
      </c>
    </row>
    <row r="65" spans="2:11" x14ac:dyDescent="0.2">
      <c r="B65" t="s">
        <v>16</v>
      </c>
      <c r="C65" t="s">
        <v>144</v>
      </c>
      <c r="D65" t="s">
        <v>9</v>
      </c>
      <c r="E65" t="s">
        <v>146</v>
      </c>
      <c r="F65">
        <v>1000</v>
      </c>
      <c r="G65" t="s">
        <v>61</v>
      </c>
      <c r="H65" s="1" t="s">
        <v>147</v>
      </c>
      <c r="I65" t="s">
        <v>43</v>
      </c>
      <c r="J65">
        <v>0</v>
      </c>
      <c r="K65" t="s">
        <v>46</v>
      </c>
    </row>
    <row r="66" spans="2:11" x14ac:dyDescent="0.2">
      <c r="B66" t="s">
        <v>16</v>
      </c>
      <c r="C66" t="s">
        <v>144</v>
      </c>
      <c r="D66" t="s">
        <v>9</v>
      </c>
      <c r="E66" t="s">
        <v>82</v>
      </c>
      <c r="F66">
        <v>1000</v>
      </c>
      <c r="G66" t="s">
        <v>61</v>
      </c>
      <c r="H66" s="1" t="s">
        <v>83</v>
      </c>
      <c r="I66" t="s">
        <v>43</v>
      </c>
      <c r="J66">
        <v>0</v>
      </c>
      <c r="K66" t="s">
        <v>46</v>
      </c>
    </row>
    <row r="67" spans="2:11" x14ac:dyDescent="0.2">
      <c r="B67" t="s">
        <v>16</v>
      </c>
      <c r="C67" t="s">
        <v>144</v>
      </c>
      <c r="D67" t="s">
        <v>9</v>
      </c>
      <c r="E67" t="s">
        <v>150</v>
      </c>
      <c r="F67">
        <v>586</v>
      </c>
      <c r="G67" t="s">
        <v>61</v>
      </c>
      <c r="H67" s="1" t="s">
        <v>151</v>
      </c>
      <c r="I67" t="s">
        <v>43</v>
      </c>
      <c r="J67">
        <v>0</v>
      </c>
      <c r="K67" t="s">
        <v>46</v>
      </c>
    </row>
    <row r="68" spans="2:11" x14ac:dyDescent="0.2">
      <c r="G68" s="1"/>
    </row>
    <row r="69" spans="2:11" x14ac:dyDescent="0.2">
      <c r="G69" s="1"/>
    </row>
    <row r="70" spans="2:11" x14ac:dyDescent="0.2">
      <c r="B70" t="s">
        <v>163</v>
      </c>
      <c r="G70" s="1"/>
    </row>
    <row r="71" spans="2:11" x14ac:dyDescent="0.2">
      <c r="B71" t="s">
        <v>24</v>
      </c>
      <c r="C71" t="s">
        <v>25</v>
      </c>
      <c r="D71" t="s">
        <v>26</v>
      </c>
      <c r="E71" t="s">
        <v>27</v>
      </c>
      <c r="F71" t="s">
        <v>28</v>
      </c>
      <c r="G71" t="s">
        <v>29</v>
      </c>
      <c r="H71" t="s">
        <v>30</v>
      </c>
      <c r="I71" t="s">
        <v>31</v>
      </c>
      <c r="J71" t="s">
        <v>32</v>
      </c>
      <c r="K71" t="s">
        <v>33</v>
      </c>
    </row>
    <row r="72" spans="2:11" x14ac:dyDescent="0.2">
      <c r="B72" t="s">
        <v>10</v>
      </c>
      <c r="C72" t="s">
        <v>59</v>
      </c>
      <c r="D72" t="s">
        <v>18</v>
      </c>
      <c r="E72" t="s">
        <v>60</v>
      </c>
      <c r="F72">
        <v>673</v>
      </c>
      <c r="G72" t="s">
        <v>61</v>
      </c>
      <c r="H72" s="1" t="s">
        <v>62</v>
      </c>
      <c r="I72" t="s">
        <v>39</v>
      </c>
      <c r="J72">
        <v>673</v>
      </c>
      <c r="K72" t="s">
        <v>40</v>
      </c>
    </row>
    <row r="73" spans="2:11" x14ac:dyDescent="0.2">
      <c r="B73" t="s">
        <v>10</v>
      </c>
      <c r="C73" t="s">
        <v>59</v>
      </c>
      <c r="D73" t="s">
        <v>3</v>
      </c>
      <c r="E73" t="s">
        <v>70</v>
      </c>
      <c r="F73">
        <v>1000</v>
      </c>
      <c r="G73" t="s">
        <v>61</v>
      </c>
      <c r="H73" s="1" t="s">
        <v>71</v>
      </c>
      <c r="I73" t="s">
        <v>39</v>
      </c>
      <c r="J73">
        <v>1000</v>
      </c>
      <c r="K73" t="s">
        <v>40</v>
      </c>
    </row>
    <row r="74" spans="2:11" x14ac:dyDescent="0.2">
      <c r="B74" t="s">
        <v>10</v>
      </c>
      <c r="C74" t="s">
        <v>59</v>
      </c>
      <c r="D74" t="s">
        <v>9</v>
      </c>
      <c r="E74" t="s">
        <v>72</v>
      </c>
      <c r="F74">
        <v>938</v>
      </c>
      <c r="G74" t="s">
        <v>61</v>
      </c>
      <c r="H74" s="1" t="s">
        <v>73</v>
      </c>
      <c r="I74" t="s">
        <v>39</v>
      </c>
      <c r="J74">
        <v>159</v>
      </c>
      <c r="K74" t="s">
        <v>40</v>
      </c>
    </row>
    <row r="75" spans="2:11" x14ac:dyDescent="0.2">
      <c r="B75" t="s">
        <v>10</v>
      </c>
      <c r="C75" t="s">
        <v>59</v>
      </c>
      <c r="D75" t="s">
        <v>3</v>
      </c>
      <c r="E75" t="s">
        <v>72</v>
      </c>
      <c r="F75">
        <v>938</v>
      </c>
      <c r="G75" t="s">
        <v>61</v>
      </c>
      <c r="H75" s="1" t="s">
        <v>73</v>
      </c>
      <c r="I75" t="s">
        <v>39</v>
      </c>
      <c r="J75">
        <v>200</v>
      </c>
      <c r="K75" t="s">
        <v>40</v>
      </c>
    </row>
    <row r="76" spans="2:11" x14ac:dyDescent="0.2">
      <c r="B76" t="s">
        <v>10</v>
      </c>
      <c r="C76" t="s">
        <v>59</v>
      </c>
      <c r="D76" t="s">
        <v>74</v>
      </c>
      <c r="E76" t="s">
        <v>72</v>
      </c>
      <c r="F76">
        <v>938</v>
      </c>
      <c r="G76" t="s">
        <v>61</v>
      </c>
      <c r="H76" s="1" t="s">
        <v>73</v>
      </c>
      <c r="I76" t="s">
        <v>39</v>
      </c>
      <c r="J76">
        <v>295</v>
      </c>
      <c r="K76" t="s">
        <v>40</v>
      </c>
    </row>
    <row r="77" spans="2:11" x14ac:dyDescent="0.2">
      <c r="B77" t="s">
        <v>10</v>
      </c>
      <c r="C77" t="s">
        <v>59</v>
      </c>
      <c r="D77" t="s">
        <v>13</v>
      </c>
      <c r="E77" t="s">
        <v>72</v>
      </c>
      <c r="F77">
        <v>938</v>
      </c>
      <c r="G77" t="s">
        <v>61</v>
      </c>
      <c r="H77" s="1" t="s">
        <v>73</v>
      </c>
      <c r="I77" t="s">
        <v>39</v>
      </c>
      <c r="J77">
        <v>719</v>
      </c>
      <c r="K77" t="s">
        <v>40</v>
      </c>
    </row>
    <row r="78" spans="2:11" x14ac:dyDescent="0.2">
      <c r="B78" t="s">
        <v>10</v>
      </c>
      <c r="C78" t="s">
        <v>59</v>
      </c>
      <c r="D78" t="s">
        <v>19</v>
      </c>
      <c r="E78" t="s">
        <v>72</v>
      </c>
      <c r="F78">
        <v>938</v>
      </c>
      <c r="G78" t="s">
        <v>61</v>
      </c>
      <c r="H78" s="1" t="s">
        <v>73</v>
      </c>
      <c r="I78" t="s">
        <v>39</v>
      </c>
      <c r="J78">
        <v>376</v>
      </c>
      <c r="K78" t="s">
        <v>40</v>
      </c>
    </row>
    <row r="79" spans="2:11" x14ac:dyDescent="0.2">
      <c r="B79" t="s">
        <v>10</v>
      </c>
      <c r="C79" t="s">
        <v>59</v>
      </c>
      <c r="D79" t="s">
        <v>22</v>
      </c>
      <c r="E79" t="s">
        <v>72</v>
      </c>
      <c r="F79">
        <v>938</v>
      </c>
      <c r="G79" t="s">
        <v>61</v>
      </c>
      <c r="H79" s="1" t="s">
        <v>73</v>
      </c>
      <c r="I79" t="s">
        <v>39</v>
      </c>
      <c r="J79">
        <v>135</v>
      </c>
      <c r="K79" t="s">
        <v>40</v>
      </c>
    </row>
    <row r="80" spans="2:11" x14ac:dyDescent="0.2">
      <c r="B80" t="s">
        <v>10</v>
      </c>
      <c r="C80" t="s">
        <v>59</v>
      </c>
      <c r="D80" t="s">
        <v>8</v>
      </c>
      <c r="E80" t="s">
        <v>72</v>
      </c>
      <c r="F80">
        <v>938</v>
      </c>
      <c r="G80" t="s">
        <v>61</v>
      </c>
      <c r="H80" s="1" t="s">
        <v>73</v>
      </c>
      <c r="I80" t="s">
        <v>39</v>
      </c>
      <c r="J80">
        <v>367</v>
      </c>
      <c r="K80" t="s">
        <v>40</v>
      </c>
    </row>
    <row r="81" spans="2:11" x14ac:dyDescent="0.2">
      <c r="B81" t="s">
        <v>10</v>
      </c>
      <c r="C81" t="s">
        <v>59</v>
      </c>
      <c r="D81" t="s">
        <v>77</v>
      </c>
      <c r="E81" t="s">
        <v>72</v>
      </c>
      <c r="F81">
        <v>938</v>
      </c>
      <c r="G81" t="s">
        <v>61</v>
      </c>
      <c r="H81" s="1" t="s">
        <v>73</v>
      </c>
      <c r="I81" t="s">
        <v>39</v>
      </c>
      <c r="J81">
        <v>416</v>
      </c>
      <c r="K81" t="s">
        <v>40</v>
      </c>
    </row>
    <row r="82" spans="2:11" x14ac:dyDescent="0.2">
      <c r="B82" t="s">
        <v>10</v>
      </c>
      <c r="C82" t="s">
        <v>81</v>
      </c>
      <c r="D82" t="s">
        <v>9</v>
      </c>
      <c r="E82" t="s">
        <v>82</v>
      </c>
      <c r="F82">
        <v>1000</v>
      </c>
      <c r="G82" t="s">
        <v>61</v>
      </c>
      <c r="H82" s="1" t="s">
        <v>83</v>
      </c>
      <c r="I82" t="s">
        <v>39</v>
      </c>
      <c r="J82">
        <v>319</v>
      </c>
      <c r="K82" t="s">
        <v>40</v>
      </c>
    </row>
    <row r="83" spans="2:11" x14ac:dyDescent="0.2">
      <c r="B83" t="s">
        <v>10</v>
      </c>
      <c r="C83" t="s">
        <v>84</v>
      </c>
      <c r="D83" t="s">
        <v>11</v>
      </c>
      <c r="E83" t="s">
        <v>85</v>
      </c>
      <c r="F83">
        <v>1001</v>
      </c>
      <c r="G83" t="s">
        <v>61</v>
      </c>
      <c r="H83" s="1" t="s">
        <v>83</v>
      </c>
      <c r="I83" t="s">
        <v>39</v>
      </c>
      <c r="J83">
        <v>1000</v>
      </c>
      <c r="K83" t="s">
        <v>40</v>
      </c>
    </row>
    <row r="84" spans="2:11" x14ac:dyDescent="0.2">
      <c r="B84" t="s">
        <v>2</v>
      </c>
      <c r="C84" t="s">
        <v>141</v>
      </c>
      <c r="D84" t="s">
        <v>19</v>
      </c>
      <c r="E84" t="s">
        <v>72</v>
      </c>
      <c r="F84">
        <v>535</v>
      </c>
      <c r="G84" t="s">
        <v>61</v>
      </c>
      <c r="H84" s="1" t="s">
        <v>73</v>
      </c>
      <c r="I84" t="s">
        <v>39</v>
      </c>
      <c r="J84">
        <v>420</v>
      </c>
      <c r="K84" t="s">
        <v>40</v>
      </c>
    </row>
    <row r="85" spans="2:11" x14ac:dyDescent="0.2">
      <c r="B85" t="s">
        <v>2</v>
      </c>
      <c r="C85" t="s">
        <v>141</v>
      </c>
      <c r="D85" t="s">
        <v>19</v>
      </c>
      <c r="E85" t="s">
        <v>72</v>
      </c>
      <c r="F85">
        <v>535</v>
      </c>
      <c r="G85" t="s">
        <v>61</v>
      </c>
      <c r="H85" s="1" t="s">
        <v>73</v>
      </c>
      <c r="I85" t="s">
        <v>39</v>
      </c>
      <c r="J85">
        <v>395</v>
      </c>
      <c r="K85" t="s">
        <v>40</v>
      </c>
    </row>
    <row r="86" spans="2:11" x14ac:dyDescent="0.2">
      <c r="B86" t="s">
        <v>2</v>
      </c>
      <c r="C86" t="s">
        <v>141</v>
      </c>
      <c r="D86" t="s">
        <v>19</v>
      </c>
      <c r="E86" t="s">
        <v>72</v>
      </c>
      <c r="F86">
        <v>535</v>
      </c>
      <c r="G86" t="s">
        <v>61</v>
      </c>
      <c r="H86" s="1" t="s">
        <v>73</v>
      </c>
      <c r="I86" t="s">
        <v>39</v>
      </c>
      <c r="J86">
        <v>194</v>
      </c>
      <c r="K86" t="s">
        <v>40</v>
      </c>
    </row>
    <row r="87" spans="2:11" x14ac:dyDescent="0.2">
      <c r="B87" t="s">
        <v>2</v>
      </c>
      <c r="C87" t="s">
        <v>141</v>
      </c>
      <c r="D87" t="s">
        <v>77</v>
      </c>
      <c r="E87" t="s">
        <v>72</v>
      </c>
      <c r="F87">
        <v>535</v>
      </c>
      <c r="G87" t="s">
        <v>61</v>
      </c>
      <c r="H87" s="1" t="s">
        <v>73</v>
      </c>
      <c r="I87" t="s">
        <v>39</v>
      </c>
      <c r="J87">
        <v>382</v>
      </c>
      <c r="K87" t="s">
        <v>40</v>
      </c>
    </row>
    <row r="88" spans="2:11" x14ac:dyDescent="0.2">
      <c r="B88" t="s">
        <v>2</v>
      </c>
      <c r="C88" t="s">
        <v>141</v>
      </c>
      <c r="D88" t="s">
        <v>142</v>
      </c>
      <c r="E88" t="s">
        <v>72</v>
      </c>
      <c r="F88">
        <v>535</v>
      </c>
      <c r="G88" t="s">
        <v>61</v>
      </c>
      <c r="H88" s="1" t="s">
        <v>73</v>
      </c>
      <c r="I88" t="s">
        <v>39</v>
      </c>
      <c r="J88">
        <v>408</v>
      </c>
      <c r="K88" t="s">
        <v>40</v>
      </c>
    </row>
    <row r="89" spans="2:11" x14ac:dyDescent="0.2">
      <c r="B89" t="s">
        <v>16</v>
      </c>
      <c r="C89" t="s">
        <v>144</v>
      </c>
      <c r="D89" t="s">
        <v>14</v>
      </c>
      <c r="E89" t="s">
        <v>72</v>
      </c>
      <c r="F89">
        <v>1000</v>
      </c>
      <c r="G89" t="s">
        <v>61</v>
      </c>
      <c r="H89" s="1" t="s">
        <v>73</v>
      </c>
      <c r="I89" t="s">
        <v>39</v>
      </c>
      <c r="J89">
        <v>181</v>
      </c>
      <c r="K89" t="s">
        <v>40</v>
      </c>
    </row>
    <row r="90" spans="2:11" x14ac:dyDescent="0.2">
      <c r="B90" t="s">
        <v>16</v>
      </c>
      <c r="C90" t="s">
        <v>144</v>
      </c>
      <c r="D90" t="s">
        <v>74</v>
      </c>
      <c r="E90" t="s">
        <v>72</v>
      </c>
      <c r="F90">
        <v>1000</v>
      </c>
      <c r="G90" t="s">
        <v>61</v>
      </c>
      <c r="H90" s="1" t="s">
        <v>73</v>
      </c>
      <c r="I90" t="s">
        <v>39</v>
      </c>
      <c r="J90">
        <v>797</v>
      </c>
      <c r="K90" t="s">
        <v>40</v>
      </c>
    </row>
    <row r="91" spans="2:11" x14ac:dyDescent="0.2">
      <c r="B91" t="s">
        <v>16</v>
      </c>
      <c r="C91" t="s">
        <v>144</v>
      </c>
      <c r="D91" t="s">
        <v>1</v>
      </c>
      <c r="E91" t="s">
        <v>72</v>
      </c>
      <c r="F91">
        <v>1000</v>
      </c>
      <c r="G91" t="s">
        <v>61</v>
      </c>
      <c r="H91" s="1" t="s">
        <v>73</v>
      </c>
      <c r="I91" t="s">
        <v>39</v>
      </c>
      <c r="J91">
        <v>676</v>
      </c>
      <c r="K91" t="s">
        <v>40</v>
      </c>
    </row>
    <row r="92" spans="2:11" x14ac:dyDescent="0.2">
      <c r="B92" t="s">
        <v>16</v>
      </c>
      <c r="C92" t="s">
        <v>144</v>
      </c>
      <c r="D92" t="s">
        <v>11</v>
      </c>
      <c r="E92" t="s">
        <v>72</v>
      </c>
      <c r="F92">
        <v>1000</v>
      </c>
      <c r="G92" t="s">
        <v>61</v>
      </c>
      <c r="H92" s="1" t="s">
        <v>73</v>
      </c>
      <c r="I92" t="s">
        <v>39</v>
      </c>
      <c r="J92">
        <v>940</v>
      </c>
      <c r="K92" t="s">
        <v>40</v>
      </c>
    </row>
    <row r="93" spans="2:11" x14ac:dyDescent="0.2">
      <c r="B93" t="s">
        <v>16</v>
      </c>
      <c r="C93" t="s">
        <v>144</v>
      </c>
      <c r="D93" t="s">
        <v>11</v>
      </c>
      <c r="E93" t="s">
        <v>72</v>
      </c>
      <c r="F93">
        <v>1000</v>
      </c>
      <c r="G93" t="s">
        <v>61</v>
      </c>
      <c r="H93" s="1" t="s">
        <v>73</v>
      </c>
      <c r="I93" t="s">
        <v>39</v>
      </c>
      <c r="J93">
        <v>564</v>
      </c>
      <c r="K93" t="s">
        <v>40</v>
      </c>
    </row>
    <row r="94" spans="2:11" x14ac:dyDescent="0.2">
      <c r="B94" t="s">
        <v>16</v>
      </c>
      <c r="C94" t="s">
        <v>144</v>
      </c>
      <c r="D94" t="s">
        <v>1</v>
      </c>
      <c r="E94" t="s">
        <v>72</v>
      </c>
      <c r="F94">
        <v>1000</v>
      </c>
      <c r="G94" t="s">
        <v>61</v>
      </c>
      <c r="H94" s="1" t="s">
        <v>73</v>
      </c>
      <c r="I94" t="s">
        <v>39</v>
      </c>
      <c r="J94">
        <v>1000</v>
      </c>
      <c r="K94" t="s">
        <v>40</v>
      </c>
    </row>
    <row r="95" spans="2:11" x14ac:dyDescent="0.2">
      <c r="B95" t="s">
        <v>16</v>
      </c>
      <c r="C95" t="s">
        <v>144</v>
      </c>
      <c r="D95" t="s">
        <v>22</v>
      </c>
      <c r="E95" t="s">
        <v>72</v>
      </c>
      <c r="F95">
        <v>1000</v>
      </c>
      <c r="G95" t="s">
        <v>61</v>
      </c>
      <c r="H95" s="1" t="s">
        <v>73</v>
      </c>
      <c r="I95" t="s">
        <v>39</v>
      </c>
      <c r="J95">
        <v>205</v>
      </c>
      <c r="K95" t="s">
        <v>40</v>
      </c>
    </row>
    <row r="96" spans="2:11" x14ac:dyDescent="0.2">
      <c r="B96" t="s">
        <v>16</v>
      </c>
      <c r="C96" t="s">
        <v>144</v>
      </c>
      <c r="D96" t="s">
        <v>11</v>
      </c>
      <c r="E96" t="s">
        <v>72</v>
      </c>
      <c r="F96">
        <v>1000</v>
      </c>
      <c r="G96" t="s">
        <v>61</v>
      </c>
      <c r="H96" s="1" t="s">
        <v>73</v>
      </c>
      <c r="I96" t="s">
        <v>39</v>
      </c>
      <c r="J96">
        <v>747</v>
      </c>
      <c r="K96" t="s">
        <v>40</v>
      </c>
    </row>
    <row r="97" spans="2:11" x14ac:dyDescent="0.2">
      <c r="B97" t="s">
        <v>16</v>
      </c>
      <c r="C97" t="s">
        <v>144</v>
      </c>
      <c r="D97" t="s">
        <v>142</v>
      </c>
      <c r="E97" t="s">
        <v>72</v>
      </c>
      <c r="F97">
        <v>1000</v>
      </c>
      <c r="G97" t="s">
        <v>61</v>
      </c>
      <c r="H97" s="1" t="s">
        <v>73</v>
      </c>
      <c r="I97" t="s">
        <v>39</v>
      </c>
      <c r="J97">
        <v>515</v>
      </c>
      <c r="K97" t="s">
        <v>40</v>
      </c>
    </row>
    <row r="98" spans="2:11" x14ac:dyDescent="0.2">
      <c r="B98" t="s">
        <v>16</v>
      </c>
      <c r="C98" t="s">
        <v>144</v>
      </c>
      <c r="D98" t="s">
        <v>13</v>
      </c>
      <c r="E98" t="s">
        <v>72</v>
      </c>
      <c r="F98">
        <v>1000</v>
      </c>
      <c r="G98" t="s">
        <v>61</v>
      </c>
      <c r="H98" s="1" t="s">
        <v>73</v>
      </c>
      <c r="I98" t="s">
        <v>39</v>
      </c>
      <c r="J98">
        <v>658</v>
      </c>
      <c r="K98" t="s">
        <v>40</v>
      </c>
    </row>
    <row r="99" spans="2:11" x14ac:dyDescent="0.2">
      <c r="B99" t="s">
        <v>16</v>
      </c>
      <c r="C99" t="s">
        <v>144</v>
      </c>
      <c r="D99" t="s">
        <v>13</v>
      </c>
      <c r="E99" t="s">
        <v>146</v>
      </c>
      <c r="F99">
        <v>1000</v>
      </c>
      <c r="G99" t="s">
        <v>61</v>
      </c>
      <c r="H99" s="1" t="s">
        <v>147</v>
      </c>
      <c r="I99" t="s">
        <v>39</v>
      </c>
      <c r="J99">
        <v>838</v>
      </c>
      <c r="K99" t="s">
        <v>40</v>
      </c>
    </row>
    <row r="100" spans="2:11" x14ac:dyDescent="0.2">
      <c r="B100" t="s">
        <v>16</v>
      </c>
      <c r="C100" t="s">
        <v>144</v>
      </c>
      <c r="D100" t="s">
        <v>1</v>
      </c>
      <c r="E100" t="s">
        <v>146</v>
      </c>
      <c r="F100">
        <v>1000</v>
      </c>
      <c r="G100" t="s">
        <v>61</v>
      </c>
      <c r="H100" s="1" t="s">
        <v>147</v>
      </c>
      <c r="I100" t="s">
        <v>39</v>
      </c>
      <c r="J100">
        <v>1000</v>
      </c>
      <c r="K100" t="s">
        <v>40</v>
      </c>
    </row>
    <row r="101" spans="2:11" x14ac:dyDescent="0.2">
      <c r="B101" t="s">
        <v>16</v>
      </c>
      <c r="C101" t="s">
        <v>144</v>
      </c>
      <c r="D101" t="s">
        <v>148</v>
      </c>
      <c r="E101" t="s">
        <v>146</v>
      </c>
      <c r="F101">
        <v>1000</v>
      </c>
      <c r="G101" t="s">
        <v>61</v>
      </c>
      <c r="H101" s="1" t="s">
        <v>147</v>
      </c>
      <c r="I101" t="s">
        <v>39</v>
      </c>
      <c r="J101">
        <v>363</v>
      </c>
      <c r="K101" t="s">
        <v>40</v>
      </c>
    </row>
    <row r="102" spans="2:11" x14ac:dyDescent="0.2">
      <c r="B102" t="s">
        <v>16</v>
      </c>
      <c r="C102" t="s">
        <v>144</v>
      </c>
      <c r="D102" t="s">
        <v>11</v>
      </c>
      <c r="E102" t="s">
        <v>82</v>
      </c>
      <c r="F102">
        <v>1000</v>
      </c>
      <c r="G102" t="s">
        <v>61</v>
      </c>
      <c r="H102" s="1" t="s">
        <v>83</v>
      </c>
      <c r="I102" t="s">
        <v>39</v>
      </c>
      <c r="J102">
        <v>744</v>
      </c>
      <c r="K102" t="s">
        <v>40</v>
      </c>
    </row>
    <row r="103" spans="2:11" x14ac:dyDescent="0.2">
      <c r="B103" t="s">
        <v>16</v>
      </c>
      <c r="C103" t="s">
        <v>144</v>
      </c>
      <c r="D103" t="s">
        <v>13</v>
      </c>
      <c r="E103" t="s">
        <v>150</v>
      </c>
      <c r="F103">
        <v>586</v>
      </c>
      <c r="G103" t="s">
        <v>61</v>
      </c>
      <c r="H103" s="1" t="s">
        <v>151</v>
      </c>
      <c r="I103" t="s">
        <v>39</v>
      </c>
      <c r="J103">
        <v>586</v>
      </c>
      <c r="K103" t="s">
        <v>40</v>
      </c>
    </row>
    <row r="104" spans="2:11" x14ac:dyDescent="0.2">
      <c r="B104" t="s">
        <v>16</v>
      </c>
      <c r="C104" t="s">
        <v>144</v>
      </c>
      <c r="D104" t="s">
        <v>1</v>
      </c>
      <c r="E104" t="s">
        <v>150</v>
      </c>
      <c r="F104">
        <v>586</v>
      </c>
      <c r="G104" t="s">
        <v>61</v>
      </c>
      <c r="H104" s="1" t="s">
        <v>151</v>
      </c>
      <c r="I104" t="s">
        <v>39</v>
      </c>
      <c r="J104">
        <v>525</v>
      </c>
      <c r="K104" t="s">
        <v>40</v>
      </c>
    </row>
    <row r="105" spans="2:11" x14ac:dyDescent="0.2">
      <c r="G105" s="1"/>
    </row>
    <row r="106" spans="2:11" x14ac:dyDescent="0.2">
      <c r="G106" s="1"/>
    </row>
    <row r="107" spans="2:11" x14ac:dyDescent="0.2">
      <c r="B107" t="s">
        <v>164</v>
      </c>
    </row>
    <row r="108" spans="2:11" x14ac:dyDescent="0.2">
      <c r="B108" t="s">
        <v>24</v>
      </c>
      <c r="C108" t="s">
        <v>25</v>
      </c>
      <c r="D108" t="s">
        <v>26</v>
      </c>
      <c r="E108" t="s">
        <v>27</v>
      </c>
      <c r="F108" t="s">
        <v>28</v>
      </c>
      <c r="G108" t="s">
        <v>29</v>
      </c>
      <c r="H108" t="s">
        <v>30</v>
      </c>
      <c r="I108" t="s">
        <v>31</v>
      </c>
      <c r="J108" t="s">
        <v>32</v>
      </c>
      <c r="K108" t="s">
        <v>33</v>
      </c>
    </row>
    <row r="109" spans="2:11" x14ac:dyDescent="0.2">
      <c r="B109" t="s">
        <v>10</v>
      </c>
      <c r="C109" t="s">
        <v>59</v>
      </c>
      <c r="D109" t="s">
        <v>14</v>
      </c>
      <c r="E109" t="s">
        <v>72</v>
      </c>
      <c r="F109">
        <v>938</v>
      </c>
      <c r="G109" t="s">
        <v>61</v>
      </c>
      <c r="H109" s="1" t="s">
        <v>73</v>
      </c>
      <c r="I109" t="s">
        <v>43</v>
      </c>
      <c r="J109">
        <v>0</v>
      </c>
      <c r="K109" t="s">
        <v>40</v>
      </c>
    </row>
    <row r="110" spans="2:11" x14ac:dyDescent="0.2">
      <c r="B110" t="s">
        <v>10</v>
      </c>
      <c r="C110" t="s">
        <v>59</v>
      </c>
      <c r="D110" t="s">
        <v>15</v>
      </c>
      <c r="E110" t="s">
        <v>72</v>
      </c>
      <c r="F110">
        <v>938</v>
      </c>
      <c r="G110" t="s">
        <v>61</v>
      </c>
      <c r="H110" s="1" t="s">
        <v>73</v>
      </c>
      <c r="I110" t="s">
        <v>43</v>
      </c>
      <c r="J110">
        <v>0</v>
      </c>
      <c r="K110" t="s">
        <v>40</v>
      </c>
    </row>
    <row r="111" spans="2:11" x14ac:dyDescent="0.2">
      <c r="B111" t="s">
        <v>10</v>
      </c>
      <c r="C111" t="s">
        <v>59</v>
      </c>
      <c r="D111" t="s">
        <v>3</v>
      </c>
      <c r="E111" t="s">
        <v>72</v>
      </c>
      <c r="F111">
        <v>938</v>
      </c>
      <c r="G111" t="s">
        <v>61</v>
      </c>
      <c r="H111" s="1" t="s">
        <v>73</v>
      </c>
      <c r="I111" t="s">
        <v>43</v>
      </c>
      <c r="J111">
        <v>0</v>
      </c>
      <c r="K111" t="s">
        <v>40</v>
      </c>
    </row>
    <row r="112" spans="2:11" x14ac:dyDescent="0.2">
      <c r="B112" t="s">
        <v>10</v>
      </c>
      <c r="C112" t="s">
        <v>59</v>
      </c>
      <c r="D112" t="s">
        <v>19</v>
      </c>
      <c r="E112" t="s">
        <v>72</v>
      </c>
      <c r="F112">
        <v>938</v>
      </c>
      <c r="G112" t="s">
        <v>61</v>
      </c>
      <c r="H112" s="1" t="s">
        <v>73</v>
      </c>
      <c r="I112" t="s">
        <v>43</v>
      </c>
      <c r="J112">
        <v>0</v>
      </c>
      <c r="K112" t="s">
        <v>40</v>
      </c>
    </row>
    <row r="113" spans="2:11" x14ac:dyDescent="0.2">
      <c r="B113" t="s">
        <v>2</v>
      </c>
      <c r="C113" t="s">
        <v>141</v>
      </c>
      <c r="D113" t="s">
        <v>1</v>
      </c>
      <c r="E113" t="s">
        <v>72</v>
      </c>
      <c r="F113">
        <v>535</v>
      </c>
      <c r="G113" t="s">
        <v>61</v>
      </c>
      <c r="H113" s="1" t="s">
        <v>73</v>
      </c>
      <c r="I113" t="s">
        <v>43</v>
      </c>
      <c r="J113">
        <v>0</v>
      </c>
      <c r="K113" t="s">
        <v>40</v>
      </c>
    </row>
    <row r="114" spans="2:11" x14ac:dyDescent="0.2">
      <c r="B114" t="s">
        <v>2</v>
      </c>
      <c r="C114" t="s">
        <v>141</v>
      </c>
      <c r="D114" t="s">
        <v>19</v>
      </c>
      <c r="E114" t="s">
        <v>72</v>
      </c>
      <c r="F114">
        <v>535</v>
      </c>
      <c r="G114" t="s">
        <v>61</v>
      </c>
      <c r="H114" s="1" t="s">
        <v>73</v>
      </c>
      <c r="I114" t="s">
        <v>43</v>
      </c>
      <c r="J114">
        <v>0</v>
      </c>
      <c r="K114" t="s">
        <v>40</v>
      </c>
    </row>
    <row r="115" spans="2:11" x14ac:dyDescent="0.2">
      <c r="B115" t="s">
        <v>2</v>
      </c>
      <c r="C115" t="s">
        <v>141</v>
      </c>
      <c r="D115" t="s">
        <v>3</v>
      </c>
      <c r="E115" t="s">
        <v>72</v>
      </c>
      <c r="F115">
        <v>535</v>
      </c>
      <c r="G115" t="s">
        <v>61</v>
      </c>
      <c r="H115" s="1" t="s">
        <v>73</v>
      </c>
      <c r="I115" t="s">
        <v>43</v>
      </c>
      <c r="J115">
        <v>0</v>
      </c>
      <c r="K115" t="s">
        <v>40</v>
      </c>
    </row>
    <row r="116" spans="2:11" x14ac:dyDescent="0.2">
      <c r="B116" t="s">
        <v>2</v>
      </c>
      <c r="C116" t="s">
        <v>141</v>
      </c>
      <c r="D116" t="s">
        <v>3</v>
      </c>
      <c r="E116" t="s">
        <v>72</v>
      </c>
      <c r="F116">
        <v>535</v>
      </c>
      <c r="G116" t="s">
        <v>61</v>
      </c>
      <c r="H116" s="1" t="s">
        <v>73</v>
      </c>
      <c r="I116" t="s">
        <v>43</v>
      </c>
      <c r="J116">
        <v>0</v>
      </c>
      <c r="K116" t="s">
        <v>40</v>
      </c>
    </row>
    <row r="117" spans="2:11" x14ac:dyDescent="0.2">
      <c r="B117" t="s">
        <v>2</v>
      </c>
      <c r="C117" t="s">
        <v>141</v>
      </c>
      <c r="D117" t="s">
        <v>18</v>
      </c>
      <c r="E117" t="s">
        <v>72</v>
      </c>
      <c r="F117">
        <v>535</v>
      </c>
      <c r="G117" t="s">
        <v>61</v>
      </c>
      <c r="H117" s="1" t="s">
        <v>73</v>
      </c>
      <c r="I117" t="s">
        <v>43</v>
      </c>
      <c r="J117">
        <v>0</v>
      </c>
      <c r="K117" t="s">
        <v>48</v>
      </c>
    </row>
    <row r="118" spans="2:11" x14ac:dyDescent="0.2">
      <c r="B118" t="s">
        <v>2</v>
      </c>
      <c r="C118" t="s">
        <v>141</v>
      </c>
      <c r="D118" t="s">
        <v>6</v>
      </c>
      <c r="E118" t="s">
        <v>72</v>
      </c>
      <c r="F118">
        <v>535</v>
      </c>
      <c r="G118" t="s">
        <v>61</v>
      </c>
      <c r="H118" s="1" t="s">
        <v>73</v>
      </c>
      <c r="I118" t="s">
        <v>43</v>
      </c>
      <c r="J118">
        <v>0</v>
      </c>
      <c r="K118" t="s">
        <v>40</v>
      </c>
    </row>
    <row r="119" spans="2:11" x14ac:dyDescent="0.2">
      <c r="B119" t="s">
        <v>16</v>
      </c>
      <c r="C119" t="s">
        <v>144</v>
      </c>
      <c r="D119" t="s">
        <v>18</v>
      </c>
      <c r="E119" t="s">
        <v>72</v>
      </c>
      <c r="F119">
        <v>1000</v>
      </c>
      <c r="G119" t="s">
        <v>61</v>
      </c>
      <c r="H119" s="1" t="s">
        <v>73</v>
      </c>
      <c r="I119" t="s">
        <v>43</v>
      </c>
      <c r="J119">
        <v>0</v>
      </c>
      <c r="K119" t="s">
        <v>40</v>
      </c>
    </row>
    <row r="120" spans="2:11" x14ac:dyDescent="0.2">
      <c r="B120" t="s">
        <v>16</v>
      </c>
      <c r="C120" t="s">
        <v>144</v>
      </c>
      <c r="D120" t="s">
        <v>3</v>
      </c>
      <c r="E120" t="s">
        <v>72</v>
      </c>
      <c r="F120">
        <v>1000</v>
      </c>
      <c r="G120" t="s">
        <v>61</v>
      </c>
      <c r="H120" s="1" t="s">
        <v>73</v>
      </c>
      <c r="I120" t="s">
        <v>43</v>
      </c>
      <c r="J120">
        <v>0</v>
      </c>
      <c r="K120" t="s">
        <v>40</v>
      </c>
    </row>
    <row r="121" spans="2:11" x14ac:dyDescent="0.2">
      <c r="B121" t="s">
        <v>16</v>
      </c>
      <c r="C121" t="s">
        <v>144</v>
      </c>
      <c r="D121" t="s">
        <v>18</v>
      </c>
      <c r="E121" t="s">
        <v>72</v>
      </c>
      <c r="F121">
        <v>1000</v>
      </c>
      <c r="G121" t="s">
        <v>61</v>
      </c>
      <c r="H121" s="1" t="s">
        <v>73</v>
      </c>
      <c r="I121" t="s">
        <v>43</v>
      </c>
      <c r="J121">
        <v>0</v>
      </c>
      <c r="K121" t="s">
        <v>40</v>
      </c>
    </row>
    <row r="122" spans="2:11" x14ac:dyDescent="0.2">
      <c r="B122" t="s">
        <v>16</v>
      </c>
      <c r="C122" t="s">
        <v>144</v>
      </c>
      <c r="D122" t="s">
        <v>3</v>
      </c>
      <c r="E122" t="s">
        <v>72</v>
      </c>
      <c r="F122">
        <v>1000</v>
      </c>
      <c r="G122" t="s">
        <v>61</v>
      </c>
      <c r="H122" s="1" t="s">
        <v>73</v>
      </c>
      <c r="I122" t="s">
        <v>43</v>
      </c>
      <c r="J122">
        <v>0</v>
      </c>
      <c r="K122" t="s">
        <v>40</v>
      </c>
    </row>
    <row r="123" spans="2:11" x14ac:dyDescent="0.2">
      <c r="B123" t="s">
        <v>16</v>
      </c>
      <c r="C123" t="s">
        <v>144</v>
      </c>
      <c r="D123" t="s">
        <v>3</v>
      </c>
      <c r="E123" t="s">
        <v>72</v>
      </c>
      <c r="F123">
        <v>1000</v>
      </c>
      <c r="G123" t="s">
        <v>61</v>
      </c>
      <c r="H123" s="1" t="s">
        <v>73</v>
      </c>
      <c r="I123" t="s">
        <v>43</v>
      </c>
      <c r="J123">
        <v>0</v>
      </c>
      <c r="K123" t="s">
        <v>40</v>
      </c>
    </row>
    <row r="124" spans="2:11" x14ac:dyDescent="0.2">
      <c r="B124" t="s">
        <v>16</v>
      </c>
      <c r="C124" t="s">
        <v>144</v>
      </c>
      <c r="D124" t="s">
        <v>18</v>
      </c>
      <c r="E124" t="s">
        <v>146</v>
      </c>
      <c r="F124">
        <v>1000</v>
      </c>
      <c r="G124" t="s">
        <v>61</v>
      </c>
      <c r="H124" s="1" t="s">
        <v>147</v>
      </c>
      <c r="I124" t="s">
        <v>43</v>
      </c>
      <c r="J124">
        <v>0</v>
      </c>
      <c r="K124" t="s">
        <v>40</v>
      </c>
    </row>
    <row r="125" spans="2:11" x14ac:dyDescent="0.2">
      <c r="B125" t="s">
        <v>16</v>
      </c>
      <c r="C125" t="s">
        <v>144</v>
      </c>
      <c r="D125" t="s">
        <v>6</v>
      </c>
      <c r="E125" t="s">
        <v>146</v>
      </c>
      <c r="F125">
        <v>1000</v>
      </c>
      <c r="G125" t="s">
        <v>61</v>
      </c>
      <c r="H125" s="1" t="s">
        <v>147</v>
      </c>
      <c r="I125" t="s">
        <v>43</v>
      </c>
      <c r="J125">
        <v>0</v>
      </c>
      <c r="K125" t="s">
        <v>40</v>
      </c>
    </row>
    <row r="126" spans="2:11" x14ac:dyDescent="0.2">
      <c r="B126" t="s">
        <v>16</v>
      </c>
      <c r="C126" t="s">
        <v>144</v>
      </c>
      <c r="D126" t="s">
        <v>20</v>
      </c>
      <c r="E126" t="s">
        <v>146</v>
      </c>
      <c r="F126">
        <v>1000</v>
      </c>
      <c r="G126" t="s">
        <v>61</v>
      </c>
      <c r="H126" s="1" t="s">
        <v>147</v>
      </c>
      <c r="I126" t="s">
        <v>43</v>
      </c>
      <c r="J126">
        <v>0</v>
      </c>
      <c r="K126" t="s">
        <v>40</v>
      </c>
    </row>
    <row r="127" spans="2:11" x14ac:dyDescent="0.2">
      <c r="B127" t="s">
        <v>16</v>
      </c>
      <c r="C127" t="s">
        <v>144</v>
      </c>
      <c r="D127" t="s">
        <v>3</v>
      </c>
      <c r="E127" t="s">
        <v>146</v>
      </c>
      <c r="F127">
        <v>1000</v>
      </c>
      <c r="G127" t="s">
        <v>61</v>
      </c>
      <c r="H127" s="1" t="s">
        <v>147</v>
      </c>
      <c r="I127" t="s">
        <v>43</v>
      </c>
      <c r="J127">
        <v>0</v>
      </c>
      <c r="K127" t="s">
        <v>40</v>
      </c>
    </row>
    <row r="128" spans="2:11" x14ac:dyDescent="0.2">
      <c r="B128" t="s">
        <v>16</v>
      </c>
      <c r="C128" t="s">
        <v>144</v>
      </c>
      <c r="D128" t="s">
        <v>149</v>
      </c>
      <c r="E128" t="s">
        <v>146</v>
      </c>
      <c r="F128">
        <v>1000</v>
      </c>
      <c r="G128" t="s">
        <v>61</v>
      </c>
      <c r="H128" s="1" t="s">
        <v>147</v>
      </c>
      <c r="I128" t="s">
        <v>43</v>
      </c>
      <c r="J128">
        <v>0</v>
      </c>
      <c r="K128" t="s">
        <v>40</v>
      </c>
    </row>
    <row r="129" spans="2:11" x14ac:dyDescent="0.2">
      <c r="B129" t="s">
        <v>16</v>
      </c>
      <c r="C129" t="s">
        <v>144</v>
      </c>
      <c r="D129" t="s">
        <v>18</v>
      </c>
      <c r="E129" t="s">
        <v>150</v>
      </c>
      <c r="F129">
        <v>586</v>
      </c>
      <c r="G129" t="s">
        <v>61</v>
      </c>
      <c r="H129" s="1" t="s">
        <v>151</v>
      </c>
      <c r="I129" t="s">
        <v>43</v>
      </c>
      <c r="J129">
        <v>0</v>
      </c>
      <c r="K129" t="s">
        <v>40</v>
      </c>
    </row>
    <row r="130" spans="2:11" x14ac:dyDescent="0.2">
      <c r="B130" t="s">
        <v>16</v>
      </c>
      <c r="C130" t="s">
        <v>144</v>
      </c>
      <c r="D130" t="s">
        <v>3</v>
      </c>
      <c r="E130" t="s">
        <v>150</v>
      </c>
      <c r="F130">
        <v>586</v>
      </c>
      <c r="G130" t="s">
        <v>61</v>
      </c>
      <c r="H130" s="1" t="s">
        <v>151</v>
      </c>
      <c r="I130" t="s">
        <v>43</v>
      </c>
      <c r="J130">
        <v>0</v>
      </c>
      <c r="K130" t="s">
        <v>40</v>
      </c>
    </row>
    <row r="131" spans="2:11" x14ac:dyDescent="0.2">
      <c r="G131" s="1"/>
    </row>
    <row r="132" spans="2:11" x14ac:dyDescent="0.2">
      <c r="G132" s="1"/>
    </row>
    <row r="133" spans="2:11" x14ac:dyDescent="0.2">
      <c r="G133" s="1"/>
    </row>
    <row r="134" spans="2:11" x14ac:dyDescent="0.2">
      <c r="G134" s="1"/>
    </row>
    <row r="135" spans="2:11" x14ac:dyDescent="0.2">
      <c r="G135" s="1"/>
    </row>
    <row r="136" spans="2:11" x14ac:dyDescent="0.2">
      <c r="G136" s="1"/>
    </row>
    <row r="137" spans="2:11" x14ac:dyDescent="0.2">
      <c r="G137" s="1"/>
    </row>
    <row r="138" spans="2:11" x14ac:dyDescent="0.2">
      <c r="G138" s="1"/>
    </row>
    <row r="139" spans="2:11" x14ac:dyDescent="0.2">
      <c r="G139" s="1"/>
    </row>
    <row r="140" spans="2:11" x14ac:dyDescent="0.2">
      <c r="G140" s="1"/>
    </row>
    <row r="141" spans="2:11" x14ac:dyDescent="0.2">
      <c r="G141" s="1"/>
    </row>
    <row r="142" spans="2:11" x14ac:dyDescent="0.2">
      <c r="G142" s="1"/>
    </row>
    <row r="143" spans="2:11" x14ac:dyDescent="0.2">
      <c r="G143" s="1"/>
    </row>
    <row r="144" spans="2:11" x14ac:dyDescent="0.2">
      <c r="G144" s="1"/>
    </row>
    <row r="145" spans="7:7" x14ac:dyDescent="0.2">
      <c r="G145" s="1"/>
    </row>
    <row r="146" spans="7:7" x14ac:dyDescent="0.2">
      <c r="G146" s="1"/>
    </row>
    <row r="147" spans="7:7" x14ac:dyDescent="0.2">
      <c r="G147" s="1"/>
    </row>
    <row r="148" spans="7:7" x14ac:dyDescent="0.2">
      <c r="G148" s="1"/>
    </row>
    <row r="149" spans="7:7" x14ac:dyDescent="0.2">
      <c r="G149" s="1"/>
    </row>
    <row r="150" spans="7:7" x14ac:dyDescent="0.2">
      <c r="G150" s="1"/>
    </row>
    <row r="151" spans="7:7" x14ac:dyDescent="0.2">
      <c r="G151" s="1"/>
    </row>
    <row r="152" spans="7:7" x14ac:dyDescent="0.2">
      <c r="G152" s="1"/>
    </row>
    <row r="153" spans="7:7" x14ac:dyDescent="0.2">
      <c r="G153" s="1"/>
    </row>
    <row r="154" spans="7:7" x14ac:dyDescent="0.2">
      <c r="G154" s="1"/>
    </row>
    <row r="155" spans="7:7" x14ac:dyDescent="0.2">
      <c r="G155" s="1"/>
    </row>
    <row r="156" spans="7:7" x14ac:dyDescent="0.2">
      <c r="G156" s="1"/>
    </row>
    <row r="157" spans="7:7" x14ac:dyDescent="0.2">
      <c r="G157" s="1"/>
    </row>
    <row r="158" spans="7:7" x14ac:dyDescent="0.2">
      <c r="G158" s="1"/>
    </row>
    <row r="159" spans="7:7" x14ac:dyDescent="0.2">
      <c r="G159" s="1"/>
    </row>
    <row r="160" spans="7:7" x14ac:dyDescent="0.2">
      <c r="G160" s="1"/>
    </row>
    <row r="161" spans="7:7" x14ac:dyDescent="0.2">
      <c r="G161" s="1"/>
    </row>
    <row r="162" spans="7:7" x14ac:dyDescent="0.2">
      <c r="G162" s="1"/>
    </row>
    <row r="163" spans="7:7" x14ac:dyDescent="0.2">
      <c r="G163" s="1"/>
    </row>
    <row r="164" spans="7:7" x14ac:dyDescent="0.2">
      <c r="G164" s="1"/>
    </row>
    <row r="165" spans="7:7" x14ac:dyDescent="0.2">
      <c r="G165" s="1"/>
    </row>
  </sheetData>
  <dataValidations count="2">
    <dataValidation type="list" allowBlank="1" showInputMessage="1" showErrorMessage="1" sqref="J42:J43 K9:K17 J6:J8 K4:K5 J1:J3 J18:J19 J53:J55 J57:J59 J68:J70 J105:J107 J131:J1048576" xr:uid="{2E83D1E4-38E7-4F39-9AC2-50CF6CF87F71}">
      <formula1>#REF!</formula1>
    </dataValidation>
    <dataValidation type="list" allowBlank="1" showInputMessage="1" showErrorMessage="1" sqref="K20:K41 K44:K52 K56 K60:K67 K71:K104 K108:K130" xr:uid="{AE876C46-230A-42F1-BAD8-0A4C61E05217}">
      <formula1>#REF!</formula1>
    </dataValidation>
  </dataValidations>
  <hyperlinks>
    <hyperlink ref="H10" r:id="rId1" xr:uid="{51A4470C-7AAC-4812-950A-158B695FE160}"/>
    <hyperlink ref="H11" r:id="rId2" xr:uid="{CCF7599C-3C06-4C5F-B68D-7E323DBB675A}"/>
    <hyperlink ref="H12" r:id="rId3" xr:uid="{9C352E3F-A1ED-4075-A7EA-57B703106E14}"/>
    <hyperlink ref="H13" r:id="rId4" xr:uid="{38F884F0-8C62-4781-9758-2D19A689740E}"/>
    <hyperlink ref="H14" r:id="rId5" display="https://www.uniprot.org/uniprot/P49711" xr:uid="{6834B8BD-9BE1-4662-B861-6FBBB2F876E2}"/>
    <hyperlink ref="H15" r:id="rId6" display="https://www.uniprot.org/uniprot/P49711" xr:uid="{DFC66B33-7C81-402C-BC7C-04C7D0ED6A9D}"/>
    <hyperlink ref="H16" r:id="rId7" display="https://www.uniprot.org/uniprot/P49711" xr:uid="{D1AE2C67-3AA1-4BFB-8EBB-B8F3FB222B3F}"/>
    <hyperlink ref="H17" r:id="rId8" xr:uid="{DD5C8BBC-EDE5-4EAB-96D3-2E06DC636F10}"/>
    <hyperlink ref="H21" r:id="rId9" xr:uid="{A60D213D-49F8-46E7-9C35-F52B65CE719F}"/>
    <hyperlink ref="H27" r:id="rId10" xr:uid="{CD07E096-37B8-4D8E-B012-A830B7164D03}"/>
    <hyperlink ref="H28:H30" r:id="rId11" display="https://www.uniprot.org/uniprot/P49711" xr:uid="{B8C13965-0706-41CE-AFDE-CFFDF2646586}"/>
    <hyperlink ref="H31:H32" r:id="rId12" display="https://www.uniprot.org/uniprot/P49711" xr:uid="{C1803ED6-94AB-4E19-9760-5FE6187A99E8}"/>
    <hyperlink ref="H33" r:id="rId13" xr:uid="{5A4D3AFF-FE77-4DDC-8C71-C3233F863FC7}"/>
    <hyperlink ref="H35" r:id="rId14" xr:uid="{6CD4BCF4-9827-418B-8916-A8B8639E9E9C}"/>
    <hyperlink ref="H36" r:id="rId15" xr:uid="{7562E4DD-EE7C-443E-B8C1-C9162948CBDB}"/>
    <hyperlink ref="H34" r:id="rId16" xr:uid="{3CBF7144-D747-4541-8C44-55E9091D68E2}"/>
    <hyperlink ref="H37" r:id="rId17" xr:uid="{238ACAFC-0095-4790-B1CE-1DD096BFF07C}"/>
    <hyperlink ref="H38" r:id="rId18" xr:uid="{A43E5D35-84AE-4A83-985C-BE29F8A8C414}"/>
    <hyperlink ref="H39" r:id="rId19" xr:uid="{30203EDF-9EF8-43F5-8D0B-68D1713FA758}"/>
    <hyperlink ref="H40" r:id="rId20" xr:uid="{C3858A19-77CA-4327-8615-9B5DA176CFA5}"/>
    <hyperlink ref="H41" r:id="rId21" xr:uid="{38E7D9F2-1006-46C7-ACD0-98AAB2B170DD}"/>
    <hyperlink ref="H45" r:id="rId22" xr:uid="{A16954D4-7A34-48E3-A341-0CC3550C582E}"/>
    <hyperlink ref="H46" r:id="rId23" display="https://www.uniprot.org/uniprot/P49711" xr:uid="{A78AF7E1-6EF7-4D20-8BC0-23E07E2DE022}"/>
    <hyperlink ref="H47:H48" r:id="rId24" display="https://www.uniprot.org/uniprot/P49711" xr:uid="{082C80A3-07AE-4BE2-8931-5B73E25F120C}"/>
    <hyperlink ref="H49" r:id="rId25" display="https://www.uniprot.org/uniprot/P49711" xr:uid="{4D085162-1DC8-4DAB-9812-293B3CB56DBA}"/>
    <hyperlink ref="H50:H51" r:id="rId26" display="https://www.uniprot.org/uniprot/P49711" xr:uid="{1CBA9BB5-B888-4537-B2B8-79D4ADC50704}"/>
    <hyperlink ref="H52" r:id="rId27" display="https://www.uniprot.org/uniprot/P49711" xr:uid="{1DC0F23D-82D9-44E9-9DE1-69F52E1D7086}"/>
    <hyperlink ref="H62" r:id="rId28" xr:uid="{7301B89A-1A2E-4DD0-855B-E71B3CE65598}"/>
    <hyperlink ref="H61" r:id="rId29" xr:uid="{3516C529-84B9-4DE7-8EA4-E2FFF6AE65BD}"/>
    <hyperlink ref="H63" r:id="rId30" xr:uid="{E134CDF6-F206-4368-8894-B755C8F3A91B}"/>
    <hyperlink ref="H64" r:id="rId31" xr:uid="{AFDEB28A-C563-436C-BB01-FB5438129F6F}"/>
    <hyperlink ref="H65" r:id="rId32" xr:uid="{6DF78763-FDFF-4CF4-9653-41BAFE074C2E}"/>
    <hyperlink ref="H66" r:id="rId33" xr:uid="{580591FE-35E0-4F3C-AE78-78255161D983}"/>
    <hyperlink ref="H67" r:id="rId34" xr:uid="{E7A6CF41-86BE-4510-8E3B-C6E4DF2E1F0A}"/>
    <hyperlink ref="H72" r:id="rId35" xr:uid="{70E1555F-ED19-4C3D-AE96-F790BA3D1ED3}"/>
    <hyperlink ref="H73" r:id="rId36" xr:uid="{54DB30F0-FDE6-4411-83DE-0FAB1E2936E4}"/>
    <hyperlink ref="H74" r:id="rId37" xr:uid="{86270C72-232D-49A1-94D5-3DF5E77D7943}"/>
    <hyperlink ref="H75" r:id="rId38" xr:uid="{C1993650-00B6-4C39-965E-63C8B9BED770}"/>
    <hyperlink ref="H76" r:id="rId39" xr:uid="{67420776-6CCD-4958-86B0-7076E3C4B8E9}"/>
    <hyperlink ref="H77:H81" r:id="rId40" display="https://www.uniprot.org/uniprot/P24928" xr:uid="{67FA9EB9-D419-4650-964B-8CA3569A607B}"/>
    <hyperlink ref="H82" r:id="rId41" xr:uid="{AED044B6-59EE-4166-857A-839A1421141C}"/>
    <hyperlink ref="H83" r:id="rId42" xr:uid="{01705456-3FFB-4EFE-B650-897B8B483F95}"/>
    <hyperlink ref="H84" r:id="rId43" xr:uid="{4DA9DB4C-0369-42CF-902B-4118337E1B4E}"/>
    <hyperlink ref="H85" r:id="rId44" xr:uid="{44516552-1F18-4F3E-BECB-196701787F88}"/>
    <hyperlink ref="H86" r:id="rId45" xr:uid="{174DE1E5-1F5F-4F91-9D15-76DFA8EE6FE7}"/>
    <hyperlink ref="H87" r:id="rId46" xr:uid="{F34F5364-8B7E-405A-93C9-52C6F63EABBA}"/>
    <hyperlink ref="H88" r:id="rId47" xr:uid="{F38CBFC0-EA50-479F-B8C9-933E4D841ADD}"/>
    <hyperlink ref="H89" r:id="rId48" xr:uid="{BE784DA7-4379-431E-8343-14DC910E2E86}"/>
    <hyperlink ref="H90" r:id="rId49" xr:uid="{501358D3-ED45-4885-A58B-61E44B497CB7}"/>
    <hyperlink ref="H91" r:id="rId50" xr:uid="{027E40A9-2DAB-43CA-A428-4FC40B5793C1}"/>
    <hyperlink ref="H93" r:id="rId51" xr:uid="{2B4068D8-EFC6-44BC-8F75-C7F9FA744A37}"/>
    <hyperlink ref="H95" r:id="rId52" xr:uid="{44E5D838-AF3B-4E6A-B86B-2F1A818CB795}"/>
    <hyperlink ref="H97" r:id="rId53" xr:uid="{A1AB5BC7-EA04-4577-8BF5-754C4A2B76FF}"/>
    <hyperlink ref="H92" r:id="rId54" xr:uid="{A53AA675-A927-4B6D-97D7-77F482315753}"/>
    <hyperlink ref="H94" r:id="rId55" xr:uid="{342F8C0D-1CEC-4419-80D2-778EE85781D9}"/>
    <hyperlink ref="H96" r:id="rId56" xr:uid="{4F23E390-C6A8-4744-92C5-44CFA9DEF747}"/>
    <hyperlink ref="H98" r:id="rId57" xr:uid="{7F4E019A-EEDE-47D6-B69C-6064907037DE}"/>
    <hyperlink ref="H99" r:id="rId58" xr:uid="{4C08BC8F-18A4-475A-84D2-33E3795C9100}"/>
    <hyperlink ref="H100" r:id="rId59" xr:uid="{F8B4AEEB-F130-429E-B069-2655CE9EAD79}"/>
    <hyperlink ref="H101" r:id="rId60" xr:uid="{02D77545-1693-4B04-A3CE-565B8E49787C}"/>
    <hyperlink ref="H102" r:id="rId61" xr:uid="{03AB8C95-1961-4F27-9081-A1E5F1085CBB}"/>
    <hyperlink ref="H103" r:id="rId62" xr:uid="{3B641980-F788-4C30-964C-A9B9D5798512}"/>
    <hyperlink ref="H104" r:id="rId63" xr:uid="{0D08EEE2-8ED9-41F8-8D45-A9804CE5EB4A}"/>
    <hyperlink ref="H109" r:id="rId64" xr:uid="{EFDE1906-2814-4500-BA14-FEFCD116FA03}"/>
    <hyperlink ref="H110" r:id="rId65" xr:uid="{1127AE5C-C0E1-4EF6-AD75-1ADB9EC09981}"/>
    <hyperlink ref="H111" r:id="rId66" xr:uid="{5D0EDB23-69AF-412A-ACBE-C51486CFA00E}"/>
    <hyperlink ref="H112" r:id="rId67" xr:uid="{C22B6A72-FE87-417A-9D65-670B16427561}"/>
    <hyperlink ref="H113" r:id="rId68" xr:uid="{38DC8249-989B-410B-8507-23D19B872870}"/>
    <hyperlink ref="H114" r:id="rId69" xr:uid="{1D674A97-4BF3-4BA0-9BF2-45F8E4AF71FB}"/>
    <hyperlink ref="H116" r:id="rId70" xr:uid="{5946ABDD-07E5-4AAE-AD84-CD0674C498E7}"/>
    <hyperlink ref="H115" r:id="rId71" xr:uid="{EDDB2E51-6E94-45DB-92D7-59C9BF5584C7}"/>
    <hyperlink ref="H118" r:id="rId72" xr:uid="{27DB47FA-0A1C-4B39-81F6-8CE7CE9A0F85}"/>
    <hyperlink ref="H117" r:id="rId73" xr:uid="{E3C48749-02A7-4EFB-B86F-3AD70EEABDF0}"/>
    <hyperlink ref="H118" r:id="rId74" xr:uid="{CB13F7B0-53FC-4AF2-8CEE-8EE571E45A80}"/>
    <hyperlink ref="H119" r:id="rId75" xr:uid="{199EB4B6-A723-4E69-A651-872B35F2608A}"/>
    <hyperlink ref="H120" r:id="rId76" xr:uid="{883588DB-8D1D-44BD-98AC-AD27D438ECF0}"/>
    <hyperlink ref="H122" r:id="rId77" xr:uid="{1E680C28-A1CC-441C-BB5B-36BFE8B05EF7}"/>
    <hyperlink ref="H121" r:id="rId78" xr:uid="{6497A962-0E4B-449A-82D7-AAEA01ED321B}"/>
    <hyperlink ref="H123" r:id="rId79" xr:uid="{0722E5C9-7159-4641-A7FC-57636D42BF3A}"/>
    <hyperlink ref="H124" r:id="rId80" xr:uid="{09EBB44B-E5CB-42BB-9B4A-6F8A370D9F2E}"/>
    <hyperlink ref="H126" r:id="rId81" xr:uid="{CDB21E14-A7F8-4409-B43A-111AA5760F37}"/>
    <hyperlink ref="H125" r:id="rId82" xr:uid="{373D43DB-FFDB-4D30-B035-EB19D5F4C930}"/>
    <hyperlink ref="H127" r:id="rId83" xr:uid="{DA9A61B3-FE25-4ADD-863E-82ED1ACE3EB8}"/>
    <hyperlink ref="H128" r:id="rId84" xr:uid="{D9F02FF2-5B02-48DA-9AFF-C9183D582E7C}"/>
    <hyperlink ref="H129" r:id="rId85" xr:uid="{7EC37751-9DDF-4814-91DB-EF6910D3783F}"/>
    <hyperlink ref="H130" r:id="rId86" xr:uid="{411F5DBF-825B-476F-A7A1-808C6CC55850}"/>
  </hyperlinks>
  <pageMargins left="0.7" right="0.7" top="0.75" bottom="0.75" header="0.3" footer="0.3"/>
  <legacyDrawing r:id="rId8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AE5D7-BF15-4D23-81CF-6855B5B0214A}">
  <dimension ref="B1:F16"/>
  <sheetViews>
    <sheetView workbookViewId="0">
      <selection activeCell="F21" sqref="F21"/>
    </sheetView>
  </sheetViews>
  <sheetFormatPr baseColWidth="10" defaultColWidth="8.83203125" defaultRowHeight="15" x14ac:dyDescent="0.2"/>
  <cols>
    <col min="2" max="2" width="13.83203125" bestFit="1" customWidth="1"/>
    <col min="3" max="3" width="12.1640625" bestFit="1" customWidth="1"/>
  </cols>
  <sheetData>
    <row r="1" spans="2:6" x14ac:dyDescent="0.2">
      <c r="B1" t="s">
        <v>165</v>
      </c>
    </row>
    <row r="2" spans="2:6" x14ac:dyDescent="0.2">
      <c r="B2" s="2"/>
      <c r="C2" s="3" t="s">
        <v>166</v>
      </c>
      <c r="D2" s="3"/>
      <c r="E2" s="3" t="s">
        <v>167</v>
      </c>
      <c r="F2" s="3"/>
    </row>
    <row r="3" spans="2:6" x14ac:dyDescent="0.2">
      <c r="B3" s="2"/>
      <c r="C3" s="2" t="s">
        <v>39</v>
      </c>
      <c r="D3" s="2" t="s">
        <v>43</v>
      </c>
      <c r="E3" s="2" t="s">
        <v>39</v>
      </c>
      <c r="F3" s="2" t="s">
        <v>43</v>
      </c>
    </row>
    <row r="4" spans="2:6" x14ac:dyDescent="0.2">
      <c r="B4" s="2" t="s">
        <v>168</v>
      </c>
      <c r="C4" s="2">
        <f>COUNTA('Sorted by TF and CpG'!B5)</f>
        <v>1</v>
      </c>
      <c r="D4" s="2">
        <f>COUNTA('Sorted by TF and CpG'!B10:B17)</f>
        <v>8</v>
      </c>
      <c r="E4" s="2">
        <v>0</v>
      </c>
      <c r="F4" s="2">
        <f>COUNTA('Sorted by TF and CpG'!B61:B67)</f>
        <v>7</v>
      </c>
    </row>
    <row r="5" spans="2:6" x14ac:dyDescent="0.2">
      <c r="B5" s="2" t="s">
        <v>169</v>
      </c>
      <c r="C5" s="2">
        <f>COUNTA('Sorted by TF and CpG'!B21:B41)</f>
        <v>21</v>
      </c>
      <c r="D5" s="2">
        <f>COUNTA('Sorted by TF and CpG'!B45:B52)</f>
        <v>8</v>
      </c>
      <c r="E5" s="2">
        <f>COUNTA('Sorted by TF and CpG'!B72:B104)</f>
        <v>33</v>
      </c>
      <c r="F5" s="2">
        <f>COUNTA('Sorted by TF and CpG'!B109:B130)</f>
        <v>22</v>
      </c>
    </row>
    <row r="6" spans="2:6" x14ac:dyDescent="0.2">
      <c r="B6" t="s">
        <v>170</v>
      </c>
      <c r="C6">
        <f>SUM(C4:C5)</f>
        <v>22</v>
      </c>
      <c r="D6">
        <f t="shared" ref="D6:F6" si="0">SUM(D4:D5)</f>
        <v>16</v>
      </c>
      <c r="E6">
        <f t="shared" si="0"/>
        <v>33</v>
      </c>
      <c r="F6">
        <f t="shared" si="0"/>
        <v>29</v>
      </c>
    </row>
    <row r="9" spans="2:6" x14ac:dyDescent="0.2">
      <c r="B9" t="s">
        <v>171</v>
      </c>
    </row>
    <row r="10" spans="2:6" x14ac:dyDescent="0.2">
      <c r="B10" s="2"/>
      <c r="C10" s="3" t="s">
        <v>166</v>
      </c>
      <c r="D10" s="3"/>
      <c r="E10" s="3" t="s">
        <v>167</v>
      </c>
      <c r="F10" s="3"/>
    </row>
    <row r="11" spans="2:6" x14ac:dyDescent="0.2">
      <c r="B11" s="2"/>
      <c r="C11" s="2" t="s">
        <v>39</v>
      </c>
      <c r="D11" s="2" t="s">
        <v>43</v>
      </c>
      <c r="E11" s="2" t="s">
        <v>39</v>
      </c>
      <c r="F11" s="2" t="s">
        <v>43</v>
      </c>
    </row>
    <row r="12" spans="2:6" x14ac:dyDescent="0.2">
      <c r="B12" s="2" t="s">
        <v>168</v>
      </c>
      <c r="C12" s="2">
        <f>C14/2</f>
        <v>11</v>
      </c>
      <c r="D12" s="2">
        <f t="shared" ref="D12:F12" si="1">D14/2</f>
        <v>8</v>
      </c>
      <c r="E12" s="2">
        <f t="shared" si="1"/>
        <v>16.5</v>
      </c>
      <c r="F12" s="2">
        <f t="shared" si="1"/>
        <v>14.5</v>
      </c>
    </row>
    <row r="13" spans="2:6" x14ac:dyDescent="0.2">
      <c r="B13" s="2" t="s">
        <v>169</v>
      </c>
      <c r="C13" s="2">
        <f>C14/2</f>
        <v>11</v>
      </c>
      <c r="D13" s="2">
        <f t="shared" ref="D13:F13" si="2">D14/2</f>
        <v>8</v>
      </c>
      <c r="E13" s="2">
        <f t="shared" si="2"/>
        <v>16.5</v>
      </c>
      <c r="F13" s="2">
        <f t="shared" si="2"/>
        <v>14.5</v>
      </c>
    </row>
    <row r="14" spans="2:6" x14ac:dyDescent="0.2">
      <c r="B14" t="s">
        <v>170</v>
      </c>
      <c r="C14">
        <f>C6</f>
        <v>22</v>
      </c>
      <c r="D14">
        <f t="shared" ref="D14:F14" si="3">D6</f>
        <v>16</v>
      </c>
      <c r="E14">
        <f t="shared" si="3"/>
        <v>33</v>
      </c>
      <c r="F14">
        <f t="shared" si="3"/>
        <v>29</v>
      </c>
    </row>
    <row r="16" spans="2:6" x14ac:dyDescent="0.2">
      <c r="B16" t="s">
        <v>172</v>
      </c>
      <c r="C16">
        <f>_xlfn.CHISQ.TEST(C4:C5,C12:C13)</f>
        <v>2.0078656124264789E-5</v>
      </c>
      <c r="D16">
        <f t="shared" ref="D16:F16" si="4">_xlfn.CHISQ.TEST(D4:D5,D12:D13)</f>
        <v>1</v>
      </c>
      <c r="E16">
        <f t="shared" si="4"/>
        <v>9.2158872012561962E-9</v>
      </c>
      <c r="F16">
        <f t="shared" si="4"/>
        <v>5.3456768726542429E-3</v>
      </c>
    </row>
  </sheetData>
  <mergeCells count="4">
    <mergeCell ref="C2:D2"/>
    <mergeCell ref="E2:F2"/>
    <mergeCell ref="C10:D10"/>
    <mergeCell ref="E10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4475E-01ED-460B-A834-6AC8067B51C4}">
  <dimension ref="A1:A9"/>
  <sheetViews>
    <sheetView workbookViewId="0">
      <selection activeCell="A9" sqref="A9"/>
    </sheetView>
  </sheetViews>
  <sheetFormatPr baseColWidth="10" defaultColWidth="8.83203125" defaultRowHeight="15" x14ac:dyDescent="0.2"/>
  <sheetData>
    <row r="1" spans="1:1" x14ac:dyDescent="0.2">
      <c r="A1" t="s">
        <v>173</v>
      </c>
    </row>
    <row r="2" spans="1:1" x14ac:dyDescent="0.2">
      <c r="A2" t="s">
        <v>174</v>
      </c>
    </row>
    <row r="3" spans="1:1" x14ac:dyDescent="0.2">
      <c r="A3" t="s">
        <v>175</v>
      </c>
    </row>
    <row r="4" spans="1:1" x14ac:dyDescent="0.2">
      <c r="A4" t="s">
        <v>176</v>
      </c>
    </row>
    <row r="5" spans="1:1" x14ac:dyDescent="0.2">
      <c r="A5" t="s">
        <v>177</v>
      </c>
    </row>
    <row r="6" spans="1:1" x14ac:dyDescent="0.2">
      <c r="A6" t="s">
        <v>178</v>
      </c>
    </row>
    <row r="7" spans="1:1" x14ac:dyDescent="0.2">
      <c r="A7" t="s">
        <v>179</v>
      </c>
    </row>
    <row r="8" spans="1:1" x14ac:dyDescent="0.2">
      <c r="A8" t="s">
        <v>180</v>
      </c>
    </row>
    <row r="9" spans="1:1" x14ac:dyDescent="0.2">
      <c r="A9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DMR-data</vt:lpstr>
      <vt:lpstr>Sorted by TF and CpG</vt:lpstr>
      <vt:lpstr>statistical analysis</vt:lpstr>
      <vt:lpstr>Methodology</vt:lpstr>
    </vt:vector>
  </TitlesOfParts>
  <Manager/>
  <Company>Hewlett-Packard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 BALARAM</dc:creator>
  <cp:keywords/>
  <dc:description/>
  <cp:lastModifiedBy>Conrad, William</cp:lastModifiedBy>
  <cp:revision/>
  <dcterms:created xsi:type="dcterms:W3CDTF">2019-02-22T19:21:23Z</dcterms:created>
  <dcterms:modified xsi:type="dcterms:W3CDTF">2019-10-04T15:34:21Z</dcterms:modified>
  <cp:category/>
  <cp:contentStatus/>
</cp:coreProperties>
</file>