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ns\Desktop\国际公司投资财务处理\"/>
    </mc:Choice>
  </mc:AlternateContent>
  <xr:revisionPtr revIDLastSave="0" documentId="13_ncr:1_{84CB8521-FE90-4BDE-B629-2F8F615AD94D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10" i="1"/>
  <c r="G9" i="1"/>
  <c r="G11" i="1"/>
  <c r="G6" i="1"/>
  <c r="G4" i="1"/>
  <c r="C15" i="1"/>
  <c r="B15" i="1"/>
  <c r="D13" i="1"/>
  <c r="D12" i="1"/>
  <c r="D11" i="1"/>
  <c r="F9" i="1"/>
  <c r="F10" i="1"/>
  <c r="G12" i="1" l="1"/>
  <c r="C13" i="1"/>
  <c r="B13" i="1"/>
</calcChain>
</file>

<file path=xl/sharedStrings.xml><?xml version="1.0" encoding="utf-8"?>
<sst xmlns="http://schemas.openxmlformats.org/spreadsheetml/2006/main" count="16" uniqueCount="15">
  <si>
    <t>lexueoude Inc.</t>
    <phoneticPr fontId="1" type="noConversion"/>
  </si>
  <si>
    <t>William Inc.</t>
    <phoneticPr fontId="1" type="noConversion"/>
  </si>
  <si>
    <t>Book Value</t>
    <phoneticPr fontId="1" type="noConversion"/>
  </si>
  <si>
    <t>Fair Value</t>
    <phoneticPr fontId="1" type="noConversion"/>
  </si>
  <si>
    <t>Current Asset</t>
    <phoneticPr fontId="1" type="noConversion"/>
  </si>
  <si>
    <t>Plant and Equipment</t>
    <phoneticPr fontId="1" type="noConversion"/>
  </si>
  <si>
    <t>Land</t>
    <phoneticPr fontId="1" type="noConversion"/>
  </si>
  <si>
    <t>Liabilities</t>
    <phoneticPr fontId="1" type="noConversion"/>
  </si>
  <si>
    <t>Net Assets</t>
    <phoneticPr fontId="1" type="noConversion"/>
  </si>
  <si>
    <t>Purchase Price</t>
    <phoneticPr fontId="1" type="noConversion"/>
  </si>
  <si>
    <t>30% William Inc book value</t>
    <phoneticPr fontId="1" type="noConversion"/>
  </si>
  <si>
    <t>Excess purchase price</t>
    <phoneticPr fontId="1" type="noConversion"/>
  </si>
  <si>
    <t>Attributable to net asset</t>
    <phoneticPr fontId="1" type="noConversion"/>
  </si>
  <si>
    <t>Goodwill</t>
    <phoneticPr fontId="1" type="noConversion"/>
  </si>
  <si>
    <t>lexueoude.com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</si>
</sst>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26" fontId="0" fillId="0" borderId="0" xfId="0" applyNumberFormat="1"/>
    <xf numFmtId="26" fontId="0" fillId="0" borderId="1" xfId="0" applyNumberFormat="1" applyBorder="1"/>
    <xf numFmtId="26" fontId="0" fillId="0" borderId="2" xfId="0" applyNumberFormat="1" applyBorder="1"/>
    <xf numFmtId="26" fontId="0" fillId="0" borderId="3" xfId="0" applyNumberFormat="1" applyBorder="1"/>
    <xf numFmtId="26" fontId="0" fillId="0" borderId="4" xfId="0" applyNumberFormat="1" applyBorder="1"/>
    <xf numFmtId="26" fontId="0" fillId="0" borderId="5" xfId="0" applyNumberFormat="1" applyBorder="1"/>
    <xf numFmtId="26" fontId="0" fillId="0" borderId="0" xfId="0" applyNumberFormat="1" applyFill="1" applyBorder="1"/>
    <xf numFmtId="2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200" zoomScaleNormal="200" workbookViewId="0">
      <selection activeCell="B12" sqref="B12"/>
    </sheetView>
  </sheetViews>
  <sheetFormatPr defaultRowHeight="14.25" x14ac:dyDescent="0.2"/>
  <cols>
    <col min="1" max="1" width="19.625" style="2" customWidth="1"/>
    <col min="2" max="2" width="15.75" style="2" customWidth="1"/>
    <col min="3" max="3" width="11.875" style="2" bestFit="1" customWidth="1"/>
    <col min="4" max="4" width="10.875" style="2" bestFit="1" customWidth="1"/>
    <col min="5" max="5" width="9" style="2"/>
    <col min="6" max="6" width="23" style="2" customWidth="1"/>
    <col min="7" max="7" width="11.875" style="2" bestFit="1" customWidth="1"/>
    <col min="8" max="16384" width="9" style="2"/>
  </cols>
  <sheetData>
    <row r="1" spans="1:8" x14ac:dyDescent="0.2">
      <c r="A1" s="9" t="s">
        <v>14</v>
      </c>
      <c r="B1" s="9"/>
      <c r="C1" s="9"/>
      <c r="D1" s="9"/>
      <c r="E1" s="9"/>
      <c r="F1" s="9"/>
    </row>
    <row r="2" spans="1:8" x14ac:dyDescent="0.2">
      <c r="A2" s="2" t="s">
        <v>0</v>
      </c>
      <c r="B2" s="2" t="s">
        <v>1</v>
      </c>
    </row>
    <row r="3" spans="1:8" x14ac:dyDescent="0.2">
      <c r="A3" s="2">
        <v>500000</v>
      </c>
      <c r="B3" s="1">
        <v>0.3</v>
      </c>
    </row>
    <row r="4" spans="1:8" x14ac:dyDescent="0.2">
      <c r="F4" s="2" t="s">
        <v>9</v>
      </c>
      <c r="G4" s="2">
        <f>A3</f>
        <v>500000</v>
      </c>
    </row>
    <row r="5" spans="1:8" x14ac:dyDescent="0.2">
      <c r="F5" s="2" t="s">
        <v>10</v>
      </c>
      <c r="G5" s="2">
        <f>B15*B3</f>
        <v>66000</v>
      </c>
    </row>
    <row r="6" spans="1:8" x14ac:dyDescent="0.2">
      <c r="F6" s="3" t="s">
        <v>11</v>
      </c>
      <c r="G6" s="3">
        <f>G4-G5</f>
        <v>434000</v>
      </c>
      <c r="H6" s="4"/>
    </row>
    <row r="7" spans="1:8" x14ac:dyDescent="0.2">
      <c r="H7" s="5"/>
    </row>
    <row r="8" spans="1:8" x14ac:dyDescent="0.2">
      <c r="C8" s="2" t="s">
        <v>1</v>
      </c>
      <c r="F8" s="2" t="s">
        <v>12</v>
      </c>
      <c r="H8" s="6"/>
    </row>
    <row r="9" spans="1:8" x14ac:dyDescent="0.2">
      <c r="B9" s="2" t="s">
        <v>2</v>
      </c>
      <c r="C9" s="2" t="s">
        <v>3</v>
      </c>
      <c r="F9" s="2" t="str">
        <f>A11</f>
        <v>Plant and Equipment</v>
      </c>
      <c r="G9" s="2">
        <f>D11*B3</f>
        <v>18000</v>
      </c>
      <c r="H9" s="6"/>
    </row>
    <row r="10" spans="1:8" x14ac:dyDescent="0.2">
      <c r="A10" s="2" t="s">
        <v>4</v>
      </c>
      <c r="B10" s="2">
        <v>10000</v>
      </c>
      <c r="C10" s="2">
        <v>10000</v>
      </c>
      <c r="F10" s="2" t="str">
        <f>A12</f>
        <v>Land</v>
      </c>
      <c r="G10" s="2">
        <f>D12*B3</f>
        <v>6000</v>
      </c>
      <c r="H10" s="6"/>
    </row>
    <row r="11" spans="1:8" x14ac:dyDescent="0.2">
      <c r="A11" s="2" t="s">
        <v>5</v>
      </c>
      <c r="B11" s="2">
        <v>190000</v>
      </c>
      <c r="C11" s="2">
        <v>250000</v>
      </c>
      <c r="D11" s="2">
        <f>C11-B11</f>
        <v>60000</v>
      </c>
      <c r="F11" s="2" t="s">
        <v>13</v>
      </c>
      <c r="G11" s="2">
        <f>G12-G9-G10</f>
        <v>410000</v>
      </c>
      <c r="H11" s="6"/>
    </row>
    <row r="12" spans="1:8" x14ac:dyDescent="0.2">
      <c r="A12" s="2" t="s">
        <v>6</v>
      </c>
      <c r="B12" s="2">
        <v>120000</v>
      </c>
      <c r="C12" s="2">
        <v>140000</v>
      </c>
      <c r="D12" s="2">
        <f>C12-B12</f>
        <v>20000</v>
      </c>
      <c r="G12" s="2">
        <f>G6</f>
        <v>434000</v>
      </c>
      <c r="H12" s="7"/>
    </row>
    <row r="13" spans="1:8" x14ac:dyDescent="0.2">
      <c r="B13" s="3">
        <f>B10+B11+B12</f>
        <v>320000</v>
      </c>
      <c r="C13" s="3">
        <f>C10+C11+C12</f>
        <v>400000</v>
      </c>
      <c r="D13" s="3">
        <f>SUM(D11:D12)</f>
        <v>80000</v>
      </c>
    </row>
    <row r="14" spans="1:8" x14ac:dyDescent="0.2">
      <c r="A14" s="2" t="s">
        <v>7</v>
      </c>
      <c r="B14" s="8">
        <v>100000</v>
      </c>
      <c r="C14" s="8">
        <v>100000</v>
      </c>
    </row>
    <row r="15" spans="1:8" x14ac:dyDescent="0.2">
      <c r="A15" s="2" t="s">
        <v>8</v>
      </c>
      <c r="B15" s="3">
        <f>B13-B14</f>
        <v>220000</v>
      </c>
      <c r="C15" s="3">
        <f>C13-C14</f>
        <v>300000</v>
      </c>
      <c r="D15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2015-06-05T18:19:34Z</dcterms:created>
  <dcterms:modified xsi:type="dcterms:W3CDTF">2021-01-22T07:01:54Z</dcterms:modified>
</cp:coreProperties>
</file>