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财务建模\"/>
    </mc:Choice>
  </mc:AlternateContent>
  <xr:revisionPtr revIDLastSave="0" documentId="13_ncr:1_{60CEDE3D-3141-46E2-9810-CC7059626EA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8" i="1"/>
  <c r="E8" i="1" s="1"/>
  <c r="D7" i="1"/>
  <c r="E7" i="1" s="1"/>
  <c r="E5" i="1"/>
  <c r="E6" i="1"/>
  <c r="E9" i="1"/>
  <c r="D5" i="1"/>
  <c r="E4" i="1"/>
  <c r="D17" i="2"/>
  <c r="C17" i="2"/>
  <c r="E16" i="2"/>
  <c r="E15" i="2"/>
  <c r="D7" i="2" s="1"/>
  <c r="E7" i="2" s="1"/>
  <c r="E14" i="2"/>
  <c r="E17" i="2" s="1"/>
  <c r="D5" i="2" s="1"/>
  <c r="E9" i="2"/>
  <c r="D8" i="2"/>
  <c r="E8" i="2" s="1"/>
  <c r="C6" i="2"/>
  <c r="C10" i="2" s="1"/>
  <c r="E4" i="2"/>
  <c r="C6" i="1"/>
  <c r="C10" i="1" s="1"/>
  <c r="E16" i="1"/>
  <c r="D17" i="1"/>
  <c r="C17" i="1"/>
  <c r="E15" i="1"/>
  <c r="E14" i="1"/>
  <c r="D10" i="2" l="1"/>
  <c r="E5" i="2"/>
  <c r="E10" i="2"/>
  <c r="E6" i="2"/>
  <c r="E17" i="1"/>
</calcChain>
</file>

<file path=xl/sharedStrings.xml><?xml version="1.0" encoding="utf-8"?>
<sst xmlns="http://schemas.openxmlformats.org/spreadsheetml/2006/main" count="40" uniqueCount="19">
  <si>
    <t>LEXUEOUDE Inc. consolidated Income Statement</t>
    <phoneticPr fontId="1" type="noConversion"/>
  </si>
  <si>
    <t>Revenue</t>
    <phoneticPr fontId="1" type="noConversion"/>
  </si>
  <si>
    <t>Net Operating expense</t>
    <phoneticPr fontId="1" type="noConversion"/>
  </si>
  <si>
    <t xml:space="preserve">Operating profit </t>
    <phoneticPr fontId="1" type="noConversion"/>
  </si>
  <si>
    <t>Interest payable and similar charges</t>
    <phoneticPr fontId="1" type="noConversion"/>
  </si>
  <si>
    <t>Interest receivable and similar income</t>
    <phoneticPr fontId="1" type="noConversion"/>
  </si>
  <si>
    <t>Share of post-tax results of associates</t>
    <phoneticPr fontId="1" type="noConversion"/>
  </si>
  <si>
    <t>Profit before taxation</t>
    <phoneticPr fontId="1" type="noConversion"/>
  </si>
  <si>
    <t xml:space="preserve">Pension </t>
    <phoneticPr fontId="1" type="noConversion"/>
  </si>
  <si>
    <t>OPB</t>
    <phoneticPr fontId="1" type="noConversion"/>
  </si>
  <si>
    <t>Total</t>
    <phoneticPr fontId="1" type="noConversion"/>
  </si>
  <si>
    <t>Current Service Costs</t>
    <phoneticPr fontId="1" type="noConversion"/>
  </si>
  <si>
    <t>Interest costs</t>
    <phoneticPr fontId="1" type="noConversion"/>
  </si>
  <si>
    <t>Expected return on plan asset</t>
    <phoneticPr fontId="1" type="noConversion"/>
  </si>
  <si>
    <t>Actual return(loss) on plan asset</t>
    <phoneticPr fontId="1" type="noConversion"/>
  </si>
  <si>
    <t xml:space="preserve">Reported </t>
    <phoneticPr fontId="1" type="noConversion"/>
  </si>
  <si>
    <t>Adjustments</t>
    <phoneticPr fontId="1" type="noConversion"/>
  </si>
  <si>
    <t>Adjusted</t>
    <phoneticPr fontId="1" type="noConversion"/>
  </si>
  <si>
    <t>乐学偶得 出品 lexueoude.com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</si>
</sst>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6" fontId="0" fillId="0" borderId="0" xfId="0" applyNumberFormat="1"/>
    <xf numFmtId="26" fontId="0" fillId="2" borderId="0" xfId="0" applyNumberFormat="1" applyFill="1"/>
    <xf numFmtId="26" fontId="0" fillId="0" borderId="0" xfId="0" applyNumberFormat="1" applyAlignment="1">
      <alignment horizontal="center"/>
    </xf>
    <xf numFmtId="26" fontId="0" fillId="3" borderId="0" xfId="0" applyNumberFormat="1" applyFill="1"/>
    <xf numFmtId="26" fontId="0" fillId="0" borderId="0" xfId="0" applyNumberFormat="1" applyAlignment="1">
      <alignment horizontal="center"/>
    </xf>
    <xf numFmtId="2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205" zoomScaleNormal="205" workbookViewId="0">
      <selection activeCell="B17" sqref="B17"/>
    </sheetView>
  </sheetViews>
  <sheetFormatPr defaultRowHeight="14.25" x14ac:dyDescent="0.2"/>
  <cols>
    <col min="1" max="1" width="9" style="1"/>
    <col min="2" max="2" width="31.125" style="1" customWidth="1"/>
    <col min="3" max="3" width="26" style="1" customWidth="1"/>
    <col min="4" max="4" width="19" style="1" customWidth="1"/>
    <col min="5" max="5" width="10.875" style="1" bestFit="1" customWidth="1"/>
    <col min="6" max="16384" width="9" style="1"/>
  </cols>
  <sheetData>
    <row r="1" spans="1:9" x14ac:dyDescent="0.2">
      <c r="A1" s="5" t="s">
        <v>18</v>
      </c>
      <c r="B1" s="5"/>
      <c r="C1" s="5"/>
      <c r="D1" s="5"/>
      <c r="E1" s="5"/>
      <c r="F1" s="5"/>
    </row>
    <row r="2" spans="1:9" x14ac:dyDescent="0.2">
      <c r="A2" s="5" t="s">
        <v>0</v>
      </c>
      <c r="B2" s="5"/>
      <c r="C2" s="5"/>
      <c r="D2" s="5"/>
      <c r="E2" s="5"/>
      <c r="F2" s="5"/>
      <c r="G2" s="5"/>
      <c r="H2" s="5"/>
      <c r="I2" s="5"/>
    </row>
    <row r="3" spans="1:9" x14ac:dyDescent="0.2">
      <c r="A3" s="3"/>
      <c r="B3" s="3"/>
      <c r="C3" s="3" t="s">
        <v>15</v>
      </c>
      <c r="D3" s="3" t="s">
        <v>16</v>
      </c>
      <c r="E3" s="3" t="s">
        <v>17</v>
      </c>
      <c r="F3" s="3"/>
      <c r="G3" s="3"/>
      <c r="H3" s="3"/>
      <c r="I3" s="3"/>
    </row>
    <row r="4" spans="1:9" x14ac:dyDescent="0.2">
      <c r="B4" s="1" t="s">
        <v>1</v>
      </c>
      <c r="C4" s="1">
        <v>28888</v>
      </c>
      <c r="D4" s="1">
        <v>0</v>
      </c>
      <c r="E4" s="1">
        <f>SUM(C4:D4)</f>
        <v>28888</v>
      </c>
    </row>
    <row r="5" spans="1:9" s="4" customFormat="1" x14ac:dyDescent="0.2">
      <c r="B5" s="4" t="s">
        <v>2</v>
      </c>
      <c r="C5" s="4">
        <v>-13456</v>
      </c>
      <c r="D5" s="4">
        <f>-E17+E14</f>
        <v>414</v>
      </c>
      <c r="E5" s="1">
        <f t="shared" ref="E5:E10" si="0">SUM(C5:D5)</f>
        <v>-13042</v>
      </c>
    </row>
    <row r="6" spans="1:9" x14ac:dyDescent="0.2">
      <c r="B6" s="1" t="s">
        <v>3</v>
      </c>
      <c r="C6" s="1">
        <f>SUM(C4:C5)</f>
        <v>15432</v>
      </c>
      <c r="D6" s="1">
        <v>0</v>
      </c>
      <c r="E6" s="1">
        <f t="shared" si="0"/>
        <v>15432</v>
      </c>
    </row>
    <row r="7" spans="1:9" s="4" customFormat="1" x14ac:dyDescent="0.2">
      <c r="B7" s="4" t="s">
        <v>4</v>
      </c>
      <c r="C7" s="4">
        <v>-888</v>
      </c>
      <c r="D7" s="4">
        <f>+E15</f>
        <v>-974</v>
      </c>
      <c r="E7" s="1">
        <f t="shared" si="0"/>
        <v>-1862</v>
      </c>
    </row>
    <row r="8" spans="1:9" s="4" customFormat="1" x14ac:dyDescent="0.2">
      <c r="B8" s="4" t="s">
        <v>5</v>
      </c>
      <c r="C8" s="4">
        <v>543</v>
      </c>
      <c r="D8" s="4">
        <f>+C19</f>
        <v>10000</v>
      </c>
      <c r="E8" s="1">
        <f t="shared" si="0"/>
        <v>10543</v>
      </c>
    </row>
    <row r="9" spans="1:9" x14ac:dyDescent="0.2">
      <c r="B9" s="1" t="s">
        <v>6</v>
      </c>
      <c r="C9" s="1">
        <v>675</v>
      </c>
      <c r="D9" s="1">
        <v>0</v>
      </c>
      <c r="E9" s="1">
        <f t="shared" si="0"/>
        <v>675</v>
      </c>
    </row>
    <row r="10" spans="1:9" x14ac:dyDescent="0.2">
      <c r="B10" s="1" t="s">
        <v>7</v>
      </c>
      <c r="C10" s="6">
        <f>SUM(C6:C9)</f>
        <v>15762</v>
      </c>
      <c r="D10" s="4">
        <f>SUM(D4:D9)</f>
        <v>9440</v>
      </c>
      <c r="E10" s="6">
        <f t="shared" si="0"/>
        <v>25202</v>
      </c>
    </row>
    <row r="13" spans="1:9" x14ac:dyDescent="0.2">
      <c r="C13" s="1" t="s">
        <v>8</v>
      </c>
      <c r="D13" s="1" t="s">
        <v>9</v>
      </c>
      <c r="E13" s="1" t="s">
        <v>10</v>
      </c>
    </row>
    <row r="14" spans="1:9" x14ac:dyDescent="0.2">
      <c r="B14" s="1" t="s">
        <v>11</v>
      </c>
      <c r="C14" s="1">
        <v>-118</v>
      </c>
      <c r="D14" s="1">
        <v>-153</v>
      </c>
      <c r="E14" s="1">
        <f>SUM(C14:D14)</f>
        <v>-271</v>
      </c>
    </row>
    <row r="15" spans="1:9" x14ac:dyDescent="0.2">
      <c r="B15" s="1" t="s">
        <v>12</v>
      </c>
      <c r="C15" s="1">
        <v>-867</v>
      </c>
      <c r="D15" s="1">
        <v>-107</v>
      </c>
      <c r="E15" s="1">
        <f>SUM(C15:D15)</f>
        <v>-974</v>
      </c>
    </row>
    <row r="16" spans="1:9" x14ac:dyDescent="0.2">
      <c r="B16" s="2" t="s">
        <v>13</v>
      </c>
      <c r="C16" s="1">
        <v>560</v>
      </c>
      <c r="E16" s="1">
        <f>SUM(C16:D16)</f>
        <v>560</v>
      </c>
    </row>
    <row r="17" spans="2:5" x14ac:dyDescent="0.2">
      <c r="B17" s="1" t="s">
        <v>10</v>
      </c>
      <c r="C17" s="1">
        <f>SUM(C14:C16)</f>
        <v>-425</v>
      </c>
      <c r="D17" s="1">
        <f t="shared" ref="D17:E17" si="1">SUM(D14:D16)</f>
        <v>-260</v>
      </c>
      <c r="E17" s="4">
        <f t="shared" si="1"/>
        <v>-685</v>
      </c>
    </row>
    <row r="19" spans="2:5" x14ac:dyDescent="0.2">
      <c r="B19" s="2" t="s">
        <v>14</v>
      </c>
      <c r="C19" s="1">
        <v>10000</v>
      </c>
    </row>
  </sheetData>
  <mergeCells count="2">
    <mergeCell ref="A2:I2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914C-A0A3-41BD-BDA8-A644A623F64A}">
  <dimension ref="A1:I19"/>
  <sheetViews>
    <sheetView zoomScale="190" zoomScaleNormal="190" workbookViewId="0">
      <selection sqref="A1:XFD1048576"/>
    </sheetView>
  </sheetViews>
  <sheetFormatPr defaultRowHeight="14.25" x14ac:dyDescent="0.2"/>
  <cols>
    <col min="1" max="1" width="9" style="1"/>
    <col min="2" max="2" width="31.125" style="1" customWidth="1"/>
    <col min="3" max="3" width="26" style="1" customWidth="1"/>
    <col min="4" max="4" width="19" style="1" customWidth="1"/>
    <col min="5" max="5" width="10.875" style="1" bestFit="1" customWidth="1"/>
    <col min="6" max="16384" width="9" style="1"/>
  </cols>
  <sheetData>
    <row r="1" spans="1:9" x14ac:dyDescent="0.2">
      <c r="A1" s="5" t="s">
        <v>18</v>
      </c>
      <c r="B1" s="5"/>
      <c r="C1" s="5"/>
      <c r="D1" s="5"/>
      <c r="E1" s="5"/>
      <c r="F1" s="5"/>
    </row>
    <row r="2" spans="1:9" x14ac:dyDescent="0.2">
      <c r="A2" s="5" t="s">
        <v>0</v>
      </c>
      <c r="B2" s="5"/>
      <c r="C2" s="5"/>
      <c r="D2" s="5"/>
      <c r="E2" s="5"/>
      <c r="F2" s="5"/>
      <c r="G2" s="5"/>
      <c r="H2" s="5"/>
      <c r="I2" s="5"/>
    </row>
    <row r="3" spans="1:9" x14ac:dyDescent="0.2">
      <c r="A3" s="3"/>
      <c r="B3" s="3"/>
      <c r="C3" s="3" t="s">
        <v>15</v>
      </c>
      <c r="D3" s="3" t="s">
        <v>16</v>
      </c>
      <c r="E3" s="3" t="s">
        <v>17</v>
      </c>
      <c r="F3" s="3"/>
      <c r="G3" s="3"/>
      <c r="H3" s="3"/>
      <c r="I3" s="3"/>
    </row>
    <row r="4" spans="1:9" x14ac:dyDescent="0.2">
      <c r="B4" s="1" t="s">
        <v>1</v>
      </c>
      <c r="C4" s="1">
        <v>28888</v>
      </c>
      <c r="D4" s="1">
        <v>0</v>
      </c>
      <c r="E4" s="1">
        <f>C4+D4</f>
        <v>28888</v>
      </c>
    </row>
    <row r="5" spans="1:9" s="4" customFormat="1" x14ac:dyDescent="0.2">
      <c r="B5" s="4" t="s">
        <v>2</v>
      </c>
      <c r="C5" s="4">
        <v>-13456</v>
      </c>
      <c r="D5" s="4">
        <f>-E17+E14</f>
        <v>414</v>
      </c>
      <c r="E5" s="4">
        <f>C5+D5</f>
        <v>-13042</v>
      </c>
    </row>
    <row r="6" spans="1:9" x14ac:dyDescent="0.2">
      <c r="B6" s="1" t="s">
        <v>3</v>
      </c>
      <c r="C6" s="1">
        <f>SUM(C4:C5)</f>
        <v>15432</v>
      </c>
      <c r="D6" s="1">
        <v>0</v>
      </c>
      <c r="E6" s="1">
        <f t="shared" ref="E6:E10" si="0">C6+D6</f>
        <v>15432</v>
      </c>
    </row>
    <row r="7" spans="1:9" s="4" customFormat="1" x14ac:dyDescent="0.2">
      <c r="B7" s="4" t="s">
        <v>4</v>
      </c>
      <c r="C7" s="4">
        <v>-888</v>
      </c>
      <c r="D7" s="4">
        <f>+E15</f>
        <v>-974</v>
      </c>
      <c r="E7" s="4">
        <f t="shared" si="0"/>
        <v>-1862</v>
      </c>
    </row>
    <row r="8" spans="1:9" s="4" customFormat="1" x14ac:dyDescent="0.2">
      <c r="B8" s="4" t="s">
        <v>5</v>
      </c>
      <c r="C8" s="4">
        <v>543</v>
      </c>
      <c r="D8" s="4">
        <f>C19</f>
        <v>10000</v>
      </c>
      <c r="E8" s="4">
        <f t="shared" si="0"/>
        <v>10543</v>
      </c>
    </row>
    <row r="9" spans="1:9" x14ac:dyDescent="0.2">
      <c r="B9" s="1" t="s">
        <v>6</v>
      </c>
      <c r="C9" s="1">
        <v>675</v>
      </c>
      <c r="D9" s="1">
        <v>0</v>
      </c>
      <c r="E9" s="1">
        <f t="shared" si="0"/>
        <v>675</v>
      </c>
    </row>
    <row r="10" spans="1:9" x14ac:dyDescent="0.2">
      <c r="B10" s="1" t="s">
        <v>7</v>
      </c>
      <c r="C10" s="1">
        <f>SUM(C6:C9)</f>
        <v>15762</v>
      </c>
      <c r="D10" s="4">
        <f>SUM(D4:D9)</f>
        <v>9440</v>
      </c>
      <c r="E10" s="1">
        <f t="shared" si="0"/>
        <v>25202</v>
      </c>
    </row>
    <row r="13" spans="1:9" x14ac:dyDescent="0.2">
      <c r="C13" s="1" t="s">
        <v>8</v>
      </c>
      <c r="D13" s="1" t="s">
        <v>9</v>
      </c>
      <c r="E13" s="1" t="s">
        <v>10</v>
      </c>
    </row>
    <row r="14" spans="1:9" x14ac:dyDescent="0.2">
      <c r="B14" s="1" t="s">
        <v>11</v>
      </c>
      <c r="C14" s="1">
        <v>-118</v>
      </c>
      <c r="D14" s="1">
        <v>-153</v>
      </c>
      <c r="E14" s="1">
        <f>SUM(C14:D14)</f>
        <v>-271</v>
      </c>
    </row>
    <row r="15" spans="1:9" x14ac:dyDescent="0.2">
      <c r="B15" s="1" t="s">
        <v>12</v>
      </c>
      <c r="C15" s="1">
        <v>-867</v>
      </c>
      <c r="D15" s="1">
        <v>-107</v>
      </c>
      <c r="E15" s="1">
        <f>SUM(C15:D15)</f>
        <v>-974</v>
      </c>
    </row>
    <row r="16" spans="1:9" x14ac:dyDescent="0.2">
      <c r="B16" s="2" t="s">
        <v>13</v>
      </c>
      <c r="C16" s="1">
        <v>560</v>
      </c>
      <c r="E16" s="1">
        <f>SUM(C16:D16)</f>
        <v>560</v>
      </c>
    </row>
    <row r="17" spans="2:5" x14ac:dyDescent="0.2">
      <c r="B17" s="1" t="s">
        <v>10</v>
      </c>
      <c r="C17" s="1">
        <f>SUM(C14:C16)</f>
        <v>-425</v>
      </c>
      <c r="D17" s="1">
        <f t="shared" ref="D17:E17" si="1">SUM(D14:D16)</f>
        <v>-260</v>
      </c>
      <c r="E17" s="4">
        <f t="shared" si="1"/>
        <v>-685</v>
      </c>
    </row>
    <row r="19" spans="2:5" x14ac:dyDescent="0.2">
      <c r="B19" s="2" t="s">
        <v>14</v>
      </c>
      <c r="C19" s="1">
        <v>10000</v>
      </c>
    </row>
  </sheetData>
  <mergeCells count="2">
    <mergeCell ref="A1:F1"/>
    <mergeCell ref="A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2021-02-26T05:28:03Z</dcterms:modified>
</cp:coreProperties>
</file>