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ns\Desktop\财务建模\"/>
    </mc:Choice>
  </mc:AlternateContent>
  <xr:revisionPtr revIDLastSave="0" documentId="13_ncr:1_{BA9B641F-9B7C-4EB8-86E8-9D702A53504A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7" i="1"/>
  <c r="C7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<sst xmlns="http://schemas.openxmlformats.org/spreadsheetml/2006/main" count="15" uniqueCount="12">
  <si>
    <t>lexueoude Inc.</t>
    <phoneticPr fontId="1" type="noConversion"/>
  </si>
  <si>
    <t>Total pension cost</t>
    <phoneticPr fontId="1" type="noConversion"/>
  </si>
  <si>
    <t>contribution</t>
    <phoneticPr fontId="1" type="noConversion"/>
  </si>
  <si>
    <t>financing cash outflow</t>
    <phoneticPr fontId="1" type="noConversion"/>
  </si>
  <si>
    <t>effective tax rate</t>
    <phoneticPr fontId="1" type="noConversion"/>
  </si>
  <si>
    <t>pre-tax</t>
    <phoneticPr fontId="1" type="noConversion"/>
  </si>
  <si>
    <t>after-tax</t>
    <phoneticPr fontId="1" type="noConversion"/>
  </si>
  <si>
    <t>before</t>
    <phoneticPr fontId="1" type="noConversion"/>
  </si>
  <si>
    <t>adjustment</t>
    <phoneticPr fontId="1" type="noConversion"/>
  </si>
  <si>
    <t>adjusted</t>
    <phoneticPr fontId="1" type="noConversion"/>
  </si>
  <si>
    <t>operating cash inflow</t>
    <phoneticPr fontId="1" type="noConversion"/>
  </si>
  <si>
    <t>乐学偶得 出品 lexueoude.com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</si>
</sst>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205" zoomScaleNormal="205" workbookViewId="0">
      <selection activeCell="G6" sqref="G6"/>
    </sheetView>
  </sheetViews>
  <sheetFormatPr defaultRowHeight="14.25" x14ac:dyDescent="0.2"/>
  <cols>
    <col min="1" max="1" width="21.5" customWidth="1"/>
    <col min="6" max="6" width="18" customWidth="1"/>
    <col min="7" max="7" width="9.875" bestFit="1" customWidth="1"/>
  </cols>
  <sheetData>
    <row r="1" spans="1:7" x14ac:dyDescent="0.2">
      <c r="A1" s="4" t="s">
        <v>11</v>
      </c>
      <c r="B1" s="4"/>
      <c r="C1" s="4"/>
      <c r="D1" s="4"/>
      <c r="E1" s="4"/>
      <c r="F1" s="4"/>
      <c r="G1" s="4"/>
    </row>
    <row r="2" spans="1:7" x14ac:dyDescent="0.2">
      <c r="A2" s="4" t="s">
        <v>0</v>
      </c>
      <c r="B2" s="4"/>
      <c r="C2" s="4"/>
      <c r="D2" s="4"/>
      <c r="E2" s="4"/>
      <c r="F2" s="4"/>
      <c r="G2" s="4"/>
    </row>
    <row r="3" spans="1:7" x14ac:dyDescent="0.2">
      <c r="A3" s="1"/>
      <c r="B3" s="1" t="s">
        <v>7</v>
      </c>
      <c r="C3" s="1" t="s">
        <v>8</v>
      </c>
      <c r="D3" s="1" t="s">
        <v>9</v>
      </c>
      <c r="E3" s="1"/>
      <c r="F3" s="1"/>
      <c r="G3" s="1"/>
    </row>
    <row r="4" spans="1:7" x14ac:dyDescent="0.2">
      <c r="A4" t="s">
        <v>1</v>
      </c>
      <c r="B4">
        <v>4897</v>
      </c>
      <c r="F4" t="s">
        <v>2</v>
      </c>
      <c r="G4">
        <f>B5</f>
        <v>5064</v>
      </c>
    </row>
    <row r="5" spans="1:7" x14ac:dyDescent="0.2">
      <c r="A5" t="s">
        <v>2</v>
      </c>
      <c r="B5">
        <v>5064</v>
      </c>
      <c r="F5" t="s">
        <v>1</v>
      </c>
      <c r="G5">
        <f>B4</f>
        <v>4897</v>
      </c>
    </row>
    <row r="6" spans="1:7" x14ac:dyDescent="0.2">
      <c r="A6" s="3" t="s">
        <v>10</v>
      </c>
      <c r="B6" s="3">
        <v>6161</v>
      </c>
      <c r="C6" s="3">
        <f>C7</f>
        <v>123.07899999999999</v>
      </c>
      <c r="D6" s="3">
        <f>B6+C6</f>
        <v>6284.0789999999997</v>
      </c>
      <c r="F6" t="s">
        <v>5</v>
      </c>
      <c r="G6">
        <f>G4-G5</f>
        <v>167</v>
      </c>
    </row>
    <row r="7" spans="1:7" x14ac:dyDescent="0.2">
      <c r="A7" s="3" t="s">
        <v>3</v>
      </c>
      <c r="B7" s="3">
        <v>1741</v>
      </c>
      <c r="C7" s="3">
        <f>G8</f>
        <v>123.07899999999999</v>
      </c>
      <c r="D7" s="3">
        <f>B7+C7</f>
        <v>1864.079</v>
      </c>
      <c r="F7" t="s">
        <v>4</v>
      </c>
      <c r="G7" s="2">
        <f>B8</f>
        <v>0.26300000000000001</v>
      </c>
    </row>
    <row r="8" spans="1:7" x14ac:dyDescent="0.2">
      <c r="A8" t="s">
        <v>4</v>
      </c>
      <c r="B8" s="2">
        <v>0.26300000000000001</v>
      </c>
      <c r="F8" t="s">
        <v>6</v>
      </c>
      <c r="G8">
        <f>G6*(1-B8)</f>
        <v>123.07899999999999</v>
      </c>
    </row>
  </sheetData>
  <mergeCells count="2">
    <mergeCell ref="A2:G2"/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2021-02-26T06:33:37Z</dcterms:modified>
</cp:coreProperties>
</file>