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yons\Desktop\房地产投资与估值\"/>
    </mc:Choice>
  </mc:AlternateContent>
  <xr:revisionPtr revIDLastSave="0" documentId="13_ncr:1_{0E71D56E-CE1A-4E2E-B959-06B1EFF86EEC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15" i="1"/>
  <c r="E14" i="1"/>
  <c r="D14" i="1"/>
  <c r="E13" i="1"/>
  <c r="E12" i="1"/>
  <c r="E11" i="1"/>
  <c r="D13" i="1"/>
  <c r="D12" i="1"/>
  <c r="C12" i="1"/>
  <c r="D11" i="1"/>
  <c r="C11" i="1"/>
</calcChain>
</file>

<file path=xl/sharedStrings.xml><?xml version="1.0" encoding="utf-8"?>
<sst xmlns="http://schemas.openxmlformats.org/spreadsheetml/2006/main" count="17" uniqueCount="14">
  <si>
    <t>Sale Comparison Approach</t>
    <phoneticPr fontId="1" type="noConversion"/>
  </si>
  <si>
    <t>Subject</t>
    <phoneticPr fontId="1" type="noConversion"/>
  </si>
  <si>
    <t>Size</t>
    <phoneticPr fontId="1" type="noConversion"/>
  </si>
  <si>
    <t>Age</t>
    <phoneticPr fontId="1" type="noConversion"/>
  </si>
  <si>
    <t>Condition</t>
    <phoneticPr fontId="1" type="noConversion"/>
  </si>
  <si>
    <t>Pirce/per square foot)</t>
    <phoneticPr fontId="1" type="noConversion"/>
  </si>
  <si>
    <t>Excellent</t>
    <phoneticPr fontId="1" type="noConversion"/>
  </si>
  <si>
    <t>Comparable1</t>
    <phoneticPr fontId="1" type="noConversion"/>
  </si>
  <si>
    <t>Comparable2</t>
    <phoneticPr fontId="1" type="noConversion"/>
  </si>
  <si>
    <t>Average</t>
    <phoneticPr fontId="1" type="noConversion"/>
  </si>
  <si>
    <t>age</t>
    <phoneticPr fontId="1" type="noConversion"/>
  </si>
  <si>
    <t>condition</t>
    <phoneticPr fontId="1" type="noConversion"/>
  </si>
  <si>
    <t>Total</t>
    <phoneticPr fontId="1" type="noConversion"/>
  </si>
  <si>
    <t>Adj 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</si>
</sst>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quotePrefix="1"/>
    <xf numFmtId="9" fontId="0" fillId="0" borderId="0" xfId="0" applyNumberFormat="1"/>
    <xf numFmtId="26" fontId="0" fillId="0" borderId="0" xfId="0" applyNumberFormat="1" applyAlignment="1">
      <alignment horizontal="center"/>
    </xf>
    <xf numFmtId="26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zoomScale="235" zoomScaleNormal="235" workbookViewId="0">
      <selection activeCell="E6" sqref="E6"/>
    </sheetView>
  </sheetViews>
  <sheetFormatPr defaultRowHeight="14.25" x14ac:dyDescent="0.2"/>
  <cols>
    <col min="1" max="1" width="13.25" customWidth="1"/>
    <col min="2" max="2" width="13.5" customWidth="1"/>
    <col min="4" max="4" width="17.625" customWidth="1"/>
    <col min="5" max="5" width="23.375" customWidth="1"/>
    <col min="6" max="6" width="11.75" customWidth="1"/>
    <col min="7" max="7" width="15.625" style="6" bestFit="1" customWidth="1"/>
  </cols>
  <sheetData>
    <row r="1" spans="1:12" x14ac:dyDescent="0.2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">
      <c r="A2" s="2"/>
      <c r="B2" s="2" t="s">
        <v>2</v>
      </c>
      <c r="C2" s="2" t="s">
        <v>3</v>
      </c>
      <c r="D2" s="2" t="s">
        <v>4</v>
      </c>
      <c r="E2" s="2" t="s">
        <v>5</v>
      </c>
      <c r="G2" s="5"/>
      <c r="H2" s="2"/>
      <c r="I2" s="2"/>
      <c r="J2" s="2"/>
      <c r="K2" s="2"/>
      <c r="L2" s="2"/>
    </row>
    <row r="3" spans="1:12" x14ac:dyDescent="0.2">
      <c r="A3" t="s">
        <v>1</v>
      </c>
      <c r="B3" s="3">
        <v>12000</v>
      </c>
      <c r="C3">
        <v>7</v>
      </c>
      <c r="D3" t="s">
        <v>6</v>
      </c>
      <c r="E3">
        <f>D15</f>
        <v>1402.875</v>
      </c>
      <c r="F3">
        <f>E3*B3</f>
        <v>16834500</v>
      </c>
      <c r="H3" s="1"/>
      <c r="I3" s="1"/>
      <c r="J3" s="1"/>
      <c r="K3" s="1"/>
    </row>
    <row r="4" spans="1:12" x14ac:dyDescent="0.2">
      <c r="A4" t="s">
        <v>7</v>
      </c>
      <c r="B4">
        <v>8000</v>
      </c>
      <c r="C4">
        <v>10</v>
      </c>
      <c r="D4" t="s">
        <v>9</v>
      </c>
      <c r="E4">
        <v>1150</v>
      </c>
      <c r="H4" s="1"/>
      <c r="I4" s="1"/>
      <c r="J4" s="1"/>
      <c r="K4" s="1"/>
    </row>
    <row r="5" spans="1:12" x14ac:dyDescent="0.2">
      <c r="A5" t="s">
        <v>8</v>
      </c>
      <c r="B5">
        <v>14000</v>
      </c>
      <c r="C5">
        <v>4</v>
      </c>
      <c r="D5" t="s">
        <v>9</v>
      </c>
      <c r="E5">
        <v>1325</v>
      </c>
    </row>
    <row r="7" spans="1:12" x14ac:dyDescent="0.2">
      <c r="B7" t="s">
        <v>10</v>
      </c>
      <c r="C7" s="4">
        <v>0.03</v>
      </c>
      <c r="F7" s="1"/>
      <c r="G7" s="1"/>
      <c r="H7" s="1"/>
      <c r="I7" s="1"/>
      <c r="J7" s="1"/>
    </row>
    <row r="8" spans="1:12" x14ac:dyDescent="0.2">
      <c r="B8" t="s">
        <v>11</v>
      </c>
      <c r="C8" s="4">
        <v>0.14000000000000001</v>
      </c>
      <c r="D8" s="4"/>
    </row>
    <row r="9" spans="1:12" x14ac:dyDescent="0.2">
      <c r="D9" t="s">
        <v>7</v>
      </c>
      <c r="E9" t="s">
        <v>8</v>
      </c>
    </row>
    <row r="10" spans="1:12" x14ac:dyDescent="0.2">
      <c r="C10" s="1"/>
      <c r="D10">
        <v>1150</v>
      </c>
      <c r="E10">
        <v>1325</v>
      </c>
    </row>
    <row r="11" spans="1:12" x14ac:dyDescent="0.2">
      <c r="C11" s="1" t="str">
        <f>C2</f>
        <v>Age</v>
      </c>
      <c r="D11" s="8">
        <f>(C4-C3)*C7</f>
        <v>0.09</v>
      </c>
      <c r="E11" s="9">
        <f>(C5-C3)*C7</f>
        <v>-0.09</v>
      </c>
    </row>
    <row r="12" spans="1:12" x14ac:dyDescent="0.2">
      <c r="C12" t="str">
        <f>D2</f>
        <v>Condition</v>
      </c>
      <c r="D12" s="9">
        <f>C8</f>
        <v>0.14000000000000001</v>
      </c>
      <c r="E12" s="9">
        <f>C8</f>
        <v>0.14000000000000001</v>
      </c>
    </row>
    <row r="13" spans="1:12" x14ac:dyDescent="0.2">
      <c r="C13" t="s">
        <v>12</v>
      </c>
      <c r="D13" s="9">
        <f>SUM(D11:D12)</f>
        <v>0.23</v>
      </c>
      <c r="E13" s="9">
        <f>SUM(E11:E12)</f>
        <v>5.0000000000000017E-2</v>
      </c>
    </row>
    <row r="14" spans="1:12" x14ac:dyDescent="0.2">
      <c r="C14" t="s">
        <v>13</v>
      </c>
      <c r="D14">
        <f>D10*(1+D13)</f>
        <v>1414.5</v>
      </c>
      <c r="E14">
        <f>E10*(1+E13)</f>
        <v>1391.25</v>
      </c>
    </row>
    <row r="15" spans="1:12" x14ac:dyDescent="0.2">
      <c r="D15">
        <f>(D14+E14)/2</f>
        <v>1402.875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</dc:creator>
  <cp:lastModifiedBy>yons</cp:lastModifiedBy>
  <dcterms:created xsi:type="dcterms:W3CDTF">2015-06-05T18:17:20Z</dcterms:created>
  <dcterms:modified xsi:type="dcterms:W3CDTF">2021-05-19T16:30:08Z</dcterms:modified>
</cp:coreProperties>
</file>