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yons\Desktop\房地产投资与估值\"/>
    </mc:Choice>
  </mc:AlternateContent>
  <xr:revisionPtr revIDLastSave="0" documentId="13_ncr:1_{75B7DB10-8445-4EC5-BE5C-DAC200E9A4CF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E11" i="1"/>
  <c r="E10" i="1"/>
</calcChain>
</file>

<file path=xl/sharedStrings.xml><?xml version="1.0" encoding="utf-8"?>
<sst xmlns="http://schemas.openxmlformats.org/spreadsheetml/2006/main" count="31" uniqueCount="22">
  <si>
    <t xml:space="preserve">Debt Investment </t>
    <phoneticPr fontId="1" type="noConversion"/>
  </si>
  <si>
    <t>DSCR</t>
    <phoneticPr fontId="1" type="noConversion"/>
  </si>
  <si>
    <t>Fisrt Year NOI</t>
    <phoneticPr fontId="1" type="noConversion"/>
  </si>
  <si>
    <t>/</t>
    <phoneticPr fontId="1" type="noConversion"/>
  </si>
  <si>
    <t>debt service</t>
    <phoneticPr fontId="1" type="noConversion"/>
  </si>
  <si>
    <t>最低要求</t>
    <phoneticPr fontId="1" type="noConversion"/>
  </si>
  <si>
    <t>LTV</t>
    <phoneticPr fontId="1" type="noConversion"/>
  </si>
  <si>
    <t>loan amount</t>
    <phoneticPr fontId="1" type="noConversion"/>
  </si>
  <si>
    <t>appraisal value</t>
    <phoneticPr fontId="1" type="noConversion"/>
  </si>
  <si>
    <t>D/A</t>
    <phoneticPr fontId="1" type="noConversion"/>
  </si>
  <si>
    <t>最高要求</t>
    <phoneticPr fontId="1" type="noConversion"/>
  </si>
  <si>
    <t>NOI_1</t>
    <phoneticPr fontId="1" type="noConversion"/>
  </si>
  <si>
    <t>Int</t>
    <phoneticPr fontId="1" type="noConversion"/>
  </si>
  <si>
    <t>1.5X</t>
    <phoneticPr fontId="1" type="noConversion"/>
  </si>
  <si>
    <t>NOI/Debt Service</t>
    <phoneticPr fontId="1" type="noConversion"/>
  </si>
  <si>
    <t>2775840/D*5.75%</t>
    <phoneticPr fontId="1" type="noConversion"/>
  </si>
  <si>
    <t>&gt;=</t>
    <phoneticPr fontId="1" type="noConversion"/>
  </si>
  <si>
    <t>1.5*D*5.75%</t>
    <phoneticPr fontId="1" type="noConversion"/>
  </si>
  <si>
    <t>D</t>
    <phoneticPr fontId="1" type="noConversion"/>
  </si>
  <si>
    <t>D/Value</t>
    <phoneticPr fontId="1" type="noConversion"/>
  </si>
  <si>
    <t>&lt;=</t>
    <phoneticPr fontId="1" type="noConversion"/>
  </si>
  <si>
    <t>Appraised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</si>
</sst>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6" formatCode="\$#,##0.00_);[Red]\(\$#,##0.00\)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/>
    <xf numFmtId="9" fontId="0" fillId="0" borderId="0" xfId="0" applyNumberFormat="1"/>
    <xf numFmtId="26" fontId="0" fillId="0" borderId="0" xfId="0" applyNumberFormat="1"/>
    <xf numFmtId="10" fontId="0" fillId="0" borderId="0" xfId="0" applyNumberFormat="1" applyAlignment="1"/>
    <xf numFmtId="10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177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zoomScale="235" zoomScaleNormal="235" workbookViewId="0">
      <selection activeCell="E11" sqref="E11"/>
    </sheetView>
  </sheetViews>
  <sheetFormatPr defaultRowHeight="14.25" x14ac:dyDescent="0.2"/>
  <cols>
    <col min="1" max="1" width="13.25" customWidth="1"/>
    <col min="2" max="2" width="13.5" customWidth="1"/>
    <col min="4" max="4" width="17.625" customWidth="1"/>
    <col min="5" max="5" width="23.375" customWidth="1"/>
    <col min="6" max="6" width="11.75" customWidth="1"/>
    <col min="7" max="7" width="15.625" style="10" bestFit="1" customWidth="1"/>
  </cols>
  <sheetData>
    <row r="1" spans="1:12" x14ac:dyDescent="0.2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2"/>
      <c r="B2" s="2"/>
      <c r="C2" s="2"/>
      <c r="D2" s="2"/>
      <c r="E2" s="2"/>
      <c r="G2" s="9"/>
      <c r="H2" s="2"/>
      <c r="I2" s="2"/>
      <c r="J2" s="2"/>
      <c r="K2" s="2"/>
      <c r="L2" s="2"/>
    </row>
    <row r="3" spans="1:12" x14ac:dyDescent="0.2">
      <c r="A3" t="s">
        <v>1</v>
      </c>
      <c r="B3" s="3" t="s">
        <v>2</v>
      </c>
      <c r="C3" t="s">
        <v>3</v>
      </c>
      <c r="D3" t="s">
        <v>4</v>
      </c>
      <c r="E3" t="s">
        <v>5</v>
      </c>
      <c r="F3">
        <v>150</v>
      </c>
      <c r="H3" s="1"/>
      <c r="I3" s="1"/>
      <c r="J3" s="1"/>
      <c r="K3" s="1"/>
    </row>
    <row r="4" spans="1:12" x14ac:dyDescent="0.2">
      <c r="H4" s="1"/>
      <c r="I4" s="1"/>
      <c r="J4" s="1"/>
      <c r="K4" s="1"/>
    </row>
    <row r="5" spans="1:12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s="10">
        <v>50</v>
      </c>
    </row>
    <row r="7" spans="1:12" x14ac:dyDescent="0.2">
      <c r="C7" s="4"/>
      <c r="F7" s="1"/>
      <c r="G7" s="11"/>
      <c r="H7" s="1"/>
      <c r="I7" s="1"/>
      <c r="J7" s="1"/>
    </row>
    <row r="8" spans="1:12" x14ac:dyDescent="0.2">
      <c r="A8" t="s">
        <v>11</v>
      </c>
      <c r="B8">
        <v>2775840</v>
      </c>
      <c r="C8" s="4"/>
      <c r="D8" s="4" t="s">
        <v>1</v>
      </c>
      <c r="E8" t="s">
        <v>14</v>
      </c>
    </row>
    <row r="9" spans="1:12" x14ac:dyDescent="0.2">
      <c r="A9" t="s">
        <v>12</v>
      </c>
      <c r="B9" s="7">
        <v>5.7500000000000002E-2</v>
      </c>
      <c r="E9" t="s">
        <v>15</v>
      </c>
      <c r="F9" t="s">
        <v>16</v>
      </c>
      <c r="G9" s="10">
        <v>1.5</v>
      </c>
    </row>
    <row r="10" spans="1:12" x14ac:dyDescent="0.2">
      <c r="A10" t="s">
        <v>6</v>
      </c>
      <c r="B10" s="4">
        <v>0.75</v>
      </c>
      <c r="C10" s="1"/>
      <c r="E10">
        <f>B8</f>
        <v>2775840</v>
      </c>
      <c r="F10" t="s">
        <v>16</v>
      </c>
      <c r="G10" s="10" t="s">
        <v>17</v>
      </c>
    </row>
    <row r="11" spans="1:12" x14ac:dyDescent="0.2">
      <c r="A11" t="s">
        <v>1</v>
      </c>
      <c r="B11" t="s">
        <v>13</v>
      </c>
      <c r="C11" s="1"/>
      <c r="D11" s="6"/>
      <c r="E11" s="5">
        <f>E10/(1.5*5.75%)</f>
        <v>32183652.173913039</v>
      </c>
      <c r="F11" t="s">
        <v>16</v>
      </c>
      <c r="G11" s="10" t="s">
        <v>18</v>
      </c>
    </row>
    <row r="12" spans="1:12" x14ac:dyDescent="0.2">
      <c r="A12" t="s">
        <v>21</v>
      </c>
      <c r="B12">
        <v>48000000</v>
      </c>
      <c r="D12" s="7"/>
      <c r="E12" s="7"/>
    </row>
    <row r="13" spans="1:12" x14ac:dyDescent="0.2">
      <c r="D13" t="s">
        <v>6</v>
      </c>
      <c r="E13" s="7" t="s">
        <v>19</v>
      </c>
      <c r="F13" t="s">
        <v>20</v>
      </c>
      <c r="G13" s="10">
        <v>0.75</v>
      </c>
    </row>
    <row r="14" spans="1:12" x14ac:dyDescent="0.2">
      <c r="E14" t="s">
        <v>18</v>
      </c>
      <c r="F14" t="s">
        <v>20</v>
      </c>
      <c r="G14" s="5">
        <f>0.75*48000000</f>
        <v>36000000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</dc:creator>
  <cp:lastModifiedBy>yons</cp:lastModifiedBy>
  <dcterms:created xsi:type="dcterms:W3CDTF">2015-06-05T18:17:20Z</dcterms:created>
  <dcterms:modified xsi:type="dcterms:W3CDTF">2021-05-20T09:32:17Z</dcterms:modified>
</cp:coreProperties>
</file>