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jo/Documents/UT/Research/GEO_Research/Codes/Cumulative_Distributions/data_files/"/>
    </mc:Choice>
  </mc:AlternateContent>
  <xr:revisionPtr revIDLastSave="0" documentId="13_ncr:40009_{8D9ABAEA-265E-254D-813A-A4C4E4757A04}" xr6:coauthVersionLast="47" xr6:coauthVersionMax="47" xr10:uidLastSave="{00000000-0000-0000-0000-000000000000}"/>
  <bookViews>
    <workbookView xWindow="0" yWindow="0" windowWidth="38400" windowHeight="21600"/>
  </bookViews>
  <sheets>
    <sheet name="comet_size_freq_dist_jf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" i="1"/>
  <c r="H133" i="1"/>
  <c r="G92" i="1"/>
  <c r="H92" i="1" s="1"/>
  <c r="G93" i="1"/>
  <c r="G94" i="1"/>
  <c r="H93" i="1" s="1"/>
  <c r="G95" i="1"/>
  <c r="H95" i="1"/>
  <c r="G96" i="1"/>
  <c r="H96" i="1" s="1"/>
  <c r="G97" i="1"/>
  <c r="G98" i="1"/>
  <c r="G99" i="1"/>
  <c r="H99" i="1" s="1"/>
  <c r="G100" i="1"/>
  <c r="H100" i="1" s="1"/>
  <c r="G101" i="1"/>
  <c r="G102" i="1"/>
  <c r="G103" i="1"/>
  <c r="H103" i="1"/>
  <c r="G104" i="1"/>
  <c r="H104" i="1" s="1"/>
  <c r="G105" i="1"/>
  <c r="G106" i="1"/>
  <c r="G107" i="1"/>
  <c r="H107" i="1"/>
  <c r="G108" i="1"/>
  <c r="H108" i="1" s="1"/>
  <c r="G109" i="1"/>
  <c r="G110" i="1"/>
  <c r="G111" i="1"/>
  <c r="H111" i="1"/>
  <c r="G112" i="1"/>
  <c r="H112" i="1" s="1"/>
  <c r="G113" i="1"/>
  <c r="G114" i="1"/>
  <c r="G115" i="1"/>
  <c r="H115" i="1"/>
  <c r="G116" i="1"/>
  <c r="H116" i="1" s="1"/>
  <c r="G117" i="1"/>
  <c r="G118" i="1"/>
  <c r="G119" i="1"/>
  <c r="H119" i="1"/>
  <c r="G120" i="1"/>
  <c r="H120" i="1" s="1"/>
  <c r="G121" i="1"/>
  <c r="G122" i="1"/>
  <c r="G123" i="1"/>
  <c r="H123" i="1"/>
  <c r="G124" i="1"/>
  <c r="H124" i="1" s="1"/>
  <c r="G125" i="1"/>
  <c r="G126" i="1"/>
  <c r="G127" i="1"/>
  <c r="H127" i="1"/>
  <c r="G128" i="1"/>
  <c r="H128" i="1" s="1"/>
  <c r="G129" i="1"/>
  <c r="G130" i="1"/>
  <c r="G131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1" i="1"/>
  <c r="H117" i="1" l="1"/>
  <c r="H118" i="1"/>
  <c r="H97" i="1"/>
  <c r="H98" i="1"/>
  <c r="H129" i="1"/>
  <c r="H130" i="1"/>
  <c r="H121" i="1"/>
  <c r="H122" i="1"/>
  <c r="H113" i="1"/>
  <c r="H114" i="1"/>
  <c r="H101" i="1"/>
  <c r="H102" i="1"/>
  <c r="H125" i="1"/>
  <c r="H126" i="1"/>
  <c r="H109" i="1"/>
  <c r="H110" i="1"/>
  <c r="H105" i="1"/>
  <c r="H106" i="1"/>
  <c r="H9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9658098522808615"/>
                  <c:y val="-0.11156330396819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21.956e</a:t>
                    </a:r>
                    <a:r>
                      <a:rPr lang="en-US" sz="1800" baseline="30000"/>
                      <a:t>-0.468x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0.954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comet_size_freq_dist_jfc!$A$1:$A$44</c:f>
              <c:numCache>
                <c:formatCode>General</c:formatCode>
                <c:ptCount val="44"/>
                <c:pt idx="0">
                  <c:v>0.47705703064826199</c:v>
                </c:pt>
                <c:pt idx="1">
                  <c:v>0.52647830061562295</c:v>
                </c:pt>
                <c:pt idx="2">
                  <c:v>0.55224892425851702</c:v>
                </c:pt>
                <c:pt idx="3">
                  <c:v>0.60404192079659802</c:v>
                </c:pt>
                <c:pt idx="4">
                  <c:v>0.63931792419870903</c:v>
                </c:pt>
                <c:pt idx="5">
                  <c:v>0.69510894285648595</c:v>
                </c:pt>
                <c:pt idx="6">
                  <c:v>0.72265940744875301</c:v>
                </c:pt>
                <c:pt idx="7">
                  <c:v>0.79277474725002595</c:v>
                </c:pt>
                <c:pt idx="8">
                  <c:v>0.83656639813609801</c:v>
                </c:pt>
                <c:pt idx="9">
                  <c:v>0.90956603332503005</c:v>
                </c:pt>
                <c:pt idx="10">
                  <c:v>0.94564964670431095</c:v>
                </c:pt>
                <c:pt idx="11">
                  <c:v>1.0159943010388901</c:v>
                </c:pt>
                <c:pt idx="12">
                  <c:v>1.0785337272448501</c:v>
                </c:pt>
                <c:pt idx="13">
                  <c:v>1.1761196168054999</c:v>
                </c:pt>
                <c:pt idx="14">
                  <c:v>1.2560140995082001</c:v>
                </c:pt>
                <c:pt idx="15">
                  <c:v>1.36964470129042</c:v>
                </c:pt>
                <c:pt idx="16">
                  <c:v>1.44531625292176</c:v>
                </c:pt>
                <c:pt idx="17">
                  <c:v>1.57608867911017</c:v>
                </c:pt>
                <c:pt idx="18">
                  <c:v>1.68818751643698</c:v>
                </c:pt>
                <c:pt idx="19">
                  <c:v>1.81364047504575</c:v>
                </c:pt>
                <c:pt idx="20">
                  <c:v>1.93106639524997</c:v>
                </c:pt>
                <c:pt idx="21">
                  <c:v>2.0995732139471301</c:v>
                </c:pt>
                <c:pt idx="22">
                  <c:v>2.1827783126990901</c:v>
                </c:pt>
                <c:pt idx="23">
                  <c:v>2.31046096394721</c:v>
                </c:pt>
                <c:pt idx="24">
                  <c:v>2.42371389305382</c:v>
                </c:pt>
                <c:pt idx="25">
                  <c:v>2.5426712091913002</c:v>
                </c:pt>
                <c:pt idx="26">
                  <c:v>2.6277730379650199</c:v>
                </c:pt>
                <c:pt idx="27">
                  <c:v>2.6597259657302699</c:v>
                </c:pt>
                <c:pt idx="28">
                  <c:v>2.8404169267858501</c:v>
                </c:pt>
                <c:pt idx="29">
                  <c:v>3.09749593632394</c:v>
                </c:pt>
                <c:pt idx="30">
                  <c:v>3.2980297897134299</c:v>
                </c:pt>
                <c:pt idx="31">
                  <c:v>3.5220491886869301</c:v>
                </c:pt>
                <c:pt idx="32">
                  <c:v>3.7613228811607899</c:v>
                </c:pt>
                <c:pt idx="33">
                  <c:v>4.0895192339301003</c:v>
                </c:pt>
                <c:pt idx="34">
                  <c:v>4.3803850699869997</c:v>
                </c:pt>
                <c:pt idx="35">
                  <c:v>4.6641377149120098</c:v>
                </c:pt>
                <c:pt idx="36">
                  <c:v>4.8782693969510902</c:v>
                </c:pt>
                <c:pt idx="37">
                  <c:v>5.1175950919897604</c:v>
                </c:pt>
                <c:pt idx="38">
                  <c:v>5.36850045415982</c:v>
                </c:pt>
                <c:pt idx="39">
                  <c:v>5.6485513500175903</c:v>
                </c:pt>
                <c:pt idx="40">
                  <c:v>5.9609273143510499</c:v>
                </c:pt>
                <c:pt idx="41">
                  <c:v>6.3283911044111196</c:v>
                </c:pt>
                <c:pt idx="42">
                  <c:v>6.5990257379580104</c:v>
                </c:pt>
                <c:pt idx="43">
                  <c:v>7.0267794326077304</c:v>
                </c:pt>
              </c:numCache>
            </c:numRef>
          </c:xVal>
          <c:yVal>
            <c:numRef>
              <c:f>comet_size_freq_dist_jfc!$B$1:$B$44</c:f>
              <c:numCache>
                <c:formatCode>General</c:formatCode>
                <c:ptCount val="44"/>
                <c:pt idx="0">
                  <c:v>22.0846171056528</c:v>
                </c:pt>
                <c:pt idx="1">
                  <c:v>21.4190184020723</c:v>
                </c:pt>
                <c:pt idx="2">
                  <c:v>21.257429422337498</c:v>
                </c:pt>
                <c:pt idx="3">
                  <c:v>19.6814131452123</c:v>
                </c:pt>
                <c:pt idx="4">
                  <c:v>19.233729244952901</c:v>
                </c:pt>
                <c:pt idx="5">
                  <c:v>17.945635117587699</c:v>
                </c:pt>
                <c:pt idx="6">
                  <c:v>16.741286448881201</c:v>
                </c:pt>
                <c:pt idx="7">
                  <c:v>16.236402360947199</c:v>
                </c:pt>
                <c:pt idx="8">
                  <c:v>15.9901001646158</c:v>
                </c:pt>
                <c:pt idx="9">
                  <c:v>15.035055451400501</c:v>
                </c:pt>
                <c:pt idx="10">
                  <c:v>13.2869537677854</c:v>
                </c:pt>
                <c:pt idx="11">
                  <c:v>11.834563521513701</c:v>
                </c:pt>
                <c:pt idx="12">
                  <c:v>11.745752655200199</c:v>
                </c:pt>
                <c:pt idx="13">
                  <c:v>11.568848844185499</c:v>
                </c:pt>
                <c:pt idx="14">
                  <c:v>11.218942446710001</c:v>
                </c:pt>
                <c:pt idx="15">
                  <c:v>11.222206232722501</c:v>
                </c:pt>
                <c:pt idx="16">
                  <c:v>10.8823476214687</c:v>
                </c:pt>
                <c:pt idx="17">
                  <c:v>10.7184476294004</c:v>
                </c:pt>
                <c:pt idx="18">
                  <c:v>10.394366355996</c:v>
                </c:pt>
                <c:pt idx="19">
                  <c:v>10.3167771607964</c:v>
                </c:pt>
                <c:pt idx="20">
                  <c:v>10.004640032999401</c:v>
                </c:pt>
                <c:pt idx="21">
                  <c:v>9.4070903946124105</c:v>
                </c:pt>
                <c:pt idx="22">
                  <c:v>8.8439000646444903</c:v>
                </c:pt>
                <c:pt idx="23">
                  <c:v>7.5196526112831004</c:v>
                </c:pt>
                <c:pt idx="24">
                  <c:v>6.7491373348610599</c:v>
                </c:pt>
                <c:pt idx="25">
                  <c:v>5.5207308410577696</c:v>
                </c:pt>
                <c:pt idx="26">
                  <c:v>4.9547903310759498</c:v>
                </c:pt>
                <c:pt idx="27">
                  <c:v>3.9902884163588901</c:v>
                </c:pt>
                <c:pt idx="28">
                  <c:v>3.8397906422316801</c:v>
                </c:pt>
                <c:pt idx="29">
                  <c:v>3.6385158137406801</c:v>
                </c:pt>
                <c:pt idx="30">
                  <c:v>3.5558235265404599</c:v>
                </c:pt>
                <c:pt idx="31">
                  <c:v>3.4750454361496499</c:v>
                </c:pt>
                <c:pt idx="32">
                  <c:v>3.3439805735228401</c:v>
                </c:pt>
                <c:pt idx="33">
                  <c:v>3.1686634229402602</c:v>
                </c:pt>
                <c:pt idx="34">
                  <c:v>3.0728562209458499</c:v>
                </c:pt>
                <c:pt idx="35">
                  <c:v>2.8447792254678199</c:v>
                </c:pt>
                <c:pt idx="36">
                  <c:v>2.4754869414509399</c:v>
                </c:pt>
                <c:pt idx="37">
                  <c:v>2.0885410127489901</c:v>
                </c:pt>
                <c:pt idx="38">
                  <c:v>1.8457652519796</c:v>
                </c:pt>
                <c:pt idx="39">
                  <c:v>1.63122654335833</c:v>
                </c:pt>
                <c:pt idx="40">
                  <c:v>1.4641092333160799</c:v>
                </c:pt>
                <c:pt idx="41">
                  <c:v>1.2741111950162201</c:v>
                </c:pt>
                <c:pt idx="42">
                  <c:v>1.1524116027717199</c:v>
                </c:pt>
                <c:pt idx="43">
                  <c:v>1.00287274906419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0-2341-A344-C945B0482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516351"/>
        <c:axId val="843518351"/>
      </c:scatterChart>
      <c:valAx>
        <c:axId val="8435163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518351"/>
        <c:crosses val="autoZero"/>
        <c:crossBetween val="midCat"/>
      </c:valAx>
      <c:valAx>
        <c:axId val="8435183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51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603250</xdr:colOff>
      <xdr:row>3</xdr:row>
      <xdr:rowOff>165100</xdr:rowOff>
    </xdr:from>
    <xdr:to>
      <xdr:col>19</xdr:col>
      <xdr:colOff>800100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6D9B8-6DD7-B064-AD16-EDEFEECD0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abSelected="1" workbookViewId="0">
      <selection activeCell="N38" sqref="N38"/>
    </sheetView>
  </sheetViews>
  <sheetFormatPr baseColWidth="10" defaultRowHeight="16" x14ac:dyDescent="0.2"/>
  <sheetData>
    <row r="1" spans="1:9" x14ac:dyDescent="0.2">
      <c r="A1">
        <v>0.47705703064826199</v>
      </c>
      <c r="B1">
        <v>22.0846171056528</v>
      </c>
      <c r="F1">
        <v>1</v>
      </c>
      <c r="G1">
        <f>21.956*EXP(-0.468*F1)</f>
        <v>13.750022365425298</v>
      </c>
      <c r="H1">
        <f>G1-G2</f>
        <v>0.62867530298423624</v>
      </c>
      <c r="I1">
        <f>H1/$H$133</f>
        <v>4.5721765852112808E-2</v>
      </c>
    </row>
    <row r="2" spans="1:9" x14ac:dyDescent="0.2">
      <c r="A2">
        <v>0.52647830061562295</v>
      </c>
      <c r="B2">
        <v>21.4190184020723</v>
      </c>
      <c r="F2">
        <v>1.1000000000000001</v>
      </c>
      <c r="G2">
        <f t="shared" ref="G2:G65" si="0">21.956*EXP(-0.468*F2)</f>
        <v>13.121347062441062</v>
      </c>
      <c r="H2">
        <f>G2-G3</f>
        <v>0.59993115798733854</v>
      </c>
      <c r="I2">
        <f t="shared" ref="I2:I65" si="1">H2/$H$133</f>
        <v>4.3631285979706731E-2</v>
      </c>
    </row>
    <row r="3" spans="1:9" x14ac:dyDescent="0.2">
      <c r="A3">
        <v>0.55224892425851702</v>
      </c>
      <c r="B3">
        <v>21.257429422337498</v>
      </c>
      <c r="F3">
        <v>1.2</v>
      </c>
      <c r="G3">
        <f t="shared" si="0"/>
        <v>12.521415904453724</v>
      </c>
      <c r="H3">
        <f t="shared" ref="H3:H66" si="2">G3-G4</f>
        <v>0.5725012460574721</v>
      </c>
      <c r="I3">
        <f t="shared" si="1"/>
        <v>4.1636386538535471E-2</v>
      </c>
    </row>
    <row r="4" spans="1:9" x14ac:dyDescent="0.2">
      <c r="A4">
        <v>0.60404192079659802</v>
      </c>
      <c r="B4">
        <v>19.6814131452123</v>
      </c>
      <c r="F4">
        <v>1.3</v>
      </c>
      <c r="G4">
        <f t="shared" si="0"/>
        <v>11.948914658396252</v>
      </c>
      <c r="H4">
        <f t="shared" si="2"/>
        <v>0.54632547813806198</v>
      </c>
      <c r="I4">
        <f t="shared" si="1"/>
        <v>3.9732697422501392E-2</v>
      </c>
    </row>
    <row r="5" spans="1:9" x14ac:dyDescent="0.2">
      <c r="A5">
        <v>0.63931792419870903</v>
      </c>
      <c r="B5">
        <v>19.233729244952901</v>
      </c>
      <c r="F5">
        <v>1.4</v>
      </c>
      <c r="G5">
        <f t="shared" si="0"/>
        <v>11.40258918025819</v>
      </c>
      <c r="H5">
        <f t="shared" si="2"/>
        <v>0.52134651255033582</v>
      </c>
      <c r="I5">
        <f t="shared" si="1"/>
        <v>3.7916048334476635E-2</v>
      </c>
    </row>
    <row r="6" spans="1:9" x14ac:dyDescent="0.2">
      <c r="A6">
        <v>0.69510894285648595</v>
      </c>
      <c r="B6">
        <v>17.945635117587699</v>
      </c>
      <c r="F6">
        <v>1.5</v>
      </c>
      <c r="G6">
        <f t="shared" si="0"/>
        <v>10.881242667707854</v>
      </c>
      <c r="H6">
        <f t="shared" si="2"/>
        <v>0.49750962937831034</v>
      </c>
      <c r="I6">
        <f t="shared" si="1"/>
        <v>3.61824596506806E-2</v>
      </c>
    </row>
    <row r="7" spans="1:9" x14ac:dyDescent="0.2">
      <c r="A7">
        <v>0.72265940744875301</v>
      </c>
      <c r="B7">
        <v>16.741286448881201</v>
      </c>
      <c r="F7">
        <v>1.6</v>
      </c>
      <c r="G7">
        <f t="shared" si="0"/>
        <v>10.383733038329543</v>
      </c>
      <c r="H7">
        <f t="shared" si="2"/>
        <v>0.47476261059720137</v>
      </c>
      <c r="I7">
        <f t="shared" si="1"/>
        <v>3.4528133702760304E-2</v>
      </c>
    </row>
    <row r="8" spans="1:9" x14ac:dyDescent="0.2">
      <c r="A8">
        <v>0.79277474725002595</v>
      </c>
      <c r="B8">
        <v>16.236402360947199</v>
      </c>
      <c r="F8">
        <v>1.7</v>
      </c>
      <c r="G8">
        <f t="shared" si="0"/>
        <v>9.908970427732342</v>
      </c>
      <c r="H8">
        <f t="shared" si="2"/>
        <v>0.45305562568252356</v>
      </c>
      <c r="I8">
        <f t="shared" si="1"/>
        <v>3.2949446458465724E-2</v>
      </c>
    </row>
    <row r="9" spans="1:9" x14ac:dyDescent="0.2">
      <c r="A9">
        <v>0.83656639813609801</v>
      </c>
      <c r="B9">
        <v>15.9901001646158</v>
      </c>
      <c r="F9">
        <v>1.8</v>
      </c>
      <c r="G9">
        <f t="shared" si="0"/>
        <v>9.4559148020498185</v>
      </c>
      <c r="H9">
        <f t="shared" si="2"/>
        <v>0.43234112244936007</v>
      </c>
      <c r="I9">
        <f t="shared" si="1"/>
        <v>3.1442939582700502E-2</v>
      </c>
    </row>
    <row r="10" spans="1:9" x14ac:dyDescent="0.2">
      <c r="A10">
        <v>0.90956603332503005</v>
      </c>
      <c r="B10">
        <v>15.035055451400501</v>
      </c>
      <c r="F10">
        <v>1.9</v>
      </c>
      <c r="G10">
        <f t="shared" si="0"/>
        <v>9.0235736796004584</v>
      </c>
      <c r="H10">
        <f t="shared" si="2"/>
        <v>0.41257372288266403</v>
      </c>
      <c r="I10">
        <f t="shared" si="1"/>
        <v>3.0005312861556194E-2</v>
      </c>
    </row>
    <row r="11" spans="1:9" x14ac:dyDescent="0.2">
      <c r="A11">
        <v>0.94564964670431095</v>
      </c>
      <c r="B11">
        <v>13.2869537677854</v>
      </c>
      <c r="F11">
        <v>2</v>
      </c>
      <c r="G11">
        <f t="shared" si="0"/>
        <v>8.6109999567177944</v>
      </c>
      <c r="H11">
        <f t="shared" si="2"/>
        <v>0.39371012373035974</v>
      </c>
      <c r="I11">
        <f t="shared" si="1"/>
        <v>2.8633416972731376E-2</v>
      </c>
    </row>
    <row r="12" spans="1:9" x14ac:dyDescent="0.2">
      <c r="A12">
        <v>1.0159943010388901</v>
      </c>
      <c r="B12">
        <v>11.834563521513701</v>
      </c>
      <c r="F12">
        <v>2.1</v>
      </c>
      <c r="G12">
        <f t="shared" si="0"/>
        <v>8.2172898329874347</v>
      </c>
      <c r="H12">
        <f t="shared" si="2"/>
        <v>0.37570900164152832</v>
      </c>
      <c r="I12">
        <f t="shared" si="1"/>
        <v>2.7324246586501837E-2</v>
      </c>
    </row>
    <row r="13" spans="1:9" x14ac:dyDescent="0.2">
      <c r="A13">
        <v>1.0785337272448501</v>
      </c>
      <c r="B13">
        <v>11.745752655200199</v>
      </c>
      <c r="F13">
        <v>2.2000000000000002</v>
      </c>
      <c r="G13">
        <f t="shared" si="0"/>
        <v>7.8415808313459063</v>
      </c>
      <c r="H13">
        <f t="shared" si="2"/>
        <v>0.35853092264183228</v>
      </c>
      <c r="I13">
        <f t="shared" si="1"/>
        <v>2.6074933782125786E-2</v>
      </c>
    </row>
    <row r="14" spans="1:9" x14ac:dyDescent="0.2">
      <c r="A14">
        <v>1.1761196168054999</v>
      </c>
      <c r="B14">
        <v>11.568848844185499</v>
      </c>
      <c r="F14">
        <v>2.2999999999999998</v>
      </c>
      <c r="G14">
        <f t="shared" si="0"/>
        <v>7.483049908704074</v>
      </c>
      <c r="H14">
        <f t="shared" si="2"/>
        <v>0.3421382557478605</v>
      </c>
      <c r="I14">
        <f t="shared" si="1"/>
        <v>2.4882741765260997E-2</v>
      </c>
    </row>
    <row r="15" spans="1:9" x14ac:dyDescent="0.2">
      <c r="A15">
        <v>1.2560140995082001</v>
      </c>
      <c r="B15">
        <v>11.218942446710001</v>
      </c>
      <c r="F15">
        <v>2.4</v>
      </c>
      <c r="G15">
        <f t="shared" si="0"/>
        <v>7.1409116529562136</v>
      </c>
      <c r="H15">
        <f t="shared" si="2"/>
        <v>0.32649509053122561</v>
      </c>
      <c r="I15">
        <f t="shared" si="1"/>
        <v>2.3745058872636171E-2</v>
      </c>
    </row>
    <row r="16" spans="1:9" x14ac:dyDescent="0.2">
      <c r="A16">
        <v>1.36964470129042</v>
      </c>
      <c r="B16">
        <v>11.222206232722501</v>
      </c>
      <c r="F16">
        <v>2.5</v>
      </c>
      <c r="G16">
        <f t="shared" si="0"/>
        <v>6.8144165624249879</v>
      </c>
      <c r="H16">
        <f t="shared" si="2"/>
        <v>0.31156715845173188</v>
      </c>
      <c r="I16">
        <f t="shared" si="1"/>
        <v>2.265939285083609E-2</v>
      </c>
    </row>
    <row r="17" spans="1:9" x14ac:dyDescent="0.2">
      <c r="A17">
        <v>1.44531625292176</v>
      </c>
      <c r="B17">
        <v>10.8823476214687</v>
      </c>
      <c r="F17">
        <v>2.6</v>
      </c>
      <c r="G17">
        <f t="shared" si="0"/>
        <v>6.5028494039732561</v>
      </c>
      <c r="H17">
        <f t="shared" si="2"/>
        <v>0.29732175778735748</v>
      </c>
      <c r="I17">
        <f t="shared" si="1"/>
        <v>2.1623365396672856E-2</v>
      </c>
    </row>
    <row r="18" spans="1:9" x14ac:dyDescent="0.2">
      <c r="A18">
        <v>1.57608867911017</v>
      </c>
      <c r="B18">
        <v>10.7184476294004</v>
      </c>
      <c r="F18">
        <v>2.7</v>
      </c>
      <c r="G18">
        <f t="shared" si="0"/>
        <v>6.2055276461858986</v>
      </c>
      <c r="H18">
        <f t="shared" si="2"/>
        <v>0.28372768199655951</v>
      </c>
      <c r="I18">
        <f t="shared" si="1"/>
        <v>2.0634706947180167E-2</v>
      </c>
    </row>
    <row r="19" spans="1:9" x14ac:dyDescent="0.2">
      <c r="A19">
        <v>1.68818751643698</v>
      </c>
      <c r="B19">
        <v>10.394366355996</v>
      </c>
      <c r="F19">
        <v>2.8</v>
      </c>
      <c r="G19">
        <f t="shared" si="0"/>
        <v>5.9217999641893391</v>
      </c>
      <c r="H19">
        <f t="shared" si="2"/>
        <v>0.27075515135597428</v>
      </c>
      <c r="I19">
        <f t="shared" si="1"/>
        <v>1.9691251707817808E-2</v>
      </c>
    </row>
    <row r="20" spans="1:9" x14ac:dyDescent="0.2">
      <c r="A20">
        <v>1.81364047504575</v>
      </c>
      <c r="B20">
        <v>10.3167771607964</v>
      </c>
      <c r="F20">
        <v>2.9</v>
      </c>
      <c r="G20">
        <f t="shared" si="0"/>
        <v>5.6510448128333648</v>
      </c>
      <c r="H20">
        <f t="shared" si="2"/>
        <v>0.25837574772378424</v>
      </c>
      <c r="I20">
        <f t="shared" si="1"/>
        <v>1.8790932907996941E-2</v>
      </c>
    </row>
    <row r="21" spans="1:9" x14ac:dyDescent="0.2">
      <c r="A21">
        <v>1.93106639524997</v>
      </c>
      <c r="B21">
        <v>10.004640032999401</v>
      </c>
      <c r="F21">
        <v>3</v>
      </c>
      <c r="G21">
        <f t="shared" si="0"/>
        <v>5.3926690651095806</v>
      </c>
      <c r="H21">
        <f t="shared" si="2"/>
        <v>0.24656235228578893</v>
      </c>
      <c r="I21">
        <f t="shared" si="1"/>
        <v>1.7931778273529007E-2</v>
      </c>
    </row>
    <row r="22" spans="1:9" x14ac:dyDescent="0.2">
      <c r="A22">
        <v>2.0995732139471301</v>
      </c>
      <c r="B22">
        <v>9.4070903946124105</v>
      </c>
      <c r="F22">
        <v>3.1</v>
      </c>
      <c r="G22">
        <f t="shared" si="0"/>
        <v>5.1461067128237916</v>
      </c>
      <c r="H22">
        <f t="shared" si="2"/>
        <v>0.23528908614787181</v>
      </c>
      <c r="I22">
        <f t="shared" si="1"/>
        <v>1.7111905706084882E-2</v>
      </c>
    </row>
    <row r="23" spans="1:9" x14ac:dyDescent="0.2">
      <c r="A23">
        <v>2.1827783126990901</v>
      </c>
      <c r="B23">
        <v>8.8439000646444903</v>
      </c>
      <c r="F23">
        <v>3.2</v>
      </c>
      <c r="G23">
        <f t="shared" si="0"/>
        <v>4.9108176266759198</v>
      </c>
      <c r="H23">
        <f t="shared" si="2"/>
        <v>0.22453125364464022</v>
      </c>
      <c r="I23">
        <f t="shared" si="1"/>
        <v>1.6329519160193581E-2</v>
      </c>
    </row>
    <row r="24" spans="1:9" x14ac:dyDescent="0.2">
      <c r="A24">
        <v>2.31046096394721</v>
      </c>
      <c r="B24">
        <v>7.5196526112831004</v>
      </c>
      <c r="F24">
        <v>3.3</v>
      </c>
      <c r="G24">
        <f t="shared" si="0"/>
        <v>4.6862863730312796</v>
      </c>
      <c r="H24">
        <f t="shared" si="2"/>
        <v>0.21426528824014834</v>
      </c>
      <c r="I24">
        <f t="shared" si="1"/>
        <v>1.5582904708755781E-2</v>
      </c>
    </row>
    <row r="25" spans="1:9" x14ac:dyDescent="0.2">
      <c r="A25">
        <v>2.42371389305382</v>
      </c>
      <c r="B25">
        <v>6.7491373348610599</v>
      </c>
      <c r="F25">
        <v>3.4</v>
      </c>
      <c r="G25">
        <f t="shared" si="0"/>
        <v>4.4720210847911313</v>
      </c>
      <c r="H25">
        <f t="shared" si="2"/>
        <v>0.2044687009020727</v>
      </c>
      <c r="I25">
        <f t="shared" si="1"/>
        <v>1.4870426788444508E-2</v>
      </c>
    </row>
    <row r="26" spans="1:9" x14ac:dyDescent="0.2">
      <c r="A26">
        <v>2.5426712091913002</v>
      </c>
      <c r="B26">
        <v>5.5207308410577696</v>
      </c>
      <c r="F26">
        <v>3.5</v>
      </c>
      <c r="G26">
        <f t="shared" si="0"/>
        <v>4.2675523838890586</v>
      </c>
      <c r="H26">
        <f t="shared" si="2"/>
        <v>0.1951200308363692</v>
      </c>
      <c r="I26">
        <f t="shared" si="1"/>
        <v>1.4190524616776936E-2</v>
      </c>
    </row>
    <row r="27" spans="1:9" x14ac:dyDescent="0.2">
      <c r="A27">
        <v>2.6277730379650199</v>
      </c>
      <c r="B27">
        <v>4.9547903310759498</v>
      </c>
      <c r="F27">
        <v>3.6</v>
      </c>
      <c r="G27">
        <f t="shared" si="0"/>
        <v>4.0724323530526894</v>
      </c>
      <c r="H27">
        <f t="shared" si="2"/>
        <v>0.18619879847439202</v>
      </c>
      <c r="I27">
        <f t="shared" si="1"/>
        <v>1.3541708773001315E-2</v>
      </c>
    </row>
    <row r="28" spans="1:9" x14ac:dyDescent="0.2">
      <c r="A28">
        <v>2.6597259657302699</v>
      </c>
      <c r="B28">
        <v>3.9902884163588901</v>
      </c>
      <c r="F28">
        <v>3.7</v>
      </c>
      <c r="G28">
        <f t="shared" si="0"/>
        <v>3.8862335545782973</v>
      </c>
      <c r="H28">
        <f t="shared" si="2"/>
        <v>0.17768546060953483</v>
      </c>
      <c r="I28">
        <f t="shared" si="1"/>
        <v>1.2922557935312553E-2</v>
      </c>
    </row>
    <row r="29" spans="1:9" x14ac:dyDescent="0.2">
      <c r="A29">
        <v>2.8404169267858501</v>
      </c>
      <c r="B29">
        <v>3.8397906422316801</v>
      </c>
      <c r="F29">
        <v>3.8</v>
      </c>
      <c r="G29">
        <f t="shared" si="0"/>
        <v>3.7085480939687625</v>
      </c>
      <c r="H29">
        <f t="shared" si="2"/>
        <v>0.16956136758511464</v>
      </c>
      <c r="I29">
        <f t="shared" si="1"/>
        <v>1.2331715767248832E-2</v>
      </c>
    </row>
    <row r="30" spans="1:9" x14ac:dyDescent="0.2">
      <c r="A30">
        <v>3.09749593632394</v>
      </c>
      <c r="B30">
        <v>3.6385158137406801</v>
      </c>
      <c r="F30">
        <v>3.9</v>
      </c>
      <c r="G30">
        <f t="shared" si="0"/>
        <v>3.5389867263836479</v>
      </c>
      <c r="H30">
        <f t="shared" si="2"/>
        <v>0.16180872243967492</v>
      </c>
      <c r="I30">
        <f t="shared" si="1"/>
        <v>1.1767887946445758E-2</v>
      </c>
    </row>
    <row r="31" spans="1:9" x14ac:dyDescent="0.2">
      <c r="A31">
        <v>3.2980297897134299</v>
      </c>
      <c r="B31">
        <v>3.5558235265404599</v>
      </c>
      <c r="F31">
        <v>4</v>
      </c>
      <c r="G31">
        <f t="shared" si="0"/>
        <v>3.3771780039439729</v>
      </c>
      <c r="H31">
        <f t="shared" si="2"/>
        <v>0.15441054192027037</v>
      </c>
      <c r="I31">
        <f t="shared" si="1"/>
        <v>1.1229839329243502E-2</v>
      </c>
    </row>
    <row r="32" spans="1:9" x14ac:dyDescent="0.2">
      <c r="A32">
        <v>3.5220491886869301</v>
      </c>
      <c r="B32">
        <v>3.4750454361496499</v>
      </c>
      <c r="F32">
        <v>4.0999999999999996</v>
      </c>
      <c r="G32">
        <f t="shared" si="0"/>
        <v>3.2227674620237026</v>
      </c>
      <c r="H32">
        <f t="shared" si="2"/>
        <v>0.14735061927827164</v>
      </c>
      <c r="I32">
        <f t="shared" si="1"/>
        <v>1.0716391244931546E-2</v>
      </c>
    </row>
    <row r="33" spans="1:9" x14ac:dyDescent="0.2">
      <c r="A33">
        <v>3.7613228811607899</v>
      </c>
      <c r="B33">
        <v>3.3439805735228401</v>
      </c>
      <c r="F33">
        <v>4.2</v>
      </c>
      <c r="G33">
        <f t="shared" si="0"/>
        <v>3.0754168427454309</v>
      </c>
      <c r="H33">
        <f t="shared" si="2"/>
        <v>0.14061348876620494</v>
      </c>
      <c r="I33">
        <f t="shared" si="1"/>
        <v>1.0226418913704844E-2</v>
      </c>
    </row>
    <row r="34" spans="1:9" x14ac:dyDescent="0.2">
      <c r="A34">
        <v>4.0895192339301003</v>
      </c>
      <c r="B34">
        <v>3.1686634229402602</v>
      </c>
      <c r="F34">
        <v>4.3</v>
      </c>
      <c r="G34">
        <f t="shared" si="0"/>
        <v>2.934803353979226</v>
      </c>
      <c r="H34">
        <f t="shared" si="2"/>
        <v>0.13418439175789487</v>
      </c>
      <c r="I34">
        <f t="shared" si="1"/>
        <v>9.7588489826782344E-3</v>
      </c>
    </row>
    <row r="35" spans="1:9" x14ac:dyDescent="0.2">
      <c r="A35">
        <v>4.3803850699869997</v>
      </c>
      <c r="B35">
        <v>3.0728562209458499</v>
      </c>
      <c r="F35">
        <v>4.4000000000000004</v>
      </c>
      <c r="G35">
        <f t="shared" si="0"/>
        <v>2.8006189622213311</v>
      </c>
      <c r="H35">
        <f t="shared" si="2"/>
        <v>0.12804924441760601</v>
      </c>
      <c r="I35">
        <f t="shared" si="1"/>
        <v>9.3126571745550946E-3</v>
      </c>
    </row>
    <row r="36" spans="1:9" x14ac:dyDescent="0.2">
      <c r="A36">
        <v>4.6641377149120098</v>
      </c>
      <c r="B36">
        <v>2.8447792254678199</v>
      </c>
      <c r="F36">
        <v>4.5</v>
      </c>
      <c r="G36">
        <f t="shared" si="0"/>
        <v>2.6725697178037251</v>
      </c>
      <c r="H36">
        <f t="shared" si="2"/>
        <v>0.12219460684744643</v>
      </c>
      <c r="I36">
        <f t="shared" si="1"/>
        <v>8.8868660438057908E-3</v>
      </c>
    </row>
    <row r="37" spans="1:9" x14ac:dyDescent="0.2">
      <c r="A37">
        <v>4.8782693969510902</v>
      </c>
      <c r="B37">
        <v>2.4754869414509399</v>
      </c>
      <c r="F37">
        <v>4.5999999999999996</v>
      </c>
      <c r="G37">
        <f t="shared" si="0"/>
        <v>2.5503751109562787</v>
      </c>
      <c r="H37">
        <f t="shared" si="2"/>
        <v>0.11660765364539127</v>
      </c>
      <c r="I37">
        <f t="shared" si="1"/>
        <v>8.4805428354365209E-3</v>
      </c>
    </row>
    <row r="38" spans="1:9" x14ac:dyDescent="0.2">
      <c r="A38">
        <v>5.1175950919897604</v>
      </c>
      <c r="B38">
        <v>2.0885410127489901</v>
      </c>
      <c r="F38">
        <v>4.7</v>
      </c>
      <c r="G38">
        <f t="shared" si="0"/>
        <v>2.4337674573108874</v>
      </c>
      <c r="H38">
        <f t="shared" si="2"/>
        <v>0.11127614580943668</v>
      </c>
      <c r="I38">
        <f t="shared" si="1"/>
        <v>8.0927974416583701E-3</v>
      </c>
    </row>
    <row r="39" spans="1:9" x14ac:dyDescent="0.2">
      <c r="A39">
        <v>5.36850045415982</v>
      </c>
      <c r="B39">
        <v>1.8457652519796</v>
      </c>
      <c r="F39">
        <v>4.8</v>
      </c>
      <c r="G39">
        <f t="shared" si="0"/>
        <v>2.3224913115014507</v>
      </c>
      <c r="H39">
        <f t="shared" si="2"/>
        <v>0.1061884039263723</v>
      </c>
      <c r="I39">
        <f t="shared" si="1"/>
        <v>7.7227804519830337E-3</v>
      </c>
    </row>
    <row r="40" spans="1:9" x14ac:dyDescent="0.2">
      <c r="A40">
        <v>5.6485513500175903</v>
      </c>
      <c r="B40">
        <v>1.63122654335833</v>
      </c>
      <c r="F40">
        <v>4.9000000000000004</v>
      </c>
      <c r="G40">
        <f t="shared" si="0"/>
        <v>2.2163029075750784</v>
      </c>
      <c r="H40">
        <f t="shared" si="2"/>
        <v>0.1013332825863742</v>
      </c>
      <c r="I40">
        <f t="shared" si="1"/>
        <v>7.36968129246896E-3</v>
      </c>
    </row>
    <row r="41" spans="1:9" x14ac:dyDescent="0.2">
      <c r="A41">
        <v>5.9609273143510499</v>
      </c>
      <c r="B41">
        <v>1.4641092333160799</v>
      </c>
      <c r="F41">
        <v>5</v>
      </c>
      <c r="G41">
        <f t="shared" si="0"/>
        <v>2.1149696249887042</v>
      </c>
      <c r="H41">
        <f t="shared" si="2"/>
        <v>9.6700145967442364E-2</v>
      </c>
      <c r="I41">
        <f t="shared" si="1"/>
        <v>7.0327264500469689E-3</v>
      </c>
    </row>
    <row r="42" spans="1:9" x14ac:dyDescent="0.2">
      <c r="A42">
        <v>6.3283911044111196</v>
      </c>
      <c r="B42">
        <v>1.2741111950162201</v>
      </c>
      <c r="F42">
        <v>5.0999999999999996</v>
      </c>
      <c r="G42">
        <f t="shared" si="0"/>
        <v>2.0182694790212619</v>
      </c>
      <c r="H42">
        <f t="shared" si="2"/>
        <v>9.2278844536140214E-2</v>
      </c>
      <c r="I42">
        <f t="shared" si="1"/>
        <v>6.7111777780313343E-3</v>
      </c>
    </row>
    <row r="43" spans="1:9" x14ac:dyDescent="0.2">
      <c r="A43">
        <v>6.5990257379580104</v>
      </c>
      <c r="B43">
        <v>1.1524116027717199</v>
      </c>
      <c r="F43">
        <v>5.2</v>
      </c>
      <c r="G43">
        <f t="shared" si="0"/>
        <v>1.9259906344851216</v>
      </c>
      <c r="H43">
        <f t="shared" si="2"/>
        <v>8.8059692813609258E-2</v>
      </c>
      <c r="I43">
        <f t="shared" si="1"/>
        <v>6.4043308791052987E-3</v>
      </c>
    </row>
    <row r="44" spans="1:9" x14ac:dyDescent="0.2">
      <c r="A44">
        <v>7.0267794326077304</v>
      </c>
      <c r="B44">
        <v>1.00287274906419</v>
      </c>
      <c r="F44">
        <v>5.2999999999999901</v>
      </c>
      <c r="G44">
        <f t="shared" si="0"/>
        <v>1.8379309416715124</v>
      </c>
      <c r="H44">
        <f t="shared" si="2"/>
        <v>8.4033448158227442E-2</v>
      </c>
      <c r="I44">
        <f t="shared" si="1"/>
        <v>6.1115135622441903E-3</v>
      </c>
    </row>
    <row r="45" spans="1:9" x14ac:dyDescent="0.2">
      <c r="F45">
        <v>5.3999999999999897</v>
      </c>
      <c r="G45">
        <f t="shared" si="0"/>
        <v>1.7538974935132849</v>
      </c>
      <c r="H45">
        <f t="shared" si="2"/>
        <v>8.0191290518222047E-2</v>
      </c>
      <c r="I45">
        <f t="shared" si="1"/>
        <v>5.8320843701805767E-3</v>
      </c>
    </row>
    <row r="46" spans="1:9" x14ac:dyDescent="0.2">
      <c r="F46">
        <v>5.5</v>
      </c>
      <c r="G46">
        <f t="shared" si="0"/>
        <v>1.6737062029950629</v>
      </c>
      <c r="H46">
        <f t="shared" si="2"/>
        <v>7.652480311015597E-2</v>
      </c>
      <c r="I46">
        <f t="shared" si="1"/>
        <v>5.5654311742055458E-3</v>
      </c>
    </row>
    <row r="47" spans="1:9" x14ac:dyDescent="0.2">
      <c r="F47">
        <v>5.5999999999999899</v>
      </c>
      <c r="G47">
        <f t="shared" si="0"/>
        <v>1.5971813998849069</v>
      </c>
      <c r="H47">
        <f t="shared" si="2"/>
        <v>7.3025953980866198E-2</v>
      </c>
      <c r="I47">
        <f t="shared" si="1"/>
        <v>5.3109698332209666E-3</v>
      </c>
    </row>
    <row r="48" spans="1:9" x14ac:dyDescent="0.2">
      <c r="F48">
        <v>5.6999999999999904</v>
      </c>
      <c r="G48">
        <f t="shared" si="0"/>
        <v>1.5241554459040407</v>
      </c>
      <c r="H48">
        <f t="shared" si="2"/>
        <v>6.9687078412192349E-2</v>
      </c>
      <c r="I48">
        <f t="shared" si="1"/>
        <v>5.0681429140854561E-3</v>
      </c>
    </row>
    <row r="49" spans="6:9" x14ac:dyDescent="0.2">
      <c r="F49">
        <v>5.7999999999999901</v>
      </c>
      <c r="G49">
        <f t="shared" si="0"/>
        <v>1.4544683674918484</v>
      </c>
      <c r="H49">
        <f t="shared" si="2"/>
        <v>6.6500862130462135E-2</v>
      </c>
      <c r="I49">
        <f t="shared" si="1"/>
        <v>4.8364184704880412E-3</v>
      </c>
    </row>
    <row r="50" spans="6:9" x14ac:dyDescent="0.2">
      <c r="F50">
        <v>5.8999999999999897</v>
      </c>
      <c r="G50">
        <f t="shared" si="0"/>
        <v>1.3879675053613862</v>
      </c>
      <c r="H50">
        <f t="shared" si="2"/>
        <v>6.3460325283504204E-2</v>
      </c>
      <c r="I50">
        <f t="shared" si="1"/>
        <v>4.6152888776418944E-3</v>
      </c>
    </row>
    <row r="51" spans="6:9" x14ac:dyDescent="0.2">
      <c r="F51">
        <v>5.9999999999999902</v>
      </c>
      <c r="G51">
        <f t="shared" si="0"/>
        <v>1.324507180077882</v>
      </c>
      <c r="H51">
        <f t="shared" si="2"/>
        <v>6.0558807150311367E-2</v>
      </c>
      <c r="I51">
        <f t="shared" si="1"/>
        <v>4.4042697202616513E-3</v>
      </c>
    </row>
    <row r="52" spans="6:9" x14ac:dyDescent="0.2">
      <c r="F52">
        <v>6.0999999999999899</v>
      </c>
      <c r="G52">
        <f t="shared" si="0"/>
        <v>1.2639483729275707</v>
      </c>
      <c r="H52">
        <f t="shared" si="2"/>
        <v>5.7789951549805929E-2</v>
      </c>
      <c r="I52">
        <f t="shared" si="1"/>
        <v>4.2028987313844331E-3</v>
      </c>
    </row>
    <row r="53" spans="6:9" x14ac:dyDescent="0.2">
      <c r="F53">
        <v>6.1999999999999904</v>
      </c>
      <c r="G53">
        <f t="shared" si="0"/>
        <v>1.2061584213777647</v>
      </c>
      <c r="H53">
        <f t="shared" si="2"/>
        <v>5.5147692916730273E-2</v>
      </c>
      <c r="I53">
        <f t="shared" si="1"/>
        <v>4.0107347797089877E-3</v>
      </c>
    </row>
    <row r="54" spans="6:9" x14ac:dyDescent="0.2">
      <c r="F54">
        <v>6.2999999999999901</v>
      </c>
      <c r="G54">
        <f t="shared" si="0"/>
        <v>1.1510107284610345</v>
      </c>
      <c r="H54">
        <f t="shared" si="2"/>
        <v>5.2626243014184393E-2</v>
      </c>
      <c r="I54">
        <f t="shared" si="1"/>
        <v>3.827356903236359E-3</v>
      </c>
    </row>
    <row r="55" spans="6:9" x14ac:dyDescent="0.2">
      <c r="F55">
        <v>6.3999999999999897</v>
      </c>
      <c r="G55">
        <f t="shared" si="0"/>
        <v>1.0983844854468501</v>
      </c>
      <c r="H55">
        <f t="shared" si="2"/>
        <v>5.0220078253678579E-2</v>
      </c>
      <c r="I55">
        <f t="shared" si="1"/>
        <v>3.6523633870933995E-3</v>
      </c>
    </row>
    <row r="56" spans="6:9" x14ac:dyDescent="0.2">
      <c r="F56">
        <v>6.4999999999999902</v>
      </c>
      <c r="G56">
        <f t="shared" si="0"/>
        <v>1.0481644071931715</v>
      </c>
      <c r="H56">
        <f t="shared" si="2"/>
        <v>4.7923927594940574E-2</v>
      </c>
      <c r="I56">
        <f t="shared" si="1"/>
        <v>3.4853708835201743E-3</v>
      </c>
    </row>
    <row r="57" spans="6:9" x14ac:dyDescent="0.2">
      <c r="F57">
        <v>6.5999999999999899</v>
      </c>
      <c r="G57">
        <f t="shared" si="0"/>
        <v>1.0002404795982309</v>
      </c>
      <c r="H57">
        <f t="shared" si="2"/>
        <v>4.5732760998972166E-2</v>
      </c>
      <c r="I57">
        <f t="shared" si="1"/>
        <v>3.3260135720936256E-3</v>
      </c>
    </row>
    <row r="58" spans="6:9" x14ac:dyDescent="0.2">
      <c r="F58">
        <v>6.6999999999999904</v>
      </c>
      <c r="G58">
        <f t="shared" si="0"/>
        <v>0.95450771859925876</v>
      </c>
      <c r="H58">
        <f t="shared" si="2"/>
        <v>4.3641778409035714E-2</v>
      </c>
      <c r="I58">
        <f t="shared" si="1"/>
        <v>3.1739423583460801E-3</v>
      </c>
    </row>
    <row r="59" spans="6:9" x14ac:dyDescent="0.2">
      <c r="F59">
        <v>6.7999999999999901</v>
      </c>
      <c r="G59">
        <f t="shared" si="0"/>
        <v>0.91086594019022304</v>
      </c>
      <c r="H59">
        <f t="shared" si="2"/>
        <v>4.1646399235467313E-2</v>
      </c>
      <c r="I59">
        <f t="shared" si="1"/>
        <v>3.0288241090256286E-3</v>
      </c>
    </row>
    <row r="60" spans="6:9" x14ac:dyDescent="0.2">
      <c r="F60">
        <v>6.8999999999999897</v>
      </c>
      <c r="G60">
        <f t="shared" si="0"/>
        <v>0.86921954095475573</v>
      </c>
      <c r="H60">
        <f t="shared" si="2"/>
        <v>3.9742252321249394E-2</v>
      </c>
      <c r="I60">
        <f t="shared" si="1"/>
        <v>2.8903409223207774E-3</v>
      </c>
    </row>
    <row r="61" spans="6:9" x14ac:dyDescent="0.2">
      <c r="F61">
        <v>6.9999999999999902</v>
      </c>
      <c r="G61">
        <f t="shared" si="0"/>
        <v>0.82947728863350634</v>
      </c>
      <c r="H61">
        <f t="shared" si="2"/>
        <v>3.7925166366380547E-2</v>
      </c>
      <c r="I61">
        <f t="shared" si="1"/>
        <v>2.7581894314521126E-3</v>
      </c>
    </row>
    <row r="62" spans="6:9" x14ac:dyDescent="0.2">
      <c r="F62">
        <v>7.0999999999999899</v>
      </c>
      <c r="G62">
        <f t="shared" si="0"/>
        <v>0.79155212226712579</v>
      </c>
      <c r="H62">
        <f t="shared" si="2"/>
        <v>3.6191160790065457E-2</v>
      </c>
      <c r="I62">
        <f t="shared" si="1"/>
        <v>2.6320801401053771E-3</v>
      </c>
    </row>
    <row r="63" spans="6:9" x14ac:dyDescent="0.2">
      <c r="F63">
        <v>7.1999999999999904</v>
      </c>
      <c r="G63">
        <f t="shared" si="0"/>
        <v>0.75536096147706033</v>
      </c>
      <c r="H63">
        <f t="shared" si="2"/>
        <v>3.4536437010687204E-2</v>
      </c>
      <c r="I63">
        <f t="shared" si="1"/>
        <v>2.5117367882486669E-3</v>
      </c>
    </row>
    <row r="64" spans="6:9" x14ac:dyDescent="0.2">
      <c r="F64">
        <v>7.2999999999999901</v>
      </c>
      <c r="G64">
        <f t="shared" si="0"/>
        <v>0.72082452446637313</v>
      </c>
      <c r="H64">
        <f t="shared" si="2"/>
        <v>3.2957370124491625E-2</v>
      </c>
      <c r="I64">
        <f t="shared" si="1"/>
        <v>2.3968957469468278E-3</v>
      </c>
    </row>
    <row r="65" spans="6:9" x14ac:dyDescent="0.2">
      <c r="F65">
        <v>7.3999999999999897</v>
      </c>
      <c r="G65">
        <f t="shared" si="0"/>
        <v>0.6878671543418815</v>
      </c>
      <c r="H65">
        <f t="shared" si="2"/>
        <v>3.145050096472457E-2</v>
      </c>
      <c r="I65">
        <f t="shared" si="1"/>
        <v>2.287305440845099E-3</v>
      </c>
    </row>
    <row r="66" spans="6:9" x14ac:dyDescent="0.2">
      <c r="F66">
        <v>7.4999999999999902</v>
      </c>
      <c r="G66">
        <f t="shared" ref="G66:G129" si="3">21.956*EXP(-0.468*F66)</f>
        <v>0.65641665337715693</v>
      </c>
      <c r="H66">
        <f t="shared" si="2"/>
        <v>3.0012528523841064E-2</v>
      </c>
      <c r="I66">
        <f t="shared" ref="I66:I129" si="4">H66/$H$133</f>
        <v>2.1827257970579543E-3</v>
      </c>
    </row>
    <row r="67" spans="6:9" x14ac:dyDescent="0.2">
      <c r="F67">
        <v>7.5999999999999899</v>
      </c>
      <c r="G67">
        <f t="shared" si="3"/>
        <v>0.62640412485331587</v>
      </c>
      <c r="H67">
        <f t="shared" ref="H67:H130" si="5">G67-G68</f>
        <v>2.8640302722195199E-2</v>
      </c>
      <c r="I67">
        <f t="shared" si="4"/>
        <v>2.0829277192564899E-3</v>
      </c>
    </row>
    <row r="68" spans="6:9" x14ac:dyDescent="0.2">
      <c r="F68">
        <v>7.6999999999999904</v>
      </c>
      <c r="G68">
        <f t="shared" si="3"/>
        <v>0.59776382213112067</v>
      </c>
      <c r="H68">
        <f t="shared" si="5"/>
        <v>2.7330817507340899E-2</v>
      </c>
      <c r="I68">
        <f t="shared" si="4"/>
        <v>1.9876925858002084E-3</v>
      </c>
    </row>
    <row r="69" spans="6:9" x14ac:dyDescent="0.2">
      <c r="F69">
        <v>7.7999999999999901</v>
      </c>
      <c r="G69">
        <f t="shared" si="3"/>
        <v>0.57043300462377977</v>
      </c>
      <c r="H69">
        <f t="shared" si="5"/>
        <v>2.6081204268860847E-2</v>
      </c>
      <c r="I69">
        <f t="shared" si="4"/>
        <v>1.8968117708162643E-3</v>
      </c>
    </row>
    <row r="70" spans="6:9" x14ac:dyDescent="0.2">
      <c r="F70">
        <v>7.8999999999999897</v>
      </c>
      <c r="G70">
        <f t="shared" si="3"/>
        <v>0.54435180035491892</v>
      </c>
      <c r="H70">
        <f t="shared" si="5"/>
        <v>2.4888725554269908E-2</v>
      </c>
      <c r="I70">
        <f t="shared" si="4"/>
        <v>1.8100861871750021E-3</v>
      </c>
    </row>
    <row r="71" spans="6:9" x14ac:dyDescent="0.2">
      <c r="F71">
        <v>7.9999999999999902</v>
      </c>
      <c r="G71">
        <f t="shared" si="3"/>
        <v>0.51946307480064902</v>
      </c>
      <c r="H71">
        <f t="shared" si="5"/>
        <v>2.3750769072245159E-2</v>
      </c>
      <c r="I71">
        <f t="shared" si="4"/>
        <v>1.7273258503619393E-3</v>
      </c>
    </row>
    <row r="72" spans="6:9" x14ac:dyDescent="0.2">
      <c r="F72">
        <v>8.0999999999999908</v>
      </c>
      <c r="G72">
        <f t="shared" si="3"/>
        <v>0.49571230572840386</v>
      </c>
      <c r="H72">
        <f t="shared" si="5"/>
        <v>2.2664841970035376E-2</v>
      </c>
      <c r="I72">
        <f t="shared" si="4"/>
        <v>1.6483494622900447E-3</v>
      </c>
    </row>
    <row r="73" spans="6:9" x14ac:dyDescent="0.2">
      <c r="F73">
        <v>8.1999999999999904</v>
      </c>
      <c r="G73">
        <f t="shared" si="3"/>
        <v>0.47304746375836848</v>
      </c>
      <c r="H73">
        <f t="shared" si="5"/>
        <v>2.1628565372520059E-2</v>
      </c>
      <c r="I73">
        <f t="shared" si="4"/>
        <v>1.5729840141410379E-3</v>
      </c>
    </row>
    <row r="74" spans="6:9" x14ac:dyDescent="0.2">
      <c r="F74">
        <v>8.2999999999999901</v>
      </c>
      <c r="G74">
        <f t="shared" si="3"/>
        <v>0.45141889838584842</v>
      </c>
      <c r="H74">
        <f t="shared" si="5"/>
        <v>2.0639669170949504E-2</v>
      </c>
      <c r="I74">
        <f t="shared" si="4"/>
        <v>1.5010644073652866E-3</v>
      </c>
    </row>
    <row r="75" spans="6:9" x14ac:dyDescent="0.2">
      <c r="F75">
        <v>8.3999999999999897</v>
      </c>
      <c r="G75">
        <f t="shared" si="3"/>
        <v>0.43077922921489892</v>
      </c>
      <c r="H75">
        <f t="shared" si="5"/>
        <v>1.9695987049953678E-2</v>
      </c>
      <c r="I75">
        <f t="shared" si="4"/>
        <v>1.4324330920103103E-3</v>
      </c>
    </row>
    <row r="76" spans="6:9" x14ac:dyDescent="0.2">
      <c r="F76">
        <v>8.4999999999999893</v>
      </c>
      <c r="G76">
        <f t="shared" si="3"/>
        <v>0.41108324216494524</v>
      </c>
      <c r="H76">
        <f t="shared" si="5"/>
        <v>1.8795451741928537E-2</v>
      </c>
      <c r="I76">
        <f t="shared" si="4"/>
        <v>1.3669397215858032E-3</v>
      </c>
    </row>
    <row r="77" spans="6:9" x14ac:dyDescent="0.2">
      <c r="F77">
        <v>8.5999999999999908</v>
      </c>
      <c r="G77">
        <f t="shared" si="3"/>
        <v>0.3922877904230167</v>
      </c>
      <c r="H77">
        <f t="shared" si="5"/>
        <v>1.7936090498393786E-2</v>
      </c>
      <c r="I77">
        <f t="shared" si="4"/>
        <v>1.3044408237083698E-3</v>
      </c>
    </row>
    <row r="78" spans="6:9" x14ac:dyDescent="0.2">
      <c r="F78">
        <v>8.6999999999999904</v>
      </c>
      <c r="G78">
        <f t="shared" si="3"/>
        <v>0.37435169992462292</v>
      </c>
      <c r="H78">
        <f t="shared" si="5"/>
        <v>1.7116020768414009E-2</v>
      </c>
      <c r="I78">
        <f t="shared" si="4"/>
        <v>1.2447994858053903E-3</v>
      </c>
    </row>
    <row r="79" spans="6:9" x14ac:dyDescent="0.2">
      <c r="F79">
        <v>8.7999999999999901</v>
      </c>
      <c r="G79">
        <f t="shared" si="3"/>
        <v>0.35723567915620891</v>
      </c>
      <c r="H79">
        <f t="shared" si="5"/>
        <v>1.6333446074606406E-2</v>
      </c>
      <c r="I79">
        <f t="shared" si="4"/>
        <v>1.1878850551888002E-3</v>
      </c>
    </row>
    <row r="80" spans="6:9" x14ac:dyDescent="0.2">
      <c r="F80">
        <v>8.8999999999999897</v>
      </c>
      <c r="G80">
        <f t="shared" si="3"/>
        <v>0.3409022330816025</v>
      </c>
      <c r="H80">
        <f t="shared" si="5"/>
        <v>1.5586652077707375E-2</v>
      </c>
      <c r="I80">
        <f t="shared" si="4"/>
        <v>1.1335728528422144E-3</v>
      </c>
    </row>
    <row r="81" spans="6:9" x14ac:dyDescent="0.2">
      <c r="F81">
        <v>8.9999999999999893</v>
      </c>
      <c r="G81">
        <f t="shared" si="3"/>
        <v>0.32531558100389513</v>
      </c>
      <c r="H81">
        <f t="shared" si="5"/>
        <v>1.4874002821070653E-2</v>
      </c>
      <c r="I81">
        <f t="shared" si="4"/>
        <v>1.0817439002939648E-3</v>
      </c>
    </row>
    <row r="82" spans="6:9" x14ac:dyDescent="0.2">
      <c r="F82">
        <v>9.0999999999999908</v>
      </c>
      <c r="G82">
        <f t="shared" si="3"/>
        <v>0.31044157818282447</v>
      </c>
      <c r="H82">
        <f t="shared" si="5"/>
        <v>1.4193937146876223E-2</v>
      </c>
      <c r="I82">
        <f t="shared" si="4"/>
        <v>1.0322846589781714E-3</v>
      </c>
    </row>
    <row r="83" spans="6:9" x14ac:dyDescent="0.2">
      <c r="F83">
        <v>9.1999999999999904</v>
      </c>
      <c r="G83">
        <f t="shared" si="3"/>
        <v>0.29624764103594825</v>
      </c>
      <c r="H83">
        <f t="shared" si="5"/>
        <v>1.3544965276198639E-2</v>
      </c>
      <c r="I83">
        <f t="shared" si="4"/>
        <v>9.8508678151284297E-4</v>
      </c>
    </row>
    <row r="84" spans="6:9" x14ac:dyDescent="0.2">
      <c r="F84">
        <v>9.2999999999999901</v>
      </c>
      <c r="G84">
        <f t="shared" si="3"/>
        <v>0.28270267575974961</v>
      </c>
      <c r="H84">
        <f t="shared" si="5"/>
        <v>1.2925665545433063E-2</v>
      </c>
      <c r="I84">
        <f t="shared" si="4"/>
        <v>9.4004687434943047E-4</v>
      </c>
    </row>
    <row r="85" spans="6:9" x14ac:dyDescent="0.2">
      <c r="F85">
        <v>9.3999999999999897</v>
      </c>
      <c r="G85">
        <f t="shared" si="3"/>
        <v>0.26977701021431655</v>
      </c>
      <c r="H85">
        <f t="shared" si="5"/>
        <v>1.2334681291947203E-2</v>
      </c>
      <c r="I85">
        <f t="shared" si="4"/>
        <v>8.9706627127515367E-4</v>
      </c>
    </row>
    <row r="86" spans="6:9" x14ac:dyDescent="0.2">
      <c r="F86">
        <v>9.4999999999999893</v>
      </c>
      <c r="G86">
        <f t="shared" si="3"/>
        <v>0.25744232892236935</v>
      </c>
      <c r="H86">
        <f t="shared" si="5"/>
        <v>1.1770717882118531E-2</v>
      </c>
      <c r="I86">
        <f t="shared" si="4"/>
        <v>8.5605081727060505E-4</v>
      </c>
    </row>
    <row r="87" spans="6:9" x14ac:dyDescent="0.2">
      <c r="F87">
        <v>9.5999999999999908</v>
      </c>
      <c r="G87">
        <f t="shared" si="3"/>
        <v>0.24567161104025081</v>
      </c>
      <c r="H87">
        <f t="shared" si="5"/>
        <v>1.1232539875259712E-2</v>
      </c>
      <c r="I87">
        <f t="shared" si="4"/>
        <v>8.169106622501163E-4</v>
      </c>
    </row>
    <row r="88" spans="6:9" x14ac:dyDescent="0.2">
      <c r="F88">
        <v>9.6999999999999904</v>
      </c>
      <c r="G88">
        <f t="shared" si="3"/>
        <v>0.2344390711649911</v>
      </c>
      <c r="H88">
        <f t="shared" si="5"/>
        <v>1.0718968317215194E-2</v>
      </c>
      <c r="I88">
        <f t="shared" si="4"/>
        <v>7.7956006423274043E-4</v>
      </c>
    </row>
    <row r="89" spans="6:9" x14ac:dyDescent="0.2">
      <c r="F89">
        <v>9.7999999999999901</v>
      </c>
      <c r="G89">
        <f t="shared" si="3"/>
        <v>0.22372010284777591</v>
      </c>
      <c r="H89">
        <f t="shared" si="5"/>
        <v>1.0228878157692911E-2</v>
      </c>
      <c r="I89">
        <f t="shared" si="4"/>
        <v>7.4391720151213453E-4</v>
      </c>
    </row>
    <row r="90" spans="6:9" x14ac:dyDescent="0.2">
      <c r="F90">
        <v>9.8999999999999897</v>
      </c>
      <c r="G90">
        <f t="shared" si="3"/>
        <v>0.213491224690083</v>
      </c>
      <c r="H90">
        <f t="shared" si="5"/>
        <v>9.7611957856886256E-3</v>
      </c>
      <c r="I90">
        <f t="shared" si="4"/>
        <v>7.0990399341498613E-4</v>
      </c>
    </row>
    <row r="91" spans="6:9" x14ac:dyDescent="0.2">
      <c r="F91">
        <v>9.9999999999999893</v>
      </c>
      <c r="G91">
        <f t="shared" si="3"/>
        <v>0.20373002890439437</v>
      </c>
      <c r="H91">
        <f t="shared" si="5"/>
        <v>7.6143380428162322E-2</v>
      </c>
      <c r="I91">
        <f t="shared" si="4"/>
        <v>5.5376913879056607E-3</v>
      </c>
    </row>
    <row r="92" spans="6:9" x14ac:dyDescent="0.2">
      <c r="F92">
        <v>11</v>
      </c>
      <c r="G92">
        <f t="shared" si="3"/>
        <v>0.12758664847623205</v>
      </c>
      <c r="H92">
        <f t="shared" si="5"/>
        <v>4.7685060296333792E-2</v>
      </c>
      <c r="I92">
        <f t="shared" si="4"/>
        <v>3.4679987446039747E-3</v>
      </c>
    </row>
    <row r="93" spans="6:9" x14ac:dyDescent="0.2">
      <c r="F93">
        <v>12</v>
      </c>
      <c r="G93">
        <f t="shared" si="3"/>
        <v>7.9901588179898259E-2</v>
      </c>
      <c r="H93">
        <f t="shared" si="5"/>
        <v>2.9862937036402047E-2</v>
      </c>
      <c r="I93">
        <f t="shared" si="4"/>
        <v>2.1718464338482189E-3</v>
      </c>
    </row>
    <row r="94" spans="6:9" x14ac:dyDescent="0.2">
      <c r="F94">
        <v>13</v>
      </c>
      <c r="G94">
        <f t="shared" si="3"/>
        <v>5.0038651143496211E-2</v>
      </c>
      <c r="H94">
        <f t="shared" si="5"/>
        <v>1.8701769545810515E-2</v>
      </c>
      <c r="I94">
        <f t="shared" si="4"/>
        <v>1.3601264820405441E-3</v>
      </c>
    </row>
    <row r="95" spans="6:9" x14ac:dyDescent="0.2">
      <c r="F95">
        <v>14</v>
      </c>
      <c r="G95">
        <f t="shared" si="3"/>
        <v>3.1336881597685697E-2</v>
      </c>
      <c r="H95">
        <f t="shared" si="5"/>
        <v>1.1712049076695409E-2</v>
      </c>
      <c r="I95">
        <f t="shared" si="4"/>
        <v>8.5178400199784662E-4</v>
      </c>
    </row>
    <row r="96" spans="6:9" x14ac:dyDescent="0.2">
      <c r="F96">
        <v>15</v>
      </c>
      <c r="G96">
        <f t="shared" si="3"/>
        <v>1.9624832520990287E-2</v>
      </c>
      <c r="H96">
        <f t="shared" si="5"/>
        <v>7.3347120035307228E-3</v>
      </c>
      <c r="I96">
        <f t="shared" si="4"/>
        <v>5.33432732646286E-4</v>
      </c>
    </row>
    <row r="97" spans="6:9" x14ac:dyDescent="0.2">
      <c r="F97">
        <v>16</v>
      </c>
      <c r="G97">
        <f t="shared" si="3"/>
        <v>1.2290120517459565E-2</v>
      </c>
      <c r="H97">
        <f t="shared" si="5"/>
        <v>4.5933892372244873E-3</v>
      </c>
      <c r="I97">
        <f t="shared" si="4"/>
        <v>3.3406412845401556E-4</v>
      </c>
    </row>
    <row r="98" spans="6:9" x14ac:dyDescent="0.2">
      <c r="F98">
        <v>17</v>
      </c>
      <c r="G98">
        <f t="shared" si="3"/>
        <v>7.6967312802350774E-3</v>
      </c>
      <c r="H98">
        <f t="shared" si="5"/>
        <v>2.8766261953425323E-3</v>
      </c>
      <c r="I98">
        <f t="shared" si="4"/>
        <v>2.0920883757191794E-4</v>
      </c>
    </row>
    <row r="99" spans="6:9" x14ac:dyDescent="0.2">
      <c r="F99">
        <v>18</v>
      </c>
      <c r="G99">
        <f t="shared" si="3"/>
        <v>4.8201050848925451E-3</v>
      </c>
      <c r="H99">
        <f t="shared" si="5"/>
        <v>1.8014972910788858E-3</v>
      </c>
      <c r="I99">
        <f t="shared" si="4"/>
        <v>1.3101777170971461E-4</v>
      </c>
    </row>
    <row r="100" spans="6:9" x14ac:dyDescent="0.2">
      <c r="F100">
        <v>19</v>
      </c>
      <c r="G100">
        <f t="shared" si="3"/>
        <v>3.0186077938136593E-3</v>
      </c>
      <c r="H100">
        <f t="shared" si="5"/>
        <v>1.1281940263976938E-3</v>
      </c>
      <c r="I100">
        <f t="shared" si="4"/>
        <v>8.2050341194970012E-5</v>
      </c>
    </row>
    <row r="101" spans="6:9" x14ac:dyDescent="0.2">
      <c r="F101">
        <v>20</v>
      </c>
      <c r="G101">
        <f t="shared" si="3"/>
        <v>1.8904137674159655E-3</v>
      </c>
      <c r="H101">
        <f t="shared" si="5"/>
        <v>7.0653548440096172E-4</v>
      </c>
      <c r="I101">
        <f t="shared" si="4"/>
        <v>5.138431529065471E-5</v>
      </c>
    </row>
    <row r="102" spans="6:9" x14ac:dyDescent="0.2">
      <c r="F102">
        <v>21</v>
      </c>
      <c r="G102">
        <f t="shared" si="3"/>
        <v>1.1838782830150038E-3</v>
      </c>
      <c r="H102">
        <f t="shared" si="5"/>
        <v>4.424703366952004E-4</v>
      </c>
      <c r="I102">
        <f t="shared" si="4"/>
        <v>3.2179608511503344E-5</v>
      </c>
    </row>
    <row r="103" spans="6:9" x14ac:dyDescent="0.2">
      <c r="F103">
        <v>22</v>
      </c>
      <c r="G103">
        <f t="shared" si="3"/>
        <v>7.4140794631980336E-4</v>
      </c>
      <c r="H103">
        <f t="shared" si="5"/>
        <v>2.7709860746931436E-4</v>
      </c>
      <c r="I103">
        <f t="shared" si="4"/>
        <v>2.0152593220249642E-5</v>
      </c>
    </row>
    <row r="104" spans="6:9" x14ac:dyDescent="0.2">
      <c r="F104">
        <v>23</v>
      </c>
      <c r="G104">
        <f t="shared" si="3"/>
        <v>4.64309338850489E-4</v>
      </c>
      <c r="H104">
        <f t="shared" si="5"/>
        <v>1.7353397932826011E-4</v>
      </c>
      <c r="I104">
        <f t="shared" si="4"/>
        <v>1.2620632515018714E-5</v>
      </c>
    </row>
    <row r="105" spans="6:9" x14ac:dyDescent="0.2">
      <c r="F105">
        <v>24</v>
      </c>
      <c r="G105">
        <f t="shared" si="3"/>
        <v>2.9077535952222889E-4</v>
      </c>
      <c r="H105">
        <f t="shared" si="5"/>
        <v>1.0867626602864037E-4</v>
      </c>
      <c r="I105">
        <f t="shared" si="4"/>
        <v>7.9037155833175922E-6</v>
      </c>
    </row>
    <row r="106" spans="6:9" x14ac:dyDescent="0.2">
      <c r="F106">
        <v>25</v>
      </c>
      <c r="G106">
        <f t="shared" si="3"/>
        <v>1.8209909349358851E-4</v>
      </c>
      <c r="H106">
        <f t="shared" si="5"/>
        <v>6.8058894538381971E-5</v>
      </c>
      <c r="I106">
        <f t="shared" si="4"/>
        <v>4.9497297340397765E-6</v>
      </c>
    </row>
    <row r="107" spans="6:9" x14ac:dyDescent="0.2">
      <c r="F107">
        <v>26</v>
      </c>
      <c r="G107">
        <f t="shared" si="3"/>
        <v>1.1404019895520654E-4</v>
      </c>
      <c r="H107">
        <f t="shared" si="5"/>
        <v>4.2622122520899716E-5</v>
      </c>
      <c r="I107">
        <f t="shared" si="4"/>
        <v>3.0997856870949886E-6</v>
      </c>
    </row>
    <row r="108" spans="6:9" x14ac:dyDescent="0.2">
      <c r="F108">
        <v>27</v>
      </c>
      <c r="G108">
        <f t="shared" si="3"/>
        <v>7.1418076434306827E-5</v>
      </c>
      <c r="H108">
        <f t="shared" si="5"/>
        <v>2.6692254414477517E-5</v>
      </c>
      <c r="I108">
        <f t="shared" si="4"/>
        <v>1.9412517091264946E-6</v>
      </c>
    </row>
    <row r="109" spans="6:9" x14ac:dyDescent="0.2">
      <c r="F109">
        <v>28</v>
      </c>
      <c r="G109">
        <f t="shared" si="3"/>
        <v>4.472582201982931E-5</v>
      </c>
      <c r="H109">
        <f t="shared" si="5"/>
        <v>1.67161183814305E-5</v>
      </c>
      <c r="I109">
        <f t="shared" si="4"/>
        <v>1.2157157231467203E-6</v>
      </c>
    </row>
    <row r="110" spans="6:9" x14ac:dyDescent="0.2">
      <c r="F110">
        <v>29</v>
      </c>
      <c r="G110">
        <f t="shared" si="3"/>
        <v>2.8009703638398811E-5</v>
      </c>
      <c r="H110">
        <f t="shared" si="5"/>
        <v>1.0468528038247688E-5</v>
      </c>
      <c r="I110">
        <f t="shared" si="4"/>
        <v>7.6134625538652707E-7</v>
      </c>
    </row>
    <row r="111" spans="6:9" x14ac:dyDescent="0.2">
      <c r="F111">
        <v>30</v>
      </c>
      <c r="G111">
        <f t="shared" si="3"/>
        <v>1.7541175600151123E-5</v>
      </c>
      <c r="H111">
        <f t="shared" si="5"/>
        <v>6.555952571460539E-6</v>
      </c>
      <c r="I111">
        <f t="shared" si="4"/>
        <v>4.7679577515929826E-7</v>
      </c>
    </row>
    <row r="112" spans="6:9" x14ac:dyDescent="0.2">
      <c r="F112">
        <v>31</v>
      </c>
      <c r="G112">
        <f t="shared" si="3"/>
        <v>1.0985223028690584E-5</v>
      </c>
      <c r="H112">
        <f t="shared" si="5"/>
        <v>4.1056883988089766E-6</v>
      </c>
      <c r="I112">
        <f t="shared" si="4"/>
        <v>2.985950342585463E-7</v>
      </c>
    </row>
    <row r="113" spans="6:9" x14ac:dyDescent="0.2">
      <c r="F113">
        <v>32</v>
      </c>
      <c r="G113">
        <f t="shared" si="3"/>
        <v>6.8795346298816072E-6</v>
      </c>
      <c r="H113">
        <f t="shared" si="5"/>
        <v>2.5712018267940702E-6</v>
      </c>
      <c r="I113">
        <f t="shared" si="4"/>
        <v>1.8699619235106323E-7</v>
      </c>
    </row>
    <row r="114" spans="6:9" x14ac:dyDescent="0.2">
      <c r="F114">
        <v>33</v>
      </c>
      <c r="G114">
        <f t="shared" si="3"/>
        <v>4.308332803087537E-6</v>
      </c>
      <c r="H114">
        <f t="shared" si="5"/>
        <v>1.610224204064532E-6</v>
      </c>
      <c r="I114">
        <f t="shared" si="4"/>
        <v>1.1710702437039951E-7</v>
      </c>
    </row>
    <row r="115" spans="6:9" x14ac:dyDescent="0.2">
      <c r="F115">
        <v>34</v>
      </c>
      <c r="G115">
        <f t="shared" si="3"/>
        <v>2.698108599023005E-6</v>
      </c>
      <c r="H115">
        <f t="shared" si="5"/>
        <v>1.0084085816740994E-6</v>
      </c>
      <c r="I115">
        <f t="shared" si="4"/>
        <v>7.3338686657014173E-8</v>
      </c>
    </row>
    <row r="116" spans="6:9" x14ac:dyDescent="0.2">
      <c r="F116">
        <v>35</v>
      </c>
      <c r="G116">
        <f t="shared" si="3"/>
        <v>1.6897000173489056E-6</v>
      </c>
      <c r="H116">
        <f t="shared" si="5"/>
        <v>6.3151942755991998E-7</v>
      </c>
      <c r="I116">
        <f t="shared" si="4"/>
        <v>4.5928610939372286E-8</v>
      </c>
    </row>
    <row r="117" spans="6:9" x14ac:dyDescent="0.2">
      <c r="F117">
        <v>36</v>
      </c>
      <c r="G117">
        <f t="shared" si="3"/>
        <v>1.0581805897889857E-6</v>
      </c>
      <c r="H117">
        <f t="shared" si="5"/>
        <v>3.9549126676760258E-7</v>
      </c>
      <c r="I117">
        <f t="shared" si="4"/>
        <v>2.8762954437478868E-8</v>
      </c>
    </row>
    <row r="118" spans="6:9" x14ac:dyDescent="0.2">
      <c r="F118">
        <v>37</v>
      </c>
      <c r="G118">
        <f t="shared" si="3"/>
        <v>6.6268932302138307E-7</v>
      </c>
      <c r="H118">
        <f t="shared" si="5"/>
        <v>2.4767779938900159E-7</v>
      </c>
      <c r="I118">
        <f t="shared" si="4"/>
        <v>1.8012901567272876E-8</v>
      </c>
    </row>
    <row r="119" spans="6:9" x14ac:dyDescent="0.2">
      <c r="F119">
        <v>38</v>
      </c>
      <c r="G119">
        <f t="shared" si="3"/>
        <v>4.1501152363238149E-7</v>
      </c>
      <c r="H119">
        <f t="shared" si="5"/>
        <v>1.551090945991115E-7</v>
      </c>
      <c r="I119">
        <f t="shared" si="4"/>
        <v>1.1280643077801352E-8</v>
      </c>
    </row>
    <row r="120" spans="6:9" x14ac:dyDescent="0.2">
      <c r="F120">
        <v>39</v>
      </c>
      <c r="G120">
        <f t="shared" si="3"/>
        <v>2.5990242903326999E-7</v>
      </c>
      <c r="H120">
        <f t="shared" si="5"/>
        <v>9.713761704402678E-8</v>
      </c>
      <c r="I120">
        <f t="shared" si="4"/>
        <v>7.0645424765963147E-9</v>
      </c>
    </row>
    <row r="121" spans="6:9" x14ac:dyDescent="0.2">
      <c r="F121">
        <v>40</v>
      </c>
      <c r="G121">
        <f t="shared" si="3"/>
        <v>1.6276481198924321E-7</v>
      </c>
      <c r="H121">
        <f t="shared" si="5"/>
        <v>6.0832774953520037E-8</v>
      </c>
      <c r="I121">
        <f t="shared" si="4"/>
        <v>4.4241946189969195E-9</v>
      </c>
    </row>
    <row r="122" spans="6:9" x14ac:dyDescent="0.2">
      <c r="F122">
        <v>41</v>
      </c>
      <c r="G122">
        <f t="shared" si="3"/>
        <v>1.0193203703572317E-7</v>
      </c>
      <c r="H122">
        <f t="shared" si="5"/>
        <v>3.8096739668509047E-8</v>
      </c>
      <c r="I122">
        <f t="shared" si="4"/>
        <v>2.7706674694936195E-9</v>
      </c>
    </row>
    <row r="123" spans="6:9" x14ac:dyDescent="0.2">
      <c r="F123">
        <v>42</v>
      </c>
      <c r="G123">
        <f t="shared" si="3"/>
        <v>6.3835297367214122E-8</v>
      </c>
      <c r="H123">
        <f t="shared" si="5"/>
        <v>2.3858217457268368E-8</v>
      </c>
      <c r="I123">
        <f t="shared" si="4"/>
        <v>1.7351402656537423E-9</v>
      </c>
    </row>
    <row r="124" spans="6:9" x14ac:dyDescent="0.2">
      <c r="F124">
        <v>43</v>
      </c>
      <c r="G124">
        <f t="shared" si="3"/>
        <v>3.9977079909945754E-8</v>
      </c>
      <c r="H124">
        <f t="shared" si="5"/>
        <v>1.4941292750802538E-8</v>
      </c>
      <c r="I124">
        <f t="shared" si="4"/>
        <v>1.0866377054057644E-9</v>
      </c>
    </row>
    <row r="125" spans="6:9" x14ac:dyDescent="0.2">
      <c r="F125">
        <v>44</v>
      </c>
      <c r="G125">
        <f t="shared" si="3"/>
        <v>2.5035787159143215E-8</v>
      </c>
      <c r="H125">
        <f t="shared" si="5"/>
        <v>9.3570372331891804E-9</v>
      </c>
      <c r="I125">
        <f t="shared" si="4"/>
        <v>6.8051069194952071E-10</v>
      </c>
    </row>
    <row r="126" spans="6:9" x14ac:dyDescent="0.2">
      <c r="F126">
        <v>45</v>
      </c>
      <c r="G126">
        <f t="shared" si="3"/>
        <v>1.5678749925954035E-8</v>
      </c>
      <c r="H126">
        <f t="shared" si="5"/>
        <v>5.8598775382796753E-9</v>
      </c>
      <c r="I126">
        <f t="shared" si="4"/>
        <v>4.2617221872002915E-10</v>
      </c>
    </row>
    <row r="127" spans="6:9" x14ac:dyDescent="0.2">
      <c r="F127">
        <v>46</v>
      </c>
      <c r="G127">
        <f t="shared" si="3"/>
        <v>9.8188723876743595E-9</v>
      </c>
      <c r="H127">
        <f t="shared" si="5"/>
        <v>3.6697689565494117E-9</v>
      </c>
      <c r="I127">
        <f t="shared" si="4"/>
        <v>2.6689185365837693E-10</v>
      </c>
    </row>
    <row r="128" spans="6:9" x14ac:dyDescent="0.2">
      <c r="F128">
        <v>47</v>
      </c>
      <c r="G128">
        <f t="shared" si="3"/>
        <v>6.1491034311249478E-9</v>
      </c>
      <c r="H128">
        <f t="shared" si="5"/>
        <v>2.2982057400481821E-9</v>
      </c>
      <c r="I128">
        <f t="shared" si="4"/>
        <v>1.6714196378905537E-10</v>
      </c>
    </row>
    <row r="129" spans="6:9" x14ac:dyDescent="0.2">
      <c r="F129">
        <v>48</v>
      </c>
      <c r="G129">
        <f t="shared" si="3"/>
        <v>3.8508976910767657E-9</v>
      </c>
      <c r="H129">
        <f t="shared" si="5"/>
        <v>1.4392594427951949E-9</v>
      </c>
      <c r="I129">
        <f t="shared" si="4"/>
        <v>1.0467324377393952E-10</v>
      </c>
    </row>
    <row r="130" spans="6:9" x14ac:dyDescent="0.2">
      <c r="F130">
        <v>49</v>
      </c>
      <c r="G130">
        <f t="shared" ref="G130:G193" si="6">21.956*EXP(-0.468*F130)</f>
        <v>2.4116382482815708E-9</v>
      </c>
      <c r="H130">
        <f t="shared" si="5"/>
        <v>9.0134129750790118E-10</v>
      </c>
      <c r="I130">
        <f t="shared" ref="I130:I131" si="7">H130/$H$133</f>
        <v>6.5551987746095948E-11</v>
      </c>
    </row>
    <row r="131" spans="6:9" x14ac:dyDescent="0.2">
      <c r="F131">
        <v>50</v>
      </c>
      <c r="G131">
        <f t="shared" si="6"/>
        <v>1.5102969507736696E-9</v>
      </c>
      <c r="I131">
        <f t="shared" si="7"/>
        <v>0</v>
      </c>
    </row>
    <row r="133" spans="6:9" x14ac:dyDescent="0.2">
      <c r="H133">
        <f>SUM(H1:H130)</f>
        <v>13.750022363914999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comet_size_freq_dist_jfc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Jo</cp:lastModifiedBy>
  <dcterms:created xsi:type="dcterms:W3CDTF">2023-04-14T17:47:21Z</dcterms:created>
  <dcterms:modified xsi:type="dcterms:W3CDTF">2023-04-14T18:00:17Z</dcterms:modified>
</cp:coreProperties>
</file>