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<sst xmlns="http://schemas.openxmlformats.org/spreadsheetml/2006/main" count="10" uniqueCount="10">
  <si>
    <t>point</t>
  </si>
  <si>
    <t>BS</t>
  </si>
  <si>
    <t>IS</t>
  </si>
  <si>
    <t>FS</t>
  </si>
  <si>
    <t>rise</t>
  </si>
  <si>
    <t>fall</t>
  </si>
  <si>
    <t>RL</t>
  </si>
  <si>
    <t>corr</t>
  </si>
  <si>
    <t>adj RL</t>
  </si>
  <si>
    <t>rem</t>
  </si>
</sst>
</file>

<file path=xl/styles.xml><?xml version="1.0" encoding="utf-8"?>
<styleSheet xmlns="http://schemas.openxmlformats.org/spreadsheetml/2006/main">
  <numFmts count="65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</numFmts>
  <fonts count="25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105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0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0" fillId="99" borderId="99" xfId="0">
      <alignment horizontal="center" vertical="center"/>
    </xf>
    <xf numFmtId="0" fontId="20" fillId="99" borderId="99" xfId="0">
      <alignment horizontal="center" vertical="top"/>
    </xf>
    <xf numFmtId="0" fontId="10" fillId="57" borderId="57" xfId="0">
      <alignment horizontal="center" vertical="center"/>
    </xf>
    <xf numFmtId="0" fontId="20" fillId="99" borderId="99" xfId="0">
      <alignment horizontal="center" vertical="top"/>
    </xf>
    <xf numFmtId="0" fontId="10" fillId="99" borderId="99" xfId="0">
      <alignment horizontal="center" vertical="center"/>
    </xf>
    <xf numFmtId="0" fontId="10" fillId="57" borderId="57" xfId="0">
      <alignment horizontal="center" vertical="top"/>
    </xf>
    <xf numFmtId="0" fontId="10" fillId="99" borderId="99" xfId="0">
      <alignment horizontal="center" vertical="top"/>
    </xf>
    <xf numFmtId="0" fontId="15" fillId="78" borderId="78" xfId="0">
      <alignment horizontal="center" vertical="center"/>
    </xf>
    <xf numFmtId="0" fontId="15" fillId="99" borderId="99" xfId="0">
      <alignment vertical="center"/>
    </xf>
    <xf numFmtId="0" fontId="15" fillId="99" borderId="99" xfId="0">
      <alignment horizontal="center" vertical="center"/>
    </xf>
    <xf numFmtId="0" fontId="15" fillId="78" borderId="78" xfId="0">
      <alignment horizontal="center" vertical="top"/>
    </xf>
    <xf numFmtId="0" fontId="15" fillId="99" borderId="99" xfId="0">
      <alignment horizontal="center" vertical="top"/>
    </xf>
    <xf numFmtId="64" fontId="10" fillId="57" borderId="57" xfId="0">
      <alignment horizontal="center" vertical="top"/>
    </xf>
    <xf numFmtId="64" fontId="10" fillId="99" borderId="99" xfId="0">
      <alignment horizontal="center" vertical="top"/>
    </xf>
    <xf numFmtId="64" fontId="20" fillId="99" borderId="99" xfId="0">
      <alignment horizontal="center" vertical="top"/>
    </xf>
    <xf numFmtId="64" fontId="15" fillId="78" borderId="78" xfId="0">
      <alignment horizontal="center" vertical="top"/>
    </xf>
    <xf numFmtId="64" fontId="15" fillId="99" borderId="99" xfId="0">
      <alignment horizontal="center" vertical="top"/>
    </xf>
    <xf numFmtId="64" fontId="10" fillId="57" borderId="57" xfId="0">
      <alignment vertical="center"/>
    </xf>
    <xf numFmtId="64" fontId="20" fillId="99" borderId="99" xfId="0">
      <alignment horizontal="center" vertical="top"/>
    </xf>
    <xf numFmtId="64" fontId="10" fillId="99" borderId="99" xfId="0">
      <alignment vertical="center"/>
    </xf>
    <xf numFmtId="64" fontId="10" fillId="57" borderId="57" xfId="0">
      <alignment horizontal="center" vertical="center"/>
    </xf>
    <xf numFmtId="64" fontId="10" fillId="99" borderId="99" xfId="0">
      <alignment horizontal="center" vertical="center"/>
    </xf>
    <xf numFmtId="64" fontId="10" fillId="42" borderId="42" xfId="0">
      <alignment horizontal="center" vertical="top"/>
    </xf>
    <xf numFmtId="0" fontId="10" fillId="57" borderId="57" xfId="0">
      <alignment horizontal="center" vertical="center"/>
    </xf>
    <xf numFmtId="0" fontId="10" fillId="99" borderId="99" xfId="0">
      <alignment vertical="center"/>
    </xf>
    <xf numFmtId="0" fontId="10" fillId="99" borderId="99" xfId="0">
      <alignment horizontal="center" vertical="center"/>
    </xf>
    <xf numFmtId="0" fontId="10" fillId="42" borderId="42" xfId="0">
      <alignment horizontal="center" vertical="center"/>
    </xf>
    <xf numFmtId="0" fontId="20" fillId="99" borderId="99" xfId="0">
      <alignment horizontal="center" vertical="top"/>
    </xf>
    <xf numFmtId="0" fontId="5" fillId="36" borderId="36" xfId="0">
      <alignment horizontal="center" vertical="center"/>
    </xf>
    <xf numFmtId="0" fontId="10" fillId="57" borderId="57" xfId="0">
      <alignment horizontal="center" vertical="top"/>
    </xf>
    <xf numFmtId="0" fontId="10" fillId="99" borderId="99" xfId="0">
      <alignment horizontal="center" vertical="top"/>
    </xf>
    <xf numFmtId="0" fontId="10" fillId="42" borderId="42" xfId="0">
      <alignment horizontal="center" vertical="top"/>
    </xf>
    <xf numFmtId="0" fontId="5" fillId="36" borderId="36" xfId="0">
      <alignment horizontal="center" vertical="top"/>
    </xf>
    <xf numFmtId="0" fontId="5" fillId="99" borderId="99" xfId="0">
      <alignment horizontal="center" vertical="center"/>
    </xf>
    <xf numFmtId="0" fontId="5" fillId="42" borderId="42" xfId="0">
      <alignment horizontal="center" vertical="center"/>
    </xf>
    <xf numFmtId="0" fontId="5" fillId="99" borderId="99" xfId="0">
      <alignment horizontal="center" vertical="top"/>
    </xf>
    <xf numFmtId="0" fontId="5" fillId="42" borderId="42" xfId="0">
      <alignment horizontal="center" vertical="top"/>
    </xf>
    <xf numFmtId="64" fontId="5" fillId="36" borderId="36" xfId="0">
      <alignment horizontal="center" vertical="top"/>
    </xf>
    <xf numFmtId="64" fontId="5" fillId="99" borderId="99" xfId="0">
      <alignment horizontal="center" vertical="top"/>
    </xf>
    <xf numFmtId="64" fontId="5" fillId="42" borderId="42" xfId="0">
      <alignment horizontal="center" vertical="top"/>
    </xf>
    <xf numFmtId="64" fontId="20" fillId="99" borderId="99" xfId="0">
      <alignment horizontal="center" vertical="top"/>
    </xf>
    <xf numFmtId="64" fontId="10" fillId="42" borderId="42" xfId="0">
      <alignment horizontal="center" vertical="top"/>
    </xf>
    <xf numFmtId="0" fontId="15" fillId="21" borderId="21" xfId="0">
      <alignment vertical="center"/>
    </xf>
    <xf numFmtId="0" fontId="15" fillId="78" borderId="78" xfId="0" applyAlignment="1">
      <alignment horizontal="center" vertical="center"/>
    </xf>
    <xf numFmtId="0" fontId="15" fillId="99" borderId="99" xfId="0" applyAlignment="1">
      <alignment horizontal="center" vertical="center"/>
    </xf>
    <xf numFmtId="0" fontId="15" fillId="21" borderId="21" xfId="0" applyAlignment="1">
      <alignment horizontal="center" vertical="center"/>
    </xf>
    <xf numFmtId="0" fontId="20" fillId="99" borderId="99" xfId="0" applyAlignment="1">
      <alignment horizontal="center" vertical="top"/>
    </xf>
    <xf numFmtId="0" fontId="15" fillId="78" borderId="78" xfId="0" applyAlignment="1">
      <alignment horizontal="center" vertical="top"/>
    </xf>
    <xf numFmtId="0" fontId="15" fillId="99" borderId="99" xfId="0" applyAlignment="1">
      <alignment horizontal="center" vertical="top"/>
    </xf>
    <xf numFmtId="0" fontId="15" fillId="21" borderId="21" xfId="0" applyAlignment="1">
      <alignment horizontal="center" vertical="top"/>
    </xf>
    <xf numFmtId="64" fontId="15" fillId="78" borderId="78" xfId="0" applyNumberFormat="1" applyAlignment="1">
      <alignment horizontal="center" vertical="top"/>
    </xf>
    <xf numFmtId="64" fontId="15" fillId="99" borderId="99" xfId="0" applyNumberFormat="1" applyAlignment="1">
      <alignment horizontal="center" vertical="top"/>
    </xf>
    <xf numFmtId="64" fontId="15" fillId="21" borderId="21" xfId="0" applyNumberFormat="1" applyAlignment="1">
      <alignment horizontal="center" vertical="top"/>
    </xf>
    <xf numFmtId="64" fontId="20" fillId="99" borderId="99" xfId="0" applyNumberFormat="1" applyAlignment="1">
      <alignment horizontal="center" vertical="top"/>
    </xf>
    <xf numFmtId="64" fontId="0" fillId="15" borderId="15" xfId="0" applyNumberFormat="1">
      <alignment vertical="center"/>
    </xf>
    <xf numFmtId="64" fontId="20" fillId="99" borderId="99" xfId="0" applyNumberFormat="1">
      <alignment horizontal="center" vertical="top"/>
    </xf>
    <xf numFmtId="64" fontId="0" fillId="99" borderId="99" xfId="0" applyNumberFormat="1">
      <alignment vertical="center"/>
    </xf>
    <xf numFmtId="64" fontId="5" fillId="21" borderId="21" xfId="0" applyNumberFormat="1">
      <alignment vertical="center"/>
    </xf>
    <xf numFmtId="64" fontId="0" fillId="21" borderId="21" xfId="0" applyNumberFormat="1">
      <alignment vertical="center"/>
    </xf>
    <xf numFmtId="64" fontId="0" fillId="15" borderId="15" xfId="0" applyNumberFormat="1" applyAlignment="1">
      <alignment horizontal="center" vertical="center"/>
    </xf>
    <xf numFmtId="64" fontId="0" fillId="99" borderId="99" xfId="0" applyNumberFormat="1" applyAlignment="1">
      <alignment horizontal="center" vertical="center"/>
    </xf>
    <xf numFmtId="64" fontId="0" fillId="21" borderId="21" xfId="0" applyNumberFormat="1" applyAlignment="1">
      <alignment horizontal="center" vertical="center"/>
    </xf>
    <xf numFmtId="64" fontId="5" fillId="21" borderId="21" xfId="0" applyNumberFormat="1" applyAlignment="1">
      <alignment horizontal="center" vertical="center"/>
    </xf>
    <xf numFmtId="64" fontId="0" fillId="15" borderId="15" xfId="0" applyNumberFormat="1" applyAlignment="1">
      <alignment horizontal="center" vertical="top"/>
    </xf>
    <xf numFmtId="64" fontId="0" fillId="99" borderId="99" xfId="0" applyNumberFormat="1" applyAlignment="1">
      <alignment horizontal="center" vertical="top"/>
    </xf>
    <xf numFmtId="64" fontId="0" fillId="21" borderId="21" xfId="0" applyNumberFormat="1" applyAlignment="1">
      <alignment horizontal="center" vertical="top"/>
    </xf>
    <xf numFmtId="64" fontId="5" fillId="21" borderId="21" xfId="0" applyNumberFormat="1" applyAlignment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H21" tabSelected="1" workbookViewId="0">
      <selection activeCell="J32" sqref="J32"/>
    </sheetView>
  </sheetViews>
  <sheetFormatPr defaultRowHeight="15.000000"/>
  <cols>
    <col min="1" max="1" style="81" width="6.062500" customWidth="1"/>
    <col min="2" max="2" style="122" width="5.562500" customWidth="1"/>
    <col min="3" max="3" style="125" width="4.812500" customWidth="1"/>
    <col min="4" max="4" style="122" width="5.937500" customWidth="1"/>
    <col min="5" max="6" style="122" width="5.687500" customWidth="1"/>
    <col min="7" max="7" style="139" width="6.062500" customWidth="1"/>
    <col min="8" max="8" style="147" width="8.937500" customWidth="1"/>
    <col min="9" max="9" style="160" width="5.437500" customWidth="1"/>
    <col min="10" max="10" style="173" width="8.937500" customWidth="1"/>
  </cols>
  <sheetData>
    <row r="1" spans="1:12" s="111" customFormat="1">
      <c r="A1" s="111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8"/>
      <c r="G1" s="137" t="s">
        <v>5</v>
      </c>
      <c r="H1" s="150" t="s">
        <v>6</v>
      </c>
      <c r="I1" s="163" t="s">
        <v>7</v>
      </c>
      <c r="J1" s="163" t="s">
        <v>8</v>
      </c>
      <c r="K1" s="111" t="s">
        <v>9</v>
      </c>
    </row>
    <row r="2" spans="2:10">
      <c r="B2" s="122">
        <v>-0.019</v>
      </c>
      <c r="H2" s="151">
        <v>10</v>
      </c>
      <c r="I2" s="162">
        <v>0</v>
      </c>
      <c r="J2" s="176">
        <f>H2+I2</f>
        <v>10</v>
      </c>
    </row>
    <row r="3" spans="2:10">
      <c r="B3" s="122"/>
      <c r="C3" s="125">
        <v>0.218</v>
      </c>
      <c r="E3" s="132">
        <f>B2-C3</f>
        <v>-0.237</v>
      </c>
      <c r="G3" s="142">
        <f>E3</f>
        <v>-0.237</v>
      </c>
      <c r="H3" s="151">
        <f>H2+E3</f>
        <v>9.763</v>
      </c>
      <c r="I3" s="162">
        <v>0.001</v>
      </c>
      <c r="J3" s="176">
        <f>H3+I3</f>
        <v>9.764</v>
      </c>
    </row>
    <row r="4" spans="2:10">
      <c r="B4" s="122"/>
      <c r="C4" s="125">
        <v>0.154</v>
      </c>
      <c r="E4" s="122">
        <f>C3-C4</f>
        <v>0.064</v>
      </c>
      <c r="F4" s="122">
        <f>E4</f>
        <v>0.064</v>
      </c>
      <c r="H4" s="151">
        <f>H3+E4</f>
        <v>9.827</v>
      </c>
      <c r="I4" s="162">
        <v>0.001</v>
      </c>
      <c r="J4" s="176">
        <f>H4+I4</f>
        <v>9.828</v>
      </c>
    </row>
    <row r="5" spans="2:10">
      <c r="B5" s="122"/>
      <c r="C5" s="125">
        <v>0.173</v>
      </c>
      <c r="E5" s="122">
        <f>C4-C5</f>
        <v>-0.019</v>
      </c>
      <c r="F5" s="122"/>
      <c r="G5" s="141">
        <f>E5</f>
        <v>-0.019</v>
      </c>
      <c r="H5" s="151">
        <f>H4+E5</f>
        <v>9.808</v>
      </c>
      <c r="I5" s="162">
        <v>0.001</v>
      </c>
      <c r="J5" s="176">
        <f>H5+I5</f>
        <v>9.809</v>
      </c>
    </row>
    <row r="6" spans="2:10">
      <c r="B6" s="122"/>
      <c r="C6" s="125">
        <v>-0.692</v>
      </c>
      <c r="E6" s="122">
        <f>C5-C6</f>
        <v>0.865</v>
      </c>
      <c r="F6" s="122">
        <f>E6</f>
        <v>0.865</v>
      </c>
      <c r="G6" s="141"/>
      <c r="H6" s="151">
        <f>H5+E6</f>
        <v>10.673</v>
      </c>
      <c r="I6" s="162">
        <v>0.001</v>
      </c>
      <c r="J6" s="176">
        <f>H6+I6</f>
        <v>10.674</v>
      </c>
    </row>
    <row r="7" spans="2:10">
      <c r="B7" s="122"/>
      <c r="C7" s="125">
        <v>0.271</v>
      </c>
      <c r="E7" s="122">
        <f>C6-C7</f>
        <v>-0.963</v>
      </c>
      <c r="F7" s="122"/>
      <c r="G7" s="141">
        <f>E7</f>
        <v>-0.963</v>
      </c>
      <c r="H7" s="151">
        <f>H6+E7</f>
        <v>9.71</v>
      </c>
      <c r="I7" s="162">
        <v>0.001</v>
      </c>
      <c r="J7" s="176">
        <f>H7+I7</f>
        <v>9.711</v>
      </c>
    </row>
    <row r="8" spans="2:10">
      <c r="B8" s="122"/>
      <c r="C8" s="125">
        <v>0.491</v>
      </c>
      <c r="E8" s="122">
        <f>C7-C8</f>
        <v>-0.22</v>
      </c>
      <c r="F8" s="122"/>
      <c r="G8" s="141">
        <f>E8</f>
        <v>-0.22</v>
      </c>
      <c r="H8" s="151">
        <f>H7+E8</f>
        <v>9.49</v>
      </c>
      <c r="I8" s="162">
        <v>0.001</v>
      </c>
      <c r="J8" s="176">
        <f>H8+I8</f>
        <v>9.491</v>
      </c>
    </row>
    <row r="9" spans="2:10">
      <c r="B9" s="122"/>
      <c r="C9" s="125">
        <v>-0.421</v>
      </c>
      <c r="E9" s="122">
        <f>C8-C9</f>
        <v>0.912</v>
      </c>
      <c r="F9" s="122">
        <f>E9</f>
        <v>0.912</v>
      </c>
      <c r="G9" s="141"/>
      <c r="H9" s="151">
        <f>H8+E9</f>
        <v>10.402</v>
      </c>
      <c r="I9" s="162">
        <v>0.001</v>
      </c>
      <c r="J9" s="176">
        <f>H9+I9</f>
        <v>10.403</v>
      </c>
    </row>
    <row r="10" spans="2:10">
      <c r="B10" s="122"/>
      <c r="C10" s="125">
        <v>0.41</v>
      </c>
      <c r="E10" s="122">
        <f>C9-C10</f>
        <v>-0.831</v>
      </c>
      <c r="F10" s="122"/>
      <c r="G10" s="141">
        <f>E10</f>
        <v>-0.831</v>
      </c>
      <c r="H10" s="151">
        <f>H9+E10</f>
        <v>9.571</v>
      </c>
      <c r="I10" s="162">
        <v>0.001</v>
      </c>
      <c r="J10" s="176">
        <f>H10+I10</f>
        <v>9.572</v>
      </c>
    </row>
    <row r="11" spans="2:10">
      <c r="B11" s="122"/>
      <c r="C11" s="125">
        <v>0.391</v>
      </c>
      <c r="E11" s="122">
        <f>C10-C11</f>
        <v>0.019</v>
      </c>
      <c r="F11" s="122">
        <f>E11</f>
        <v>0.019</v>
      </c>
      <c r="G11" s="141"/>
      <c r="H11" s="151">
        <f>H10+E11</f>
        <v>9.59</v>
      </c>
      <c r="I11" s="162">
        <v>0.001</v>
      </c>
      <c r="J11" s="176">
        <f>H11+I11</f>
        <v>9.591</v>
      </c>
    </row>
    <row r="12" spans="2:10">
      <c r="B12" s="122">
        <v>0.1</v>
      </c>
      <c r="D12" s="122">
        <v>0.188</v>
      </c>
      <c r="E12" s="132">
        <f>C11-D12</f>
        <v>0.203</v>
      </c>
      <c r="F12" s="122">
        <f>E12</f>
        <v>0.203</v>
      </c>
      <c r="G12" s="141"/>
      <c r="H12" s="151">
        <f>H11+E12</f>
        <v>9.793</v>
      </c>
      <c r="I12" s="162">
        <v>0.001</v>
      </c>
      <c r="J12" s="176">
        <f>H12+I12</f>
        <v>9.794</v>
      </c>
    </row>
    <row r="13" spans="3:10">
      <c r="C13" s="125">
        <v>0.112</v>
      </c>
      <c r="E13" s="122">
        <f>B12-C13</f>
        <v>-0.012</v>
      </c>
      <c r="F13" s="122"/>
      <c r="G13" s="141">
        <f>E13</f>
        <v>-0.012</v>
      </c>
      <c r="H13" s="151">
        <f>H12+E13</f>
        <v>9.781</v>
      </c>
      <c r="I13" s="162">
        <v>0.003</v>
      </c>
      <c r="J13" s="176">
        <f>H13+I13</f>
        <v>9.784</v>
      </c>
    </row>
    <row r="14" spans="2:10">
      <c r="B14" s="122">
        <v>0.108</v>
      </c>
      <c r="D14" s="122">
        <v>0.096</v>
      </c>
      <c r="E14" s="122">
        <f>C13-D14</f>
        <v>0.016</v>
      </c>
      <c r="F14" s="122">
        <f>E14</f>
        <v>0.016</v>
      </c>
      <c r="G14" s="141"/>
      <c r="H14" s="151">
        <f>H13+E14</f>
        <v>9.797</v>
      </c>
      <c r="I14" s="162">
        <v>0.003</v>
      </c>
      <c r="J14" s="176">
        <f>H14+I14</f>
        <v>9.8</v>
      </c>
    </row>
    <row r="15" spans="2:10">
      <c r="B15" s="122">
        <v>0.225</v>
      </c>
      <c r="D15" s="122">
        <v>0.173</v>
      </c>
      <c r="E15" s="122">
        <f>B14-D15</f>
        <v>-0.065</v>
      </c>
      <c r="F15" s="122"/>
      <c r="G15" s="141">
        <f>E15</f>
        <v>-0.065</v>
      </c>
      <c r="H15" s="151">
        <f>H14+E15</f>
        <v>9.732</v>
      </c>
      <c r="I15" s="162">
        <v>0.004</v>
      </c>
      <c r="J15" s="176">
        <f>H15+I15</f>
        <v>9.736</v>
      </c>
    </row>
    <row r="16" spans="3:10">
      <c r="C16" s="125">
        <v>0.367</v>
      </c>
      <c r="E16" s="122">
        <f>B15-C16</f>
        <v>-0.142</v>
      </c>
      <c r="F16" s="122"/>
      <c r="G16" s="141">
        <f>E16</f>
        <v>-0.142</v>
      </c>
      <c r="H16" s="151">
        <f>H15+E16</f>
        <v>9.59</v>
      </c>
      <c r="I16" s="162">
        <v>0.005</v>
      </c>
      <c r="J16" s="176">
        <f>H16+I16</f>
        <v>9.595</v>
      </c>
    </row>
    <row r="17" spans="2:10">
      <c r="B17" s="122">
        <v>0.123</v>
      </c>
      <c r="D17" s="122">
        <v>0.242</v>
      </c>
      <c r="E17" s="122">
        <f>C16-D17</f>
        <v>0.125</v>
      </c>
      <c r="F17" s="122">
        <f>E17</f>
        <v>0.125</v>
      </c>
      <c r="G17" s="141"/>
      <c r="H17" s="151">
        <f>H16+E17</f>
        <v>9.715</v>
      </c>
      <c r="I17" s="162">
        <v>0.005</v>
      </c>
      <c r="J17" s="176">
        <f>H17+I17</f>
        <v>9.72</v>
      </c>
    </row>
    <row r="18" spans="2:10">
      <c r="B18" s="122">
        <v>0.221</v>
      </c>
      <c r="D18" s="122">
        <v>0.302</v>
      </c>
      <c r="E18" s="122">
        <f>B17-D18</f>
        <v>-0.179</v>
      </c>
      <c r="F18" s="122"/>
      <c r="G18" s="141">
        <f>E18</f>
        <v>-0.179</v>
      </c>
      <c r="H18" s="151">
        <f>H17+E18</f>
        <v>9.536</v>
      </c>
      <c r="I18" s="162">
        <v>0.007</v>
      </c>
      <c r="J18" s="176">
        <f>H18+I18</f>
        <v>9.543</v>
      </c>
    </row>
    <row r="19" spans="3:10">
      <c r="C19" s="125">
        <v>-0.011</v>
      </c>
      <c r="E19" s="122">
        <f>B18-C19</f>
        <v>0.232</v>
      </c>
      <c r="F19" s="122">
        <f>E19</f>
        <v>0.232</v>
      </c>
      <c r="G19" s="141"/>
      <c r="H19" s="151">
        <f>H18+E19</f>
        <v>9.768</v>
      </c>
      <c r="I19" s="162">
        <v>0.008</v>
      </c>
      <c r="J19" s="176">
        <f>H19+I19</f>
        <v>9.776</v>
      </c>
    </row>
    <row r="20" spans="2:10">
      <c r="B20" s="122">
        <v>0.112</v>
      </c>
      <c r="D20" s="122">
        <v>0.11</v>
      </c>
      <c r="E20" s="122">
        <f>C19-D20</f>
        <v>-0.121</v>
      </c>
      <c r="F20" s="122"/>
      <c r="G20" s="141">
        <f>E20</f>
        <v>-0.121</v>
      </c>
      <c r="H20" s="151">
        <f>H19+E20</f>
        <v>9.647</v>
      </c>
      <c r="I20" s="162">
        <v>0.008</v>
      </c>
      <c r="J20" s="176">
        <f>H20+I20</f>
        <v>9.655</v>
      </c>
    </row>
    <row r="21" spans="3:10">
      <c r="C21" s="125">
        <v>0.347</v>
      </c>
      <c r="E21" s="122">
        <f>B20-C21</f>
        <v>-0.235</v>
      </c>
      <c r="F21" s="122"/>
      <c r="G21" s="141">
        <f>E21</f>
        <v>-0.235</v>
      </c>
      <c r="H21" s="151">
        <f>H20+E21</f>
        <v>9.412</v>
      </c>
      <c r="I21" s="162">
        <v>0.01</v>
      </c>
      <c r="J21" s="176">
        <f>H21+I21</f>
        <v>9.422</v>
      </c>
    </row>
    <row r="22" spans="2:10">
      <c r="B22" s="122">
        <v>0.167</v>
      </c>
      <c r="D22" s="122">
        <v>0.408</v>
      </c>
      <c r="E22" s="122">
        <f>C21-D22</f>
        <v>-0.061</v>
      </c>
      <c r="F22" s="122"/>
      <c r="G22" s="141">
        <f>E22</f>
        <v>-0.061</v>
      </c>
      <c r="H22" s="151">
        <f>H21+E22</f>
        <v>9.351</v>
      </c>
      <c r="I22" s="162">
        <v>0.011</v>
      </c>
      <c r="J22" s="176">
        <f>H22+I22</f>
        <v>9.362</v>
      </c>
    </row>
    <row r="23" spans="2:10">
      <c r="B23" s="122">
        <v>0.029</v>
      </c>
      <c r="D23" s="122">
        <v>0.119</v>
      </c>
      <c r="E23" s="122">
        <f>B22-D23</f>
        <v>0.048</v>
      </c>
      <c r="F23" s="122">
        <f>E23</f>
        <v>0.048</v>
      </c>
      <c r="G23" s="141"/>
      <c r="H23" s="151">
        <f>H22+E23</f>
        <v>9.399</v>
      </c>
      <c r="I23" s="162">
        <v>0.012</v>
      </c>
      <c r="J23" s="176">
        <f>H23+I23</f>
        <v>9.411</v>
      </c>
    </row>
    <row r="24" spans="3:10">
      <c r="C24" s="125">
        <v>0.199</v>
      </c>
      <c r="E24" s="122">
        <f>B23-C24</f>
        <v>-0.17</v>
      </c>
      <c r="F24" s="122"/>
      <c r="G24" s="141">
        <f>E24</f>
        <v>-0.17</v>
      </c>
      <c r="H24" s="151">
        <f>H23+E24</f>
        <v>9.229</v>
      </c>
      <c r="I24" s="162">
        <v>0.012</v>
      </c>
      <c r="J24" s="176">
        <f>H24+I24</f>
        <v>9.241</v>
      </c>
    </row>
    <row r="25" spans="3:10">
      <c r="C25" s="125">
        <v>-0.588</v>
      </c>
      <c r="E25" s="122">
        <f>C24-C25</f>
        <v>0.787</v>
      </c>
      <c r="F25" s="122">
        <f>E25</f>
        <v>0.787</v>
      </c>
      <c r="G25" s="141"/>
      <c r="H25" s="151">
        <f>H24+E25</f>
        <v>10.016</v>
      </c>
      <c r="I25" s="162">
        <v>0.012</v>
      </c>
      <c r="J25" s="176">
        <f>H25+I25</f>
        <v>10.028</v>
      </c>
    </row>
    <row r="26" spans="3:10">
      <c r="C26" s="125">
        <v>0.499</v>
      </c>
      <c r="E26" s="122">
        <f>C25-C26</f>
        <v>-1.087</v>
      </c>
      <c r="F26" s="122"/>
      <c r="G26" s="141">
        <f>E26</f>
        <v>-1.087</v>
      </c>
      <c r="H26" s="151">
        <f>H25+E26</f>
        <v>8.929</v>
      </c>
      <c r="I26" s="162">
        <v>0.012</v>
      </c>
      <c r="J26" s="176">
        <f>H26+I26</f>
        <v>8.941</v>
      </c>
    </row>
    <row r="27" spans="3:10">
      <c r="C27" s="125">
        <v>0.376</v>
      </c>
      <c r="E27" s="122">
        <f>C26-C27</f>
        <v>0.123</v>
      </c>
      <c r="F27" s="122">
        <f>E27</f>
        <v>0.123</v>
      </c>
      <c r="G27" s="141"/>
      <c r="H27" s="151">
        <f>H26+E27</f>
        <v>9.052</v>
      </c>
      <c r="I27" s="162">
        <v>0.012</v>
      </c>
      <c r="J27" s="176">
        <f>H27+I27</f>
        <v>9.064</v>
      </c>
    </row>
    <row r="28" spans="2:10">
      <c r="B28" s="122">
        <v>0.772</v>
      </c>
      <c r="D28" s="122">
        <v>0.299</v>
      </c>
      <c r="E28" s="122">
        <f>C27-D28</f>
        <v>0.077</v>
      </c>
      <c r="F28" s="122">
        <f>E28</f>
        <v>0.077</v>
      </c>
      <c r="G28" s="141"/>
      <c r="H28" s="151">
        <f>H27+E28</f>
        <v>9.129</v>
      </c>
      <c r="I28" s="162">
        <v>0.012</v>
      </c>
      <c r="J28" s="176">
        <f>H28+I28</f>
        <v>9.141</v>
      </c>
    </row>
    <row r="29" spans="2:10">
      <c r="B29" s="122">
        <v>0.425</v>
      </c>
      <c r="D29" s="122">
        <v>0.126</v>
      </c>
      <c r="E29" s="122">
        <f>B28-D29</f>
        <v>0.646</v>
      </c>
      <c r="F29" s="122">
        <f>E29</f>
        <v>0.646</v>
      </c>
      <c r="G29" s="141"/>
      <c r="H29" s="151">
        <f>H28+E29</f>
        <v>9.775</v>
      </c>
      <c r="I29" s="162">
        <v>0.014</v>
      </c>
      <c r="J29" s="176">
        <f>H29+I29</f>
        <v>9.789</v>
      </c>
    </row>
    <row r="30" spans="4:10">
      <c r="D30" s="122">
        <v>0.215</v>
      </c>
      <c r="E30" s="122">
        <f>B29-D30</f>
        <v>0.21</v>
      </c>
      <c r="F30" s="122">
        <f>E30</f>
        <v>0.21</v>
      </c>
      <c r="H30" s="151">
        <f>H29+E30</f>
        <v>9.985</v>
      </c>
      <c r="I30" s="162">
        <v>0.015</v>
      </c>
      <c r="J30" s="176">
        <f>H30+I30</f>
        <v>10</v>
      </c>
    </row>
    <row r="31" spans="8:10">
      <c r="H31" s="151"/>
      <c r="J31" s="176"/>
    </row>
    <row r="32" spans="2:10">
      <c r="B32" s="132">
        <f>SUM(B2:B30)</f>
        <v>2.263</v>
      </c>
      <c r="C32" s="132"/>
      <c r="D32" s="132">
        <f>SUM(D2:D30)</f>
        <v>2.278</v>
      </c>
      <c r="E32" s="122"/>
      <c r="F32" s="141">
        <f>SUM(F2:F31)</f>
        <v>4.327</v>
      </c>
      <c r="G32" s="141">
        <f>SUM(G2:G31)</f>
        <v>-4.342</v>
      </c>
      <c r="H32" s="151"/>
      <c r="J32" s="176"/>
    </row>
    <row r="33" spans="2:10">
      <c r="B33" s="122">
        <f>B32-D32</f>
        <v>-0.0150000000000001</v>
      </c>
      <c r="E33" s="122"/>
      <c r="F33" s="122"/>
      <c r="J33" s="176"/>
    </row>
    <row r="34" spans="6:10">
      <c r="F34" s="122">
        <f>F32+G32</f>
        <v>-0.0149999999999988</v>
      </c>
      <c r="J34" s="17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