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0"/>
  </bookViews>
  <sheets>
    <sheet name="Sheet1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<sst xmlns="http://schemas.openxmlformats.org/spreadsheetml/2006/main" uniqueCount="7" count="7">
  <si>
    <t>度</t>
  </si>
  <si>
    <t>分</t>
  </si>
  <si>
    <t>秒</t>
  </si>
  <si>
    <t>角度</t>
  </si>
  <si>
    <t>距离</t>
  </si>
  <si>
    <t>N</t>
  </si>
  <si>
    <t>E</t>
  </si>
</sst>
</file>

<file path=xl/styles.xml><?xml version="1.0" encoding="utf-8"?>
<styleSheet xmlns="http://schemas.openxmlformats.org/spreadsheetml/2006/main">
  <numFmts count="2">
    <numFmt numFmtId="0" formatCode="General"/>
    <numFmt numFmtId="186" formatCode="0.0000"/>
  </numFmts>
  <fonts>
    <font>
      <name val="宋体"/>
      <charset val="134"/>
      <sz val="12"/>
    </font>
    <font>
      <name val="Times New Roman"/>
      <sz val="10"/>
      <color rgb="FF000000"/>
    </font>
    <font>
      <name val="Times New Roman"/>
      <sz val="10"/>
      <color rgb="FF000000"/>
    </font>
    <font>
      <name val="Times New Roman"/>
      <sz val="10"/>
      <color rgb="FF000000"/>
    </font>
  </fonts>
  <fills count="5">
    <fill>
      <patternFill patternType="none">
        <fgColor indexed="64"/>
        <bgColor indexed="65"/>
      </patternFill>
    </fill>
    <fill>
      <patternFill patternType="gray125">
        <fgColor indexed="0"/>
        <bgColor indexed="0"/>
      </patternFill>
    </fill>
    <fill>
      <patternFill patternType="none">
        <fgColor indexed="64"/>
      </patternFill>
    </fill>
    <fill>
      <patternFill patternType="none">
        <fgColor indexed="0"/>
      </patternFill>
    </fill>
    <fill>
      <patternFill patternType="solid">
        <fgColor rgb="FF00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2" borderId="0">
      <alignment vertical="center"/>
    </xf>
    <xf numFmtId="0" fontId="2" fillId="3" borderId="0">
      <alignment vertical="bottom"/>
      <protection locked="0" hidden="0"/>
    </xf>
  </cellStyleXfs>
  <cellXfs count="18">
    <xf numFmtId="0" fontId="0" fillId="2" borderId="0" xfId="0">
      <alignment vertical="center"/>
    </xf>
    <xf numFmtId="0" fontId="1" fillId="3" borderId="0" xfId="1" applyAlignment="1">
      <alignment horizontal="center" vertical="top"/>
    </xf>
    <xf numFmtId="186" fontId="1" fillId="3" borderId="0" xfId="1" applyNumberFormat="1" applyAlignment="1">
      <alignment horizontal="center" vertical="top"/>
    </xf>
    <xf numFmtId="0" fontId="2" fillId="3" borderId="0" xfId="1" applyAlignment="1">
      <alignment horizontal="center" vertical="top"/>
    </xf>
    <xf numFmtId="186" fontId="2" fillId="3" borderId="0" xfId="1" applyNumberFormat="1" applyAlignment="1">
      <alignment horizontal="center" vertical="top"/>
    </xf>
    <xf numFmtId="0" fontId="3" fillId="4" borderId="1" xfId="1" applyFill="1" applyBorder="1">
      <alignment vertical="center"/>
    </xf>
    <xf numFmtId="0" fontId="1" fillId="4" borderId="1" xfId="1" applyFill="1" applyBorder="1" applyAlignment="1">
      <alignment horizontal="center" vertical="top"/>
    </xf>
    <xf numFmtId="0" fontId="2" fillId="4" borderId="1" xfId="1" applyFill="1" applyBorder="1" applyAlignment="1">
      <alignment horizontal="center" vertical="top"/>
    </xf>
    <xf numFmtId="186" fontId="3" fillId="4" borderId="1" xfId="1" applyNumberFormat="1" applyFill="1" applyBorder="1" applyAlignment="1">
      <alignment horizontal="center" vertical="top" wrapText="1"/>
    </xf>
    <xf numFmtId="0" fontId="3" fillId="4" borderId="1" xfId="1" applyFill="1" applyBorder="1" applyAlignment="1">
      <alignment horizontal="center" vertical="top"/>
    </xf>
    <xf numFmtId="186" fontId="3" fillId="4" borderId="1" xfId="1" applyNumberFormat="1" applyFill="1" applyBorder="1" applyAlignment="1">
      <alignment horizontal="center" vertical="top"/>
    </xf>
    <xf numFmtId="0" fontId="3" fillId="3" borderId="0" xfId="1">
      <alignment vertical="center"/>
    </xf>
    <xf numFmtId="0" fontId="2" fillId="3" borderId="0" xfId="1" applyAlignment="1">
      <alignment horizontal="center" vertical="top"/>
    </xf>
    <xf numFmtId="186" fontId="2" fillId="3" borderId="0" xfId="1" applyNumberFormat="1" applyAlignment="1">
      <alignment horizontal="center" vertical="top"/>
    </xf>
    <xf numFmtId="0" fontId="3" fillId="3" borderId="0" xfId="1" applyAlignment="1">
      <alignment horizontal="center" vertical="top"/>
    </xf>
    <xf numFmtId="186" fontId="3" fillId="3" borderId="0" xfId="1" applyNumberFormat="1" applyAlignment="1">
      <alignment horizontal="center" vertical="top"/>
    </xf>
    <xf numFmtId="0" fontId="3" fillId="3" borderId="0" xfId="1" applyAlignment="1">
      <alignment horizontal="center" vertical="top"/>
    </xf>
    <xf numFmtId="186" fontId="3" fillId="3" borderId="0" xfId="1" applyNumberFormat="1" applyAlignment="1">
      <alignment horizontal="center" vertical="top"/>
    </xf>
  </cellXfs>
  <cellStyles count="1">
    <cellStyle xfId="0" builtinId="0" name="常规"/>
  </cellStyles>
  <dxfs count="0"/>
</styleSheet>
</file>

<file path=xl/_rels/workbook.xml.rels><?xml version="1.0" encoding="UTF-8"?>
<Relationships xmlns="http://schemas.openxmlformats.org/package/2006/relationships"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5" Type="http://schemas.openxmlformats.org/officeDocument/2006/relationships/styles" Target="style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9"/>
  <sheetViews>
    <sheetView tabSelected="1" workbookViewId="0" topLeftCell="E1" zoomScale="117">
      <selection activeCell="F2" activeCellId="1" sqref="F2"/>
    </sheetView>
  </sheetViews>
  <sheetFormatPr defaultRowHeight="15.0"/>
  <cols>
    <col min="1" max="1" width="2.6875" style="1"/>
    <col min="2" max="2" width="2.4375" style="1"/>
    <col min="3" max="3" width="2.3125" style="1"/>
    <col min="4" max="4" width="8.0" style="2"/>
    <col min="5" max="5" width="9.7734375" style="3"/>
    <col min="6" max="6" width="8.0" style="4"/>
    <col min="7" max="7" width="5.8125" style="4"/>
    <col min="257" max="16384" width="9" style="0" hidden="1"/>
  </cols>
  <sheetData>
    <row r="1" spans="8:8" s="5" customHeight="1" ht="15.0" customFormat="1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10" t="s">
        <v>6</v>
      </c>
    </row>
    <row r="2" spans="8:8" s="11" customHeight="1" ht="15.0" customFormat="1">
      <c r="A2" s="12">
        <v>50.0</v>
      </c>
      <c r="B2" s="12">
        <v>45.0</v>
      </c>
      <c r="C2" s="12">
        <v>20.0</v>
      </c>
      <c r="D2" s="13">
        <f>A2+B2/60+C2/3600</f>
        <v>50.7555555555556</v>
      </c>
      <c r="E2" s="14">
        <v>100.0</v>
      </c>
      <c r="F2" s="15">
        <f>COS(D2*PI()/180)*E2</f>
        <v>63.26302383586771</v>
      </c>
      <c r="G2" s="15">
        <f>SIN(D2)*E2</f>
        <v>47.0690386272017</v>
      </c>
    </row>
    <row r="3" spans="8:8">
      <c r="A3" s="1">
        <v>45.0</v>
      </c>
      <c r="D3" s="13">
        <f>A3+B3/60+C3/3600</f>
        <v>45.0</v>
      </c>
      <c r="E3" s="3">
        <v>100.0</v>
      </c>
      <c r="F3" s="15">
        <f>COS(D3)*E3</f>
        <v>52.5321991460543</v>
      </c>
      <c r="G3" s="15">
        <f>SIN(D3)*E3</f>
        <v>85.0903520644201</v>
      </c>
    </row>
    <row r="4" spans="8:8">
      <c r="A4" s="1">
        <v>30.0</v>
      </c>
      <c r="D4" s="13">
        <f>A4+B4/60+C4/3600</f>
        <v>30.0</v>
      </c>
      <c r="E4" s="3">
        <v>100.0</v>
      </c>
      <c r="F4" s="15">
        <f>COS(D4)*E4</f>
        <v>15.4251449410912</v>
      </c>
      <c r="G4" s="15">
        <f>SIN(D4)*E4</f>
        <v>-98.8031623798132</v>
      </c>
    </row>
    <row r="6" spans="8:8">
      <c r="B6" s="3">
        <v>62.30052719</v>
      </c>
      <c r="C6" s="3">
        <f>B6-INT(B6)</f>
        <v>0.300527189999997</v>
      </c>
      <c r="E6" s="16"/>
      <c r="F6" s="17"/>
      <c r="G6" s="17"/>
    </row>
    <row r="7" spans="8:8" customHeight="1" ht="15.0">
      <c r="D7" s="2">
        <f>SIN(A4*3.1415/180)</f>
        <v>0.49998662654663256</v>
      </c>
      <c r="E7" s="16">
        <f>PI()</f>
        <v>3.141592653589793</v>
      </c>
      <c r="F7" s="17"/>
      <c r="G7" s="17"/>
    </row>
    <row r="8" spans="8:8" customHeight="1" ht="15.0">
      <c r="B8" s="3">
        <v>2500.0</v>
      </c>
      <c r="C8" s="3">
        <v>4000.0</v>
      </c>
      <c r="E8" s="16">
        <f>E7*A4/180</f>
        <v>0.5235987755982988</v>
      </c>
      <c r="F8" s="17"/>
      <c r="G8" s="17"/>
    </row>
    <row r="9" spans="8:8" customHeight="1" ht="15.0">
      <c r="B9" s="3">
        <f>B8*B8+C8*C8</f>
        <v>2.225E7</v>
      </c>
      <c r="E9" s="16">
        <f>SIN(E8)</f>
        <v>0.49999999999999994</v>
      </c>
      <c r="F9" s="17"/>
      <c r="G9" s="17"/>
    </row>
  </sheetData>
  <sheetProtection sheet="0" objects="1" scenarios="1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activeCellId="1" sqref="A1"/>
    </sheetView>
  </sheetViews>
  <sheetFormatPr defaultRowHeight="15.0"/>
  <sheetData/>
  <sheetProtection sheet="0" objects="1" scenarios="1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activeCellId="1" sqref="A1"/>
    </sheetView>
  </sheetViews>
  <sheetFormatPr defaultRowHeight="15.0"/>
  <sheetData/>
  <sheetProtection sheet="0" objects="1" scenarios="1"/>
</worksheet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2012-06-13T07:54:53Z</dcterms:created>
  <dc:creator>Kingsoft Office</dc:creator>
</coreProperties>
</file>