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<sst xmlns="http://schemas.openxmlformats.org/spreadsheetml/2006/main" count="109" uniqueCount="109">
  <si>
    <t>文</t>
  </si>
  <si>
    <t>hi</t>
  </si>
  <si>
    <t>l21</t>
  </si>
  <si>
    <t>brg</t>
  </si>
  <si>
    <t>va</t>
  </si>
  <si>
    <t>sd</t>
  </si>
  <si>
    <t>hd</t>
  </si>
  <si>
    <t>l22</t>
  </si>
  <si>
    <t>100 36 16</t>
  </si>
  <si>
    <t>l22d</t>
  </si>
  <si>
    <t>259 22 45</t>
  </si>
  <si>
    <t>l23</t>
  </si>
  <si>
    <t>186 29 38</t>
  </si>
  <si>
    <t>262 22 22</t>
  </si>
  <si>
    <t>l23d</t>
  </si>
  <si>
    <t>6 29 28</t>
  </si>
  <si>
    <t>97 36 34</t>
  </si>
  <si>
    <t>l24</t>
  </si>
  <si>
    <t>36 29 52</t>
  </si>
  <si>
    <t>97 59 11</t>
  </si>
  <si>
    <t>l24d</t>
  </si>
  <si>
    <t>216 29 32</t>
  </si>
  <si>
    <t>26 20 29</t>
  </si>
  <si>
    <t>l25</t>
  </si>
  <si>
    <t>231 34 12</t>
  </si>
  <si>
    <t>255 17 12</t>
  </si>
  <si>
    <t>l25d</t>
  </si>
  <si>
    <t>51 34 42</t>
  </si>
  <si>
    <t>104 41 37</t>
  </si>
  <si>
    <t>康</t>
  </si>
  <si>
    <t>hi</t>
  </si>
  <si>
    <t>l21</t>
  </si>
  <si>
    <t>brg</t>
  </si>
  <si>
    <t>va</t>
  </si>
  <si>
    <t>sd</t>
  </si>
  <si>
    <t>l22</t>
  </si>
  <si>
    <t>100 22 10</t>
  </si>
  <si>
    <t>l12d</t>
  </si>
  <si>
    <t>259 37 30</t>
  </si>
  <si>
    <t>l23</t>
  </si>
  <si>
    <t>6 30 40</t>
  </si>
  <si>
    <t>97 26 10</t>
  </si>
  <si>
    <t>l23d</t>
  </si>
  <si>
    <t>186 11 00</t>
  </si>
  <si>
    <t>262 33 00</t>
  </si>
  <si>
    <t>l24</t>
  </si>
  <si>
    <t>36 26 10</t>
  </si>
  <si>
    <t>97 47 30</t>
  </si>
  <si>
    <t>l24d</t>
  </si>
  <si>
    <t>216 30 10</t>
  </si>
  <si>
    <t>262 11 30</t>
  </si>
  <si>
    <t>l25</t>
  </si>
  <si>
    <t>51 38 20</t>
  </si>
  <si>
    <t>104 21 40</t>
  </si>
  <si>
    <t>l25d</t>
  </si>
  <si>
    <t>231 35 20</t>
  </si>
  <si>
    <t>255 38 20</t>
  </si>
  <si>
    <t>培</t>
  </si>
  <si>
    <t>hi</t>
  </si>
  <si>
    <t>brg</t>
  </si>
  <si>
    <t>l22</t>
  </si>
  <si>
    <t>100 13 10</t>
  </si>
  <si>
    <t>l22b</t>
  </si>
  <si>
    <t>179 53 30</t>
  </si>
  <si>
    <t>259 46 10</t>
  </si>
  <si>
    <t>l23</t>
  </si>
  <si>
    <t>06 23 53</t>
  </si>
  <si>
    <t>97 19 43</t>
  </si>
  <si>
    <t>l23b</t>
  </si>
  <si>
    <t>186 23 10</t>
  </si>
  <si>
    <t>262 39 48</t>
  </si>
  <si>
    <t>l24</t>
  </si>
  <si>
    <t>36 38 12</t>
  </si>
  <si>
    <t>97 40 48</t>
  </si>
  <si>
    <t>l24b</t>
  </si>
  <si>
    <t>216 37 48</t>
  </si>
  <si>
    <t>262 18 46</t>
  </si>
  <si>
    <t>l25</t>
  </si>
  <si>
    <t>51 42 48</t>
  </si>
  <si>
    <t>104 08 55</t>
  </si>
  <si>
    <t>l25b</t>
  </si>
  <si>
    <t>231 41 40</t>
  </si>
  <si>
    <t>255 50 08</t>
  </si>
  <si>
    <t>sheng</t>
  </si>
  <si>
    <t>hi</t>
  </si>
  <si>
    <t>brg</t>
  </si>
  <si>
    <t>l22</t>
  </si>
  <si>
    <t>100 14 05</t>
  </si>
  <si>
    <t>l22d</t>
  </si>
  <si>
    <t>179 59 48</t>
  </si>
  <si>
    <t>259 45 39</t>
  </si>
  <si>
    <t>l23</t>
  </si>
  <si>
    <t>186 29 46</t>
  </si>
  <si>
    <t>262 39 22</t>
  </si>
  <si>
    <t>l23d</t>
  </si>
  <si>
    <t>6 29 34</t>
  </si>
  <si>
    <t>97 21 05</t>
  </si>
  <si>
    <t>l24</t>
  </si>
  <si>
    <t>216 29 34</t>
  </si>
  <si>
    <t>262 17 42</t>
  </si>
  <si>
    <t>l24d</t>
  </si>
  <si>
    <t>36 29 35</t>
  </si>
  <si>
    <t>97 41 55</t>
  </si>
  <si>
    <t>l25</t>
  </si>
  <si>
    <t>231 34 31</t>
  </si>
  <si>
    <t>255 49 14</t>
  </si>
  <si>
    <t>l25d</t>
  </si>
  <si>
    <t>51 34 27</t>
  </si>
  <si>
    <t>104 11 03</t>
  </si>
</sst>
</file>

<file path=xl/styles.xml><?xml version="1.0" encoding="utf-8"?>
<styleSheet xmlns="http://schemas.openxmlformats.org/spreadsheetml/2006/main">
  <numFmts count="66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0.0"/>
    <numFmt numFmtId="65" formatCode="0.000"/>
  </numFmts>
  <fonts count="85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</fonts>
  <fills count="359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008000"/>
      </patternFill>
    </fill>
    <fill>
      <patternFill patternType="solid">
        <fgColor rgb="FFFFFF00"/>
      </patternFill>
    </fill>
  </fills>
  <borders count="35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31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40" fillId="168" borderId="168" xfId="0">
      <alignment vertical="center"/>
    </xf>
    <xf numFmtId="0" fontId="41" fillId="169" borderId="169" xfId="0">
      <alignment vertical="center"/>
    </xf>
    <xf numFmtId="0" fontId="41" fillId="170" borderId="170" xfId="0">
      <alignment vertical="center"/>
    </xf>
    <xf numFmtId="0" fontId="42" fillId="171" borderId="171" xfId="0">
      <alignment vertical="center"/>
    </xf>
    <xf numFmtId="0" fontId="42" fillId="172" borderId="172" xfId="0">
      <alignment vertical="center"/>
    </xf>
    <xf numFmtId="0" fontId="40" fillId="173" borderId="173" xfId="0">
      <alignment vertical="center"/>
    </xf>
    <xf numFmtId="0" fontId="40" fillId="174" borderId="174" xfId="0">
      <alignment vertical="center"/>
    </xf>
    <xf numFmtId="0" fontId="40" fillId="175" borderId="175" xfId="0">
      <alignment vertical="center"/>
    </xf>
    <xf numFmtId="0" fontId="40" fillId="176" borderId="176" xfId="0">
      <alignment vertical="center"/>
    </xf>
    <xf numFmtId="0" fontId="40" fillId="177" borderId="177" xfId="0">
      <alignment vertical="center"/>
    </xf>
    <xf numFmtId="0" fontId="40" fillId="178" borderId="178" xfId="0">
      <alignment vertical="center"/>
    </xf>
    <xf numFmtId="0" fontId="40" fillId="179" borderId="179" xfId="0">
      <alignment vertical="center"/>
    </xf>
    <xf numFmtId="0" fontId="40" fillId="180" borderId="180" xfId="0">
      <alignment vertical="center"/>
    </xf>
    <xf numFmtId="0" fontId="40" fillId="181" borderId="181" xfId="0">
      <alignment vertical="center"/>
    </xf>
    <xf numFmtId="0" fontId="40" fillId="182" borderId="182" xfId="0">
      <alignment vertical="center"/>
    </xf>
    <xf numFmtId="0" fontId="40" fillId="183" borderId="183" xfId="0">
      <alignment vertical="center"/>
    </xf>
    <xf numFmtId="43" fontId="40" fillId="184" borderId="184" xfId="0">
      <alignment vertical="center"/>
    </xf>
    <xf numFmtId="41" fontId="40" fillId="185" borderId="185" xfId="0">
      <alignment vertical="center"/>
    </xf>
    <xf numFmtId="44" fontId="40" fillId="186" borderId="186" xfId="0">
      <alignment vertical="center"/>
    </xf>
    <xf numFmtId="42" fontId="40" fillId="187" borderId="187" xfId="0">
      <alignment vertical="center"/>
    </xf>
    <xf numFmtId="9" fontId="40" fillId="188" borderId="188" xfId="0">
      <alignment vertical="center"/>
    </xf>
    <xf numFmtId="0" fontId="44" fillId="168" borderId="168" xfId="0">
      <alignment horizontal="center" vertical="center"/>
    </xf>
    <xf numFmtId="0" fontId="45" fillId="189" borderId="189" xfId="0">
      <alignment vertical="center"/>
    </xf>
    <xf numFmtId="0" fontId="46" fillId="190" borderId="190" xfId="0">
      <alignment vertical="center"/>
    </xf>
    <xf numFmtId="0" fontId="46" fillId="191" borderId="191" xfId="0">
      <alignment vertical="center"/>
    </xf>
    <xf numFmtId="0" fontId="47" fillId="192" borderId="192" xfId="0">
      <alignment vertical="center"/>
    </xf>
    <xf numFmtId="0" fontId="47" fillId="193" borderId="193" xfId="0">
      <alignment vertical="center"/>
    </xf>
    <xf numFmtId="0" fontId="45" fillId="194" borderId="194" xfId="0">
      <alignment vertical="center"/>
    </xf>
    <xf numFmtId="0" fontId="45" fillId="195" borderId="195" xfId="0">
      <alignment vertical="center"/>
    </xf>
    <xf numFmtId="0" fontId="45" fillId="196" borderId="196" xfId="0">
      <alignment vertical="center"/>
    </xf>
    <xf numFmtId="0" fontId="45" fillId="197" borderId="197" xfId="0">
      <alignment vertical="center"/>
    </xf>
    <xf numFmtId="0" fontId="45" fillId="198" borderId="198" xfId="0">
      <alignment vertical="center"/>
    </xf>
    <xf numFmtId="0" fontId="45" fillId="199" borderId="199" xfId="0">
      <alignment vertical="center"/>
    </xf>
    <xf numFmtId="0" fontId="45" fillId="200" borderId="200" xfId="0">
      <alignment vertical="center"/>
    </xf>
    <xf numFmtId="0" fontId="45" fillId="201" borderId="201" xfId="0">
      <alignment vertical="center"/>
    </xf>
    <xf numFmtId="0" fontId="45" fillId="202" borderId="202" xfId="0">
      <alignment vertical="center"/>
    </xf>
    <xf numFmtId="0" fontId="45" fillId="203" borderId="203" xfId="0">
      <alignment vertical="center"/>
    </xf>
    <xf numFmtId="0" fontId="45" fillId="204" borderId="204" xfId="0">
      <alignment vertical="center"/>
    </xf>
    <xf numFmtId="43" fontId="45" fillId="205" borderId="205" xfId="0">
      <alignment vertical="center"/>
    </xf>
    <xf numFmtId="41" fontId="45" fillId="206" borderId="206" xfId="0">
      <alignment vertical="center"/>
    </xf>
    <xf numFmtId="44" fontId="45" fillId="207" borderId="207" xfId="0">
      <alignment vertical="center"/>
    </xf>
    <xf numFmtId="42" fontId="45" fillId="208" borderId="208" xfId="0">
      <alignment vertical="center"/>
    </xf>
    <xf numFmtId="9" fontId="45" fillId="209" borderId="209" xfId="0">
      <alignment vertical="center"/>
    </xf>
    <xf numFmtId="0" fontId="49" fillId="189" borderId="189" xfId="0">
      <alignment horizontal="center" vertical="center"/>
    </xf>
    <xf numFmtId="0" fontId="50" fillId="210" borderId="210" xfId="0">
      <alignment vertical="center"/>
    </xf>
    <xf numFmtId="0" fontId="51" fillId="211" borderId="211" xfId="0">
      <alignment vertical="center"/>
    </xf>
    <xf numFmtId="0" fontId="51" fillId="212" borderId="212" xfId="0">
      <alignment vertical="center"/>
    </xf>
    <xf numFmtId="0" fontId="52" fillId="213" borderId="213" xfId="0">
      <alignment vertical="center"/>
    </xf>
    <xf numFmtId="0" fontId="52" fillId="214" borderId="214" xfId="0">
      <alignment vertical="center"/>
    </xf>
    <xf numFmtId="0" fontId="50" fillId="215" borderId="215" xfId="0">
      <alignment vertical="center"/>
    </xf>
    <xf numFmtId="0" fontId="50" fillId="216" borderId="216" xfId="0">
      <alignment vertical="center"/>
    </xf>
    <xf numFmtId="0" fontId="50" fillId="217" borderId="217" xfId="0">
      <alignment vertical="center"/>
    </xf>
    <xf numFmtId="0" fontId="50" fillId="218" borderId="218" xfId="0">
      <alignment vertical="center"/>
    </xf>
    <xf numFmtId="0" fontId="50" fillId="219" borderId="219" xfId="0">
      <alignment vertical="center"/>
    </xf>
    <xf numFmtId="0" fontId="50" fillId="220" borderId="220" xfId="0">
      <alignment vertical="center"/>
    </xf>
    <xf numFmtId="0" fontId="50" fillId="221" borderId="221" xfId="0">
      <alignment vertical="center"/>
    </xf>
    <xf numFmtId="0" fontId="50" fillId="222" borderId="222" xfId="0">
      <alignment vertical="center"/>
    </xf>
    <xf numFmtId="0" fontId="50" fillId="223" borderId="223" xfId="0">
      <alignment vertical="center"/>
    </xf>
    <xf numFmtId="0" fontId="50" fillId="224" borderId="224" xfId="0">
      <alignment vertical="center"/>
    </xf>
    <xf numFmtId="0" fontId="50" fillId="225" borderId="225" xfId="0">
      <alignment vertical="center"/>
    </xf>
    <xf numFmtId="43" fontId="50" fillId="226" borderId="226" xfId="0">
      <alignment vertical="center"/>
    </xf>
    <xf numFmtId="41" fontId="50" fillId="227" borderId="227" xfId="0">
      <alignment vertical="center"/>
    </xf>
    <xf numFmtId="44" fontId="50" fillId="228" borderId="228" xfId="0">
      <alignment vertical="center"/>
    </xf>
    <xf numFmtId="42" fontId="50" fillId="229" borderId="229" xfId="0">
      <alignment vertical="center"/>
    </xf>
    <xf numFmtId="9" fontId="50" fillId="230" borderId="230" xfId="0">
      <alignment vertical="center"/>
    </xf>
    <xf numFmtId="0" fontId="54" fillId="210" borderId="210" xfId="0">
      <alignment horizontal="center" vertical="center"/>
    </xf>
    <xf numFmtId="0" fontId="55" fillId="231" borderId="231" xfId="0">
      <alignment vertical="center"/>
    </xf>
    <xf numFmtId="0" fontId="56" fillId="232" borderId="232" xfId="0">
      <alignment vertical="center"/>
    </xf>
    <xf numFmtId="0" fontId="56" fillId="233" borderId="233" xfId="0">
      <alignment vertical="center"/>
    </xf>
    <xf numFmtId="0" fontId="57" fillId="234" borderId="234" xfId="0">
      <alignment vertical="center"/>
    </xf>
    <xf numFmtId="0" fontId="57" fillId="235" borderId="235" xfId="0">
      <alignment vertical="center"/>
    </xf>
    <xf numFmtId="0" fontId="55" fillId="236" borderId="236" xfId="0">
      <alignment vertical="center"/>
    </xf>
    <xf numFmtId="0" fontId="55" fillId="237" borderId="237" xfId="0">
      <alignment vertical="center"/>
    </xf>
    <xf numFmtId="0" fontId="55" fillId="238" borderId="238" xfId="0">
      <alignment vertical="center"/>
    </xf>
    <xf numFmtId="0" fontId="55" fillId="239" borderId="239" xfId="0">
      <alignment vertical="center"/>
    </xf>
    <xf numFmtId="0" fontId="55" fillId="240" borderId="240" xfId="0">
      <alignment vertical="center"/>
    </xf>
    <xf numFmtId="0" fontId="55" fillId="241" borderId="241" xfId="0">
      <alignment vertical="center"/>
    </xf>
    <xf numFmtId="0" fontId="55" fillId="242" borderId="242" xfId="0">
      <alignment vertical="center"/>
    </xf>
    <xf numFmtId="0" fontId="55" fillId="243" borderId="243" xfId="0">
      <alignment vertical="center"/>
    </xf>
    <xf numFmtId="0" fontId="55" fillId="244" borderId="244" xfId="0">
      <alignment vertical="center"/>
    </xf>
    <xf numFmtId="0" fontId="55" fillId="245" borderId="245" xfId="0">
      <alignment vertical="center"/>
    </xf>
    <xf numFmtId="0" fontId="55" fillId="246" borderId="246" xfId="0">
      <alignment vertical="center"/>
    </xf>
    <xf numFmtId="43" fontId="55" fillId="247" borderId="247" xfId="0">
      <alignment vertical="center"/>
    </xf>
    <xf numFmtId="41" fontId="55" fillId="248" borderId="248" xfId="0">
      <alignment vertical="center"/>
    </xf>
    <xf numFmtId="44" fontId="55" fillId="249" borderId="249" xfId="0">
      <alignment vertical="center"/>
    </xf>
    <xf numFmtId="42" fontId="55" fillId="250" borderId="250" xfId="0">
      <alignment vertical="center"/>
    </xf>
    <xf numFmtId="9" fontId="55" fillId="251" borderId="251" xfId="0">
      <alignment vertical="center"/>
    </xf>
    <xf numFmtId="0" fontId="59" fillId="231" borderId="231" xfId="0">
      <alignment horizontal="center" vertical="center"/>
    </xf>
    <xf numFmtId="0" fontId="60" fillId="252" borderId="252" xfId="0">
      <alignment vertical="center"/>
    </xf>
    <xf numFmtId="0" fontId="61" fillId="253" borderId="253" xfId="0">
      <alignment vertical="center"/>
    </xf>
    <xf numFmtId="0" fontId="61" fillId="254" borderId="254" xfId="0">
      <alignment vertical="center"/>
    </xf>
    <xf numFmtId="0" fontId="62" fillId="255" borderId="255" xfId="0">
      <alignment vertical="center"/>
    </xf>
    <xf numFmtId="0" fontId="62" fillId="256" borderId="256" xfId="0">
      <alignment vertical="center"/>
    </xf>
    <xf numFmtId="0" fontId="60" fillId="257" borderId="257" xfId="0">
      <alignment vertical="center"/>
    </xf>
    <xf numFmtId="0" fontId="60" fillId="258" borderId="258" xfId="0">
      <alignment vertical="center"/>
    </xf>
    <xf numFmtId="0" fontId="60" fillId="259" borderId="259" xfId="0">
      <alignment vertical="center"/>
    </xf>
    <xf numFmtId="0" fontId="60" fillId="260" borderId="260" xfId="0">
      <alignment vertical="center"/>
    </xf>
    <xf numFmtId="0" fontId="60" fillId="261" borderId="261" xfId="0">
      <alignment vertical="center"/>
    </xf>
    <xf numFmtId="0" fontId="60" fillId="262" borderId="262" xfId="0">
      <alignment vertical="center"/>
    </xf>
    <xf numFmtId="0" fontId="60" fillId="263" borderId="263" xfId="0">
      <alignment vertical="center"/>
    </xf>
    <xf numFmtId="0" fontId="60" fillId="264" borderId="264" xfId="0">
      <alignment vertical="center"/>
    </xf>
    <xf numFmtId="0" fontId="60" fillId="265" borderId="265" xfId="0">
      <alignment vertical="center"/>
    </xf>
    <xf numFmtId="0" fontId="60" fillId="266" borderId="266" xfId="0">
      <alignment vertical="center"/>
    </xf>
    <xf numFmtId="0" fontId="60" fillId="267" borderId="267" xfId="0">
      <alignment vertical="center"/>
    </xf>
    <xf numFmtId="43" fontId="60" fillId="268" borderId="268" xfId="0">
      <alignment vertical="center"/>
    </xf>
    <xf numFmtId="41" fontId="60" fillId="269" borderId="269" xfId="0">
      <alignment vertical="center"/>
    </xf>
    <xf numFmtId="44" fontId="60" fillId="270" borderId="270" xfId="0">
      <alignment vertical="center"/>
    </xf>
    <xf numFmtId="42" fontId="60" fillId="271" borderId="271" xfId="0">
      <alignment vertical="center"/>
    </xf>
    <xf numFmtId="9" fontId="60" fillId="272" borderId="272" xfId="0">
      <alignment vertical="center"/>
    </xf>
    <xf numFmtId="0" fontId="64" fillId="252" borderId="252" xfId="0">
      <alignment horizontal="center" vertical="center"/>
    </xf>
    <xf numFmtId="0" fontId="65" fillId="273" borderId="273" xfId="0">
      <alignment vertical="center"/>
    </xf>
    <xf numFmtId="0" fontId="66" fillId="274" borderId="274" xfId="0">
      <alignment vertical="center"/>
    </xf>
    <xf numFmtId="0" fontId="66" fillId="275" borderId="275" xfId="0">
      <alignment vertical="center"/>
    </xf>
    <xf numFmtId="0" fontId="67" fillId="276" borderId="276" xfId="0">
      <alignment vertical="center"/>
    </xf>
    <xf numFmtId="0" fontId="67" fillId="277" borderId="277" xfId="0">
      <alignment vertical="center"/>
    </xf>
    <xf numFmtId="0" fontId="65" fillId="278" borderId="278" xfId="0">
      <alignment vertical="center"/>
    </xf>
    <xf numFmtId="0" fontId="65" fillId="279" borderId="279" xfId="0">
      <alignment vertical="center"/>
    </xf>
    <xf numFmtId="0" fontId="65" fillId="280" borderId="280" xfId="0">
      <alignment vertical="center"/>
    </xf>
    <xf numFmtId="0" fontId="65" fillId="281" borderId="281" xfId="0">
      <alignment vertical="center"/>
    </xf>
    <xf numFmtId="0" fontId="65" fillId="282" borderId="282" xfId="0">
      <alignment vertical="center"/>
    </xf>
    <xf numFmtId="0" fontId="65" fillId="283" borderId="283" xfId="0">
      <alignment vertical="center"/>
    </xf>
    <xf numFmtId="0" fontId="65" fillId="284" borderId="284" xfId="0">
      <alignment vertical="center"/>
    </xf>
    <xf numFmtId="0" fontId="65" fillId="285" borderId="285" xfId="0">
      <alignment vertical="center"/>
    </xf>
    <xf numFmtId="0" fontId="65" fillId="286" borderId="286" xfId="0">
      <alignment vertical="center"/>
    </xf>
    <xf numFmtId="0" fontId="65" fillId="287" borderId="287" xfId="0">
      <alignment vertical="center"/>
    </xf>
    <xf numFmtId="0" fontId="65" fillId="288" borderId="288" xfId="0">
      <alignment vertical="center"/>
    </xf>
    <xf numFmtId="43" fontId="65" fillId="289" borderId="289" xfId="0">
      <alignment vertical="center"/>
    </xf>
    <xf numFmtId="41" fontId="65" fillId="290" borderId="290" xfId="0">
      <alignment vertical="center"/>
    </xf>
    <xf numFmtId="44" fontId="65" fillId="291" borderId="291" xfId="0">
      <alignment vertical="center"/>
    </xf>
    <xf numFmtId="42" fontId="65" fillId="292" borderId="292" xfId="0">
      <alignment vertical="center"/>
    </xf>
    <xf numFmtId="9" fontId="65" fillId="293" borderId="293" xfId="0">
      <alignment vertical="center"/>
    </xf>
    <xf numFmtId="0" fontId="69" fillId="273" borderId="273" xfId="0">
      <alignment horizontal="center" vertical="center"/>
    </xf>
    <xf numFmtId="0" fontId="70" fillId="294" borderId="294" xfId="0">
      <alignment vertical="center"/>
    </xf>
    <xf numFmtId="0" fontId="71" fillId="295" borderId="295" xfId="0">
      <alignment vertical="center"/>
    </xf>
    <xf numFmtId="0" fontId="71" fillId="296" borderId="296" xfId="0">
      <alignment vertical="center"/>
    </xf>
    <xf numFmtId="0" fontId="72" fillId="297" borderId="297" xfId="0">
      <alignment vertical="center"/>
    </xf>
    <xf numFmtId="0" fontId="72" fillId="298" borderId="298" xfId="0">
      <alignment vertical="center"/>
    </xf>
    <xf numFmtId="0" fontId="70" fillId="299" borderId="299" xfId="0">
      <alignment vertical="center"/>
    </xf>
    <xf numFmtId="0" fontId="70" fillId="300" borderId="300" xfId="0">
      <alignment vertical="center"/>
    </xf>
    <xf numFmtId="0" fontId="70" fillId="301" borderId="301" xfId="0">
      <alignment vertical="center"/>
    </xf>
    <xf numFmtId="0" fontId="70" fillId="302" borderId="302" xfId="0">
      <alignment vertical="center"/>
    </xf>
    <xf numFmtId="0" fontId="70" fillId="303" borderId="303" xfId="0">
      <alignment vertical="center"/>
    </xf>
    <xf numFmtId="0" fontId="70" fillId="304" borderId="304" xfId="0">
      <alignment vertical="center"/>
    </xf>
    <xf numFmtId="0" fontId="70" fillId="305" borderId="305" xfId="0">
      <alignment vertical="center"/>
    </xf>
    <xf numFmtId="0" fontId="70" fillId="306" borderId="306" xfId="0">
      <alignment vertical="center"/>
    </xf>
    <xf numFmtId="0" fontId="70" fillId="307" borderId="307" xfId="0">
      <alignment vertical="center"/>
    </xf>
    <xf numFmtId="0" fontId="70" fillId="308" borderId="308" xfId="0">
      <alignment vertical="center"/>
    </xf>
    <xf numFmtId="0" fontId="70" fillId="309" borderId="309" xfId="0">
      <alignment vertical="center"/>
    </xf>
    <xf numFmtId="43" fontId="70" fillId="310" borderId="310" xfId="0">
      <alignment vertical="center"/>
    </xf>
    <xf numFmtId="41" fontId="70" fillId="311" borderId="311" xfId="0">
      <alignment vertical="center"/>
    </xf>
    <xf numFmtId="44" fontId="70" fillId="312" borderId="312" xfId="0">
      <alignment vertical="center"/>
    </xf>
    <xf numFmtId="42" fontId="70" fillId="313" borderId="313" xfId="0">
      <alignment vertical="center"/>
    </xf>
    <xf numFmtId="9" fontId="70" fillId="314" borderId="314" xfId="0">
      <alignment vertical="center"/>
    </xf>
    <xf numFmtId="0" fontId="74" fillId="294" borderId="294" xfId="0">
      <alignment horizontal="center" vertical="center"/>
    </xf>
    <xf numFmtId="0" fontId="75" fillId="315" borderId="315" xfId="0">
      <alignment vertical="center"/>
    </xf>
    <xf numFmtId="0" fontId="76" fillId="316" borderId="316" xfId="0">
      <alignment vertical="center"/>
    </xf>
    <xf numFmtId="0" fontId="76" fillId="317" borderId="317" xfId="0">
      <alignment vertical="center"/>
    </xf>
    <xf numFmtId="0" fontId="77" fillId="318" borderId="318" xfId="0">
      <alignment vertical="center"/>
    </xf>
    <xf numFmtId="0" fontId="77" fillId="319" borderId="319" xfId="0">
      <alignment vertical="center"/>
    </xf>
    <xf numFmtId="0" fontId="75" fillId="320" borderId="320" xfId="0">
      <alignment vertical="center"/>
    </xf>
    <xf numFmtId="0" fontId="75" fillId="321" borderId="321" xfId="0">
      <alignment vertical="center"/>
    </xf>
    <xf numFmtId="0" fontId="75" fillId="322" borderId="322" xfId="0">
      <alignment vertical="center"/>
    </xf>
    <xf numFmtId="0" fontId="75" fillId="323" borderId="323" xfId="0">
      <alignment vertical="center"/>
    </xf>
    <xf numFmtId="0" fontId="75" fillId="324" borderId="324" xfId="0">
      <alignment vertical="center"/>
    </xf>
    <xf numFmtId="0" fontId="75" fillId="325" borderId="325" xfId="0">
      <alignment vertical="center"/>
    </xf>
    <xf numFmtId="0" fontId="75" fillId="326" borderId="326" xfId="0">
      <alignment vertical="center"/>
    </xf>
    <xf numFmtId="0" fontId="75" fillId="327" borderId="327" xfId="0">
      <alignment vertical="center"/>
    </xf>
    <xf numFmtId="0" fontId="75" fillId="328" borderId="328" xfId="0">
      <alignment vertical="center"/>
    </xf>
    <xf numFmtId="0" fontId="75" fillId="329" borderId="329" xfId="0">
      <alignment vertical="center"/>
    </xf>
    <xf numFmtId="0" fontId="75" fillId="330" borderId="330" xfId="0">
      <alignment vertical="center"/>
    </xf>
    <xf numFmtId="43" fontId="75" fillId="331" borderId="331" xfId="0">
      <alignment vertical="center"/>
    </xf>
    <xf numFmtId="41" fontId="75" fillId="332" borderId="332" xfId="0">
      <alignment vertical="center"/>
    </xf>
    <xf numFmtId="44" fontId="75" fillId="333" borderId="333" xfId="0">
      <alignment vertical="center"/>
    </xf>
    <xf numFmtId="42" fontId="75" fillId="334" borderId="334" xfId="0">
      <alignment vertical="center"/>
    </xf>
    <xf numFmtId="9" fontId="75" fillId="335" borderId="335" xfId="0">
      <alignment vertical="center"/>
    </xf>
    <xf numFmtId="0" fontId="79" fillId="315" borderId="315" xfId="0">
      <alignment horizontal="center" vertical="center"/>
    </xf>
    <xf numFmtId="0" fontId="80" fillId="336" borderId="336" xfId="0">
      <alignment vertical="center"/>
    </xf>
    <xf numFmtId="0" fontId="81" fillId="337" borderId="337" xfId="0">
      <alignment vertical="center"/>
    </xf>
    <xf numFmtId="0" fontId="81" fillId="338" borderId="338" xfId="0">
      <alignment vertical="center"/>
    </xf>
    <xf numFmtId="0" fontId="82" fillId="339" borderId="339" xfId="0">
      <alignment vertical="center"/>
    </xf>
    <xf numFmtId="0" fontId="82" fillId="340" borderId="340" xfId="0">
      <alignment vertical="center"/>
    </xf>
    <xf numFmtId="0" fontId="80" fillId="341" borderId="341" xfId="0">
      <alignment vertical="center"/>
    </xf>
    <xf numFmtId="0" fontId="80" fillId="342" borderId="342" xfId="0">
      <alignment vertical="center"/>
    </xf>
    <xf numFmtId="0" fontId="80" fillId="343" borderId="343" xfId="0">
      <alignment vertical="center"/>
    </xf>
    <xf numFmtId="0" fontId="80" fillId="344" borderId="344" xfId="0">
      <alignment vertical="center"/>
    </xf>
    <xf numFmtId="0" fontId="80" fillId="345" borderId="345" xfId="0">
      <alignment vertical="center"/>
    </xf>
    <xf numFmtId="0" fontId="80" fillId="346" borderId="346" xfId="0">
      <alignment vertical="center"/>
    </xf>
    <xf numFmtId="0" fontId="80" fillId="347" borderId="347" xfId="0">
      <alignment vertical="center"/>
    </xf>
    <xf numFmtId="0" fontId="80" fillId="348" borderId="348" xfId="0">
      <alignment vertical="center"/>
    </xf>
    <xf numFmtId="0" fontId="80" fillId="349" borderId="349" xfId="0">
      <alignment vertical="center"/>
    </xf>
    <xf numFmtId="0" fontId="80" fillId="350" borderId="350" xfId="0">
      <alignment vertical="center"/>
    </xf>
    <xf numFmtId="0" fontId="80" fillId="351" borderId="351" xfId="0">
      <alignment vertical="center"/>
    </xf>
    <xf numFmtId="43" fontId="80" fillId="352" borderId="352" xfId="0">
      <alignment vertical="center"/>
    </xf>
    <xf numFmtId="41" fontId="80" fillId="353" borderId="353" xfId="0">
      <alignment vertical="center"/>
    </xf>
    <xf numFmtId="44" fontId="80" fillId="354" borderId="354" xfId="0">
      <alignment vertical="center"/>
    </xf>
    <xf numFmtId="42" fontId="80" fillId="355" borderId="355" xfId="0">
      <alignment vertical="center"/>
    </xf>
    <xf numFmtId="9" fontId="80" fillId="356" borderId="356" xfId="0">
      <alignment vertical="center"/>
    </xf>
    <xf numFmtId="0" fontId="84" fillId="336" borderId="336" xfId="0">
      <alignment horizontal="center" vertical="center"/>
    </xf>
    <xf numFmtId="0" fontId="80" fillId="294" borderId="294" xfId="0">
      <alignment vertical="center"/>
    </xf>
    <xf numFmtId="0" fontId="80" fillId="351" borderId="351" xfId="0">
      <alignment horizontal="center" vertical="center"/>
    </xf>
    <xf numFmtId="0" fontId="80" fillId="294" borderId="294" xfId="0">
      <alignment horizontal="center" vertical="center"/>
    </xf>
    <xf numFmtId="0" fontId="65" fillId="288" borderId="288" xfId="0">
      <alignment horizontal="center" vertical="center"/>
    </xf>
    <xf numFmtId="0" fontId="80" fillId="351" borderId="351" xfId="0">
      <alignment horizontal="center" vertical="top"/>
    </xf>
    <xf numFmtId="0" fontId="80" fillId="294" borderId="294" xfId="0">
      <alignment horizontal="center" vertical="top"/>
    </xf>
    <xf numFmtId="0" fontId="65" fillId="288" borderId="288" xfId="0">
      <alignment horizontal="center" vertical="top"/>
    </xf>
    <xf numFmtId="0" fontId="70" fillId="294" borderId="294" xfId="0">
      <alignment horizontal="center" vertical="center"/>
    </xf>
    <xf numFmtId="0" fontId="65" fillId="294" borderId="294" xfId="0">
      <alignment horizontal="center" vertical="center"/>
    </xf>
    <xf numFmtId="0" fontId="65" fillId="294" borderId="294" xfId="0">
      <alignment horizontal="center" vertical="top"/>
    </xf>
    <xf numFmtId="0" fontId="70" fillId="294" borderId="294" xfId="0">
      <alignment horizontal="center" vertical="top"/>
    </xf>
    <xf numFmtId="0" fontId="80" fillId="273" borderId="273" xfId="0">
      <alignment horizontal="center" vertical="top"/>
    </xf>
    <xf numFmtId="0" fontId="80" fillId="252" borderId="252" xfId="0">
      <alignment horizontal="center" vertical="top"/>
    </xf>
    <xf numFmtId="0" fontId="80" fillId="231" borderId="231" xfId="0">
      <alignment horizontal="center" vertical="top"/>
    </xf>
    <xf numFmtId="2" fontId="80" fillId="351" borderId="351" xfId="0">
      <alignment horizontal="center" vertical="top"/>
    </xf>
    <xf numFmtId="2" fontId="80" fillId="231" borderId="231" xfId="0">
      <alignment horizontal="center" vertical="top"/>
    </xf>
    <xf numFmtId="2" fontId="65" fillId="288" borderId="288" xfId="0">
      <alignment horizontal="center" vertical="top"/>
    </xf>
    <xf numFmtId="2" fontId="80" fillId="294" borderId="294" xfId="0">
      <alignment horizontal="center" vertical="top"/>
    </xf>
    <xf numFmtId="2" fontId="80" fillId="252" borderId="252" xfId="0">
      <alignment horizontal="center" vertical="top"/>
    </xf>
    <xf numFmtId="2" fontId="80" fillId="357" borderId="351" xfId="0">
      <alignment horizontal="center" vertical="top"/>
    </xf>
    <xf numFmtId="2" fontId="80" fillId="357" borderId="231" xfId="0">
      <alignment horizontal="center" vertical="top"/>
    </xf>
    <xf numFmtId="2" fontId="80" fillId="231" borderId="231" xfId="0">
      <alignment horizontal="center" vertical="top"/>
    </xf>
    <xf numFmtId="2" fontId="65" fillId="357" borderId="288" xfId="0">
      <alignment horizontal="center" vertical="top"/>
    </xf>
    <xf numFmtId="2" fontId="80" fillId="357" borderId="294" xfId="0">
      <alignment horizontal="center" vertical="top"/>
    </xf>
    <xf numFmtId="2" fontId="80" fillId="357" borderId="252" xfId="0">
      <alignment horizontal="center" vertical="top"/>
    </xf>
    <xf numFmtId="0" fontId="80" fillId="358" borderId="351" xfId="0">
      <alignment horizontal="center" vertical="top"/>
    </xf>
    <xf numFmtId="0" fontId="80" fillId="358" borderId="231" xfId="0">
      <alignment horizontal="center" vertical="top"/>
    </xf>
    <xf numFmtId="0" fontId="80" fillId="231" borderId="231" xfId="0">
      <alignment horizontal="center" vertical="top"/>
    </xf>
    <xf numFmtId="0" fontId="80" fillId="358" borderId="294" xfId="0">
      <alignment horizontal="center" vertical="top"/>
    </xf>
    <xf numFmtId="0" fontId="65" fillId="358" borderId="288" xfId="0">
      <alignment horizontal="center" vertical="top"/>
    </xf>
    <xf numFmtId="0" fontId="80" fillId="358" borderId="252" xfId="0">
      <alignment horizontal="center" vertical="top"/>
    </xf>
    <xf numFmtId="2" fontId="80" fillId="358" borderId="351" xfId="0">
      <alignment horizontal="center" vertical="top"/>
    </xf>
    <xf numFmtId="2" fontId="80" fillId="358" borderId="294" xfId="0">
      <alignment horizontal="center" vertical="top"/>
    </xf>
    <xf numFmtId="2" fontId="65" fillId="358" borderId="288" xfId="0">
      <alignment horizontal="center" vertical="top"/>
    </xf>
    <xf numFmtId="2" fontId="80" fillId="358" borderId="231" xfId="0">
      <alignment horizontal="center" vertical="top"/>
    </xf>
    <xf numFmtId="2" fontId="80" fillId="358" borderId="252" xfId="0">
      <alignment horizontal="center" vertical="top"/>
    </xf>
    <xf numFmtId="2" fontId="80" fillId="358" borderId="351" xfId="0">
      <alignment horizontal="center" vertical="top"/>
    </xf>
    <xf numFmtId="2" fontId="80" fillId="231" borderId="231" xfId="0">
      <alignment horizontal="center" vertical="top"/>
    </xf>
    <xf numFmtId="2" fontId="80" fillId="358" borderId="294" xfId="0">
      <alignment horizontal="center" vertical="top"/>
    </xf>
    <xf numFmtId="2" fontId="65" fillId="358" borderId="288" xfId="0">
      <alignment horizontal="center" vertical="top"/>
    </xf>
    <xf numFmtId="2" fontId="80" fillId="358" borderId="231" xfId="0">
      <alignment horizontal="center" vertical="top"/>
    </xf>
    <xf numFmtId="2" fontId="80" fillId="358" borderId="252" xfId="0">
      <alignment horizontal="center" vertical="top"/>
    </xf>
    <xf numFmtId="0" fontId="65" fillId="231" borderId="231" xfId="0">
      <alignment horizontal="center" vertical="top"/>
    </xf>
    <xf numFmtId="64" fontId="65" fillId="288" borderId="288" xfId="0">
      <alignment horizontal="center" vertical="top"/>
    </xf>
    <xf numFmtId="0" fontId="65" fillId="210" borderId="210" xfId="0">
      <alignment horizontal="center" vertical="top"/>
    </xf>
    <xf numFmtId="64" fontId="65" fillId="210" borderId="210" xfId="0">
      <alignment horizontal="center" vertical="top"/>
    </xf>
    <xf numFmtId="64" fontId="70" fillId="294" borderId="294" xfId="0">
      <alignment horizontal="center" vertical="top"/>
    </xf>
    <xf numFmtId="64" fontId="65" fillId="231" borderId="231" xfId="0">
      <alignment horizontal="center" vertical="top"/>
    </xf>
    <xf numFmtId="64" fontId="65" fillId="189" borderId="189" xfId="0">
      <alignment horizontal="center" vertical="top"/>
    </xf>
    <xf numFmtId="65" fontId="65" fillId="189" borderId="189" xfId="0">
      <alignment horizontal="center" vertical="top"/>
    </xf>
    <xf numFmtId="0" fontId="80" fillId="189" borderId="189" xfId="0">
      <alignment horizontal="center" vertical="top"/>
    </xf>
    <xf numFmtId="0" fontId="80" fillId="147" borderId="147" xfId="0">
      <alignment horizontal="center" vertical="top"/>
    </xf>
    <xf numFmtId="0" fontId="80" fillId="126" borderId="126" xfId="0">
      <alignment horizontal="center" vertical="top"/>
    </xf>
    <xf numFmtId="0" fontId="80" fillId="105" borderId="105" xfId="0">
      <alignment horizontal="center" vertical="top"/>
    </xf>
    <xf numFmtId="0" fontId="80" fillId="63" borderId="63" xfId="0">
      <alignment horizontal="center" vertical="top"/>
    </xf>
    <xf numFmtId="0" fontId="80" fillId="42" borderId="42" xfId="0">
      <alignment horizontal="center" vertical="top"/>
    </xf>
    <xf numFmtId="0" fontId="80" fillId="21" borderId="21" xfId="0">
      <alignment horizontal="center" vertical="top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K20" tabSelected="1" workbookViewId="0">
      <selection activeCell="J30" sqref="J30"/>
    </sheetView>
  </sheetViews>
  <sheetFormatPr defaultRowHeight="15.000000"/>
  <cols>
    <col min="1" max="1" style="378" width="4.062500" customWidth="1"/>
    <col min="2" max="2" style="378" width="6.437500" customWidth="1"/>
    <col min="3" max="3" style="378" width="2.312500" customWidth="1"/>
    <col min="4" max="4" style="378" width="1.812500" customWidth="1"/>
    <col min="5" max="5" style="378" width="2.062500" customWidth="1"/>
    <col min="6" max="6" style="393" width="4.687500" customWidth="1"/>
    <col min="7" max="7" style="378" width="6.937500" customWidth="1"/>
    <col min="8" max="8" style="378" width="3.062500" customWidth="1"/>
    <col min="9" max="9" style="378" width="2.062500" customWidth="1"/>
    <col min="10" max="10" style="378" width="2.187500" customWidth="1"/>
    <col min="11" max="11" style="410" width="5.562500" customWidth="1"/>
    <col min="12" max="12" style="378" width="5.187500" customWidth="1"/>
    <col min="13" max="13" style="417" width="8.937500" customWidth="1"/>
  </cols>
  <sheetData>
    <row r="1" spans="1:23">
      <c r="A1" s="386" t="s">
        <v>0</v>
      </c>
      <c r="B1" s="378" t="s">
        <v>1</v>
      </c>
      <c r="C1" s="378"/>
      <c r="D1" s="378"/>
      <c r="E1" s="378"/>
      <c r="F1" s="393"/>
      <c r="G1" s="379">
        <v>1535</v>
      </c>
      <c r="H1" s="379"/>
      <c r="I1" s="379"/>
      <c r="J1" s="379"/>
      <c r="K1" s="412"/>
      <c r="M1" s="420"/>
    </row>
    <row r="2" spans="1:13">
      <c r="A2" s="380" t="s">
        <v>2</v>
      </c>
      <c r="B2" s="380" t="s">
        <v>3</v>
      </c>
      <c r="C2" s="380"/>
      <c r="D2" s="380"/>
      <c r="E2" s="380"/>
      <c r="F2" s="396"/>
      <c r="G2" s="380" t="s">
        <v>4</v>
      </c>
      <c r="H2" s="380"/>
      <c r="I2" s="380"/>
      <c r="J2" s="380"/>
      <c r="K2" s="415">
        <f>H2+I2/60+J2/3600</f>
        <v>0</v>
      </c>
      <c r="L2" s="380" t="s">
        <v>5</v>
      </c>
      <c r="M2" s="417" t="s">
        <v>6</v>
      </c>
    </row>
    <row r="3" spans="1:13">
      <c r="A3" s="380" t="s">
        <v>7</v>
      </c>
      <c r="B3" s="379">
        <v>0</v>
      </c>
      <c r="C3" s="379">
        <v>0</v>
      </c>
      <c r="D3" s="379">
        <v>0</v>
      </c>
      <c r="E3" s="379">
        <v>0</v>
      </c>
      <c r="F3" s="397"/>
      <c r="G3" s="425" t="s">
        <v>8</v>
      </c>
      <c r="H3" s="430">
        <v>100</v>
      </c>
      <c r="I3" s="430">
        <v>36</v>
      </c>
      <c r="J3" s="430">
        <v>16</v>
      </c>
      <c r="K3" s="415">
        <f>H3+I3/60+J3/3600</f>
        <v>100.604444444444</v>
      </c>
      <c r="L3" s="385">
        <v>8007</v>
      </c>
      <c r="M3" s="423">
        <f>L3*SIN(K3*PI()/180)</f>
        <v>7870.24907943147</v>
      </c>
    </row>
    <row r="4" spans="1:13">
      <c r="A4" s="380" t="s">
        <v>9</v>
      </c>
      <c r="B4" s="425">
        <v>180</v>
      </c>
      <c r="C4" s="425">
        <v>180</v>
      </c>
      <c r="D4" s="425">
        <v>0</v>
      </c>
      <c r="E4" s="425">
        <v>0</v>
      </c>
      <c r="F4" s="394"/>
      <c r="G4" s="425" t="s">
        <v>10</v>
      </c>
      <c r="H4" s="430">
        <v>259</v>
      </c>
      <c r="I4" s="430">
        <v>22</v>
      </c>
      <c r="J4" s="430">
        <v>45</v>
      </c>
      <c r="K4" s="415">
        <f>H4+I4/60+J4/3600</f>
        <v>259.379166666667</v>
      </c>
      <c r="L4" s="385"/>
      <c r="M4" s="423">
        <f>L4*SIN(K4*PI()/180)</f>
        <v>0</v>
      </c>
    </row>
    <row r="5" spans="1:13">
      <c r="A5" s="380" t="s">
        <v>11</v>
      </c>
      <c r="B5" s="425" t="s">
        <v>12</v>
      </c>
      <c r="C5" s="425">
        <v>186</v>
      </c>
      <c r="D5" s="425">
        <v>29</v>
      </c>
      <c r="E5" s="425">
        <v>38</v>
      </c>
      <c r="F5" s="394"/>
      <c r="G5" s="425" t="s">
        <v>13</v>
      </c>
      <c r="H5" s="430">
        <v>262</v>
      </c>
      <c r="I5" s="430">
        <v>22</v>
      </c>
      <c r="J5" s="430">
        <v>22</v>
      </c>
      <c r="K5" s="415">
        <f>H5+I5/60+J5/3600</f>
        <v>262.372777777778</v>
      </c>
      <c r="L5" s="386">
        <v>11178</v>
      </c>
      <c r="M5" s="423">
        <f>L5*SIN(K5*PI()/180)</f>
        <v>-11079.1036402074</v>
      </c>
    </row>
    <row r="6" spans="1:13">
      <c r="A6" s="380" t="s">
        <v>14</v>
      </c>
      <c r="B6" s="425" t="s">
        <v>15</v>
      </c>
      <c r="C6" s="425">
        <v>6</v>
      </c>
      <c r="D6" s="425">
        <v>29</v>
      </c>
      <c r="E6" s="425">
        <v>28</v>
      </c>
      <c r="F6" s="394"/>
      <c r="G6" s="425" t="s">
        <v>16</v>
      </c>
      <c r="H6" s="430">
        <v>97</v>
      </c>
      <c r="I6" s="430">
        <v>36</v>
      </c>
      <c r="J6" s="430">
        <v>34</v>
      </c>
      <c r="K6" s="415">
        <f>H6+I6/60+J6/3600</f>
        <v>97.6094444444444</v>
      </c>
      <c r="M6" s="423">
        <f>L6*SIN(K6*PI()/180)</f>
        <v>0</v>
      </c>
    </row>
    <row r="7" spans="1:13">
      <c r="A7" s="380" t="s">
        <v>17</v>
      </c>
      <c r="B7" s="425" t="s">
        <v>18</v>
      </c>
      <c r="C7" s="425">
        <v>36</v>
      </c>
      <c r="D7" s="425">
        <v>29</v>
      </c>
      <c r="E7" s="425">
        <v>52</v>
      </c>
      <c r="F7" s="394"/>
      <c r="G7" s="425" t="s">
        <v>19</v>
      </c>
      <c r="H7" s="430">
        <v>97</v>
      </c>
      <c r="I7" s="430">
        <v>59</v>
      </c>
      <c r="J7" s="430">
        <v>11</v>
      </c>
      <c r="K7" s="415">
        <f>H7+I7/60+J7/3600</f>
        <v>97.9863888888889</v>
      </c>
      <c r="L7" s="386">
        <v>10562</v>
      </c>
      <c r="M7" s="423">
        <f>L7*SIN(K7*PI()/180)</f>
        <v>10459.5602292725</v>
      </c>
    </row>
    <row r="8" spans="1:13">
      <c r="A8" s="380" t="s">
        <v>20</v>
      </c>
      <c r="B8" s="425" t="s">
        <v>21</v>
      </c>
      <c r="C8" s="425">
        <v>216</v>
      </c>
      <c r="D8" s="425">
        <v>29</v>
      </c>
      <c r="E8" s="425">
        <v>32</v>
      </c>
      <c r="F8" s="394"/>
      <c r="G8" s="425" t="s">
        <v>22</v>
      </c>
      <c r="H8" s="430">
        <v>26</v>
      </c>
      <c r="I8" s="430">
        <v>20</v>
      </c>
      <c r="J8" s="430">
        <v>29</v>
      </c>
      <c r="K8" s="415">
        <f>H8+I8/60+J8/3600</f>
        <v>26.3413888888889</v>
      </c>
      <c r="M8" s="423">
        <f>L8*SIN(K8*PI()/180)</f>
        <v>0</v>
      </c>
    </row>
    <row r="9" spans="1:13">
      <c r="A9" s="380" t="s">
        <v>23</v>
      </c>
      <c r="B9" s="425" t="s">
        <v>24</v>
      </c>
      <c r="C9" s="425">
        <v>231</v>
      </c>
      <c r="F9" s="394"/>
      <c r="G9" s="425" t="s">
        <v>25</v>
      </c>
      <c r="H9" s="430">
        <v>255</v>
      </c>
      <c r="I9" s="430">
        <v>17</v>
      </c>
      <c r="J9" s="430">
        <v>12</v>
      </c>
      <c r="K9" s="415">
        <f>H9+I9/60+J9/3600</f>
        <v>255.286666666667</v>
      </c>
      <c r="L9" s="386">
        <v>5552</v>
      </c>
      <c r="M9" s="423">
        <f>L9*SIN(K9*PI()/180)</f>
        <v>-5369.94258783659</v>
      </c>
    </row>
    <row r="10" spans="1:13">
      <c r="A10" s="380" t="s">
        <v>26</v>
      </c>
      <c r="B10" s="425" t="s">
        <v>27</v>
      </c>
      <c r="F10" s="394"/>
      <c r="G10" s="425" t="s">
        <v>28</v>
      </c>
      <c r="H10" s="430">
        <v>104</v>
      </c>
      <c r="I10" s="430">
        <v>41</v>
      </c>
      <c r="J10" s="430">
        <v>37</v>
      </c>
      <c r="K10" s="415">
        <f>H10+I10/60+J10/3600</f>
        <v>104.693611111111</v>
      </c>
      <c r="M10" s="423">
        <f>L10*SIN(K10*PI()/180)</f>
        <v>0</v>
      </c>
    </row>
    <row r="11" spans="1:13">
      <c r="A11" s="386" t="s">
        <v>29</v>
      </c>
      <c r="B11" s="378" t="s">
        <v>30</v>
      </c>
      <c r="C11" s="378"/>
      <c r="D11" s="378"/>
      <c r="E11" s="378"/>
      <c r="F11" s="393"/>
      <c r="G11" s="386">
        <v>1502</v>
      </c>
      <c r="H11" s="386"/>
      <c r="I11" s="386"/>
      <c r="J11" s="386"/>
      <c r="K11" s="415"/>
      <c r="M11" s="423">
        <f>L11*SIN(K11*PI()/180)</f>
        <v>0</v>
      </c>
    </row>
    <row r="12" spans="1:13">
      <c r="A12" s="380" t="s">
        <v>31</v>
      </c>
      <c r="B12" s="380" t="s">
        <v>32</v>
      </c>
      <c r="C12" s="380"/>
      <c r="D12" s="380"/>
      <c r="E12" s="380"/>
      <c r="F12" s="396"/>
      <c r="G12" s="386" t="s">
        <v>33</v>
      </c>
      <c r="H12" s="386"/>
      <c r="I12" s="386"/>
      <c r="J12" s="386"/>
      <c r="K12" s="415"/>
      <c r="L12" s="386" t="s">
        <v>34</v>
      </c>
      <c r="M12" s="423"/>
    </row>
    <row r="13" spans="1:21">
      <c r="A13" s="380" t="s">
        <v>35</v>
      </c>
      <c r="B13" s="386">
        <v>0</v>
      </c>
      <c r="C13" s="386">
        <v>0</v>
      </c>
      <c r="D13" s="386">
        <v>0</v>
      </c>
      <c r="E13" s="386">
        <v>0</v>
      </c>
      <c r="F13" s="398">
        <f>C13+D13/60+E13/3600</f>
        <v>0</v>
      </c>
      <c r="G13" s="386" t="s">
        <v>36</v>
      </c>
      <c r="H13" s="386">
        <v>100</v>
      </c>
      <c r="I13" s="386">
        <v>22</v>
      </c>
      <c r="J13" s="386">
        <v>10</v>
      </c>
      <c r="K13" s="415">
        <f>H13+I13/60+J13/3600</f>
        <v>100.369444444444</v>
      </c>
      <c r="L13" s="386">
        <v>8006</v>
      </c>
      <c r="M13" s="423">
        <f>L13*SIN(K13*PI()/180)</f>
        <v>7875.24282613623</v>
      </c>
    </row>
    <row r="14" spans="1:20">
      <c r="A14" s="380" t="s">
        <v>37</v>
      </c>
      <c r="B14" s="386">
        <v>180</v>
      </c>
      <c r="C14" s="386">
        <v>180</v>
      </c>
      <c r="D14" s="386">
        <v>0</v>
      </c>
      <c r="E14" s="386">
        <v>0</v>
      </c>
      <c r="F14" s="398">
        <f>C14+D14/60+E14/3600</f>
        <v>180</v>
      </c>
      <c r="G14" s="386" t="s">
        <v>38</v>
      </c>
      <c r="H14" s="386">
        <v>259</v>
      </c>
      <c r="I14" s="386">
        <v>37</v>
      </c>
      <c r="J14" s="386">
        <v>30</v>
      </c>
      <c r="K14" s="415">
        <f>H14+I14/60+J14/3600</f>
        <v>259.625</v>
      </c>
      <c r="L14" s="386">
        <v>8006</v>
      </c>
      <c r="M14" s="423">
        <f>L14*SIN(K14*PI()/180)</f>
        <v>-7875.10306231234</v>
      </c>
    </row>
    <row r="15" spans="1:20">
      <c r="A15" s="380" t="s">
        <v>39</v>
      </c>
      <c r="B15" s="386" t="s">
        <v>40</v>
      </c>
      <c r="C15" s="386">
        <v>6</v>
      </c>
      <c r="D15" s="386">
        <v>30</v>
      </c>
      <c r="E15" s="386">
        <v>40</v>
      </c>
      <c r="F15" s="398">
        <f>C15+D15/60+E15/3600</f>
        <v>6.51111111111111</v>
      </c>
      <c r="G15" s="386" t="s">
        <v>41</v>
      </c>
      <c r="H15" s="386">
        <v>97</v>
      </c>
      <c r="I15" s="386">
        <v>26</v>
      </c>
      <c r="J15" s="386">
        <v>10</v>
      </c>
      <c r="K15" s="415">
        <f>H15+I15/60+J15/3600</f>
        <v>97.4361111111111</v>
      </c>
      <c r="L15" s="386">
        <v>11174</v>
      </c>
      <c r="M15" s="423">
        <f>L15*SIN(K15*PI()/180)</f>
        <v>11080.0242990373</v>
      </c>
    </row>
    <row r="16" spans="1:20">
      <c r="A16" s="380" t="s">
        <v>42</v>
      </c>
      <c r="B16" s="386" t="s">
        <v>43</v>
      </c>
      <c r="C16" s="386">
        <v>186</v>
      </c>
      <c r="D16" s="386">
        <v>11</v>
      </c>
      <c r="E16" s="386">
        <v>0</v>
      </c>
      <c r="F16" s="398">
        <f>C16+D16/60+E16/3600</f>
        <v>186.183333333333</v>
      </c>
      <c r="G16" s="386" t="s">
        <v>44</v>
      </c>
      <c r="H16" s="386">
        <v>262</v>
      </c>
      <c r="I16" s="386">
        <v>33</v>
      </c>
      <c r="J16" s="386">
        <v>0</v>
      </c>
      <c r="K16" s="415">
        <f>H16+I16/60+J16/3600</f>
        <v>262.55</v>
      </c>
      <c r="L16" s="386">
        <v>11174</v>
      </c>
      <c r="M16" s="423">
        <f>L16*SIN(K16*PI()/180)</f>
        <v>-11079.6734181407</v>
      </c>
    </row>
    <row r="17" spans="1:20">
      <c r="A17" s="380" t="s">
        <v>45</v>
      </c>
      <c r="B17" s="386" t="s">
        <v>46</v>
      </c>
      <c r="C17" s="386">
        <v>36</v>
      </c>
      <c r="D17" s="386">
        <v>26</v>
      </c>
      <c r="E17" s="386">
        <v>10</v>
      </c>
      <c r="F17" s="398">
        <f>C17+D17/60+E17/3600</f>
        <v>36.4361111111111</v>
      </c>
      <c r="G17" s="386" t="s">
        <v>47</v>
      </c>
      <c r="H17" s="386">
        <v>97</v>
      </c>
      <c r="I17" s="386">
        <v>47</v>
      </c>
      <c r="J17" s="386">
        <v>30</v>
      </c>
      <c r="K17" s="415">
        <f>H17+I17/60+J17/3600</f>
        <v>97.7916666666667</v>
      </c>
      <c r="L17" s="386">
        <v>10558</v>
      </c>
      <c r="M17" s="423">
        <f>L17*SIN(K17*PI()/180)</f>
        <v>10460.5239746957</v>
      </c>
    </row>
    <row r="18" spans="1:20">
      <c r="A18" s="380" t="s">
        <v>48</v>
      </c>
      <c r="B18" s="386" t="s">
        <v>49</v>
      </c>
      <c r="C18" s="386">
        <v>216</v>
      </c>
      <c r="D18" s="386">
        <v>30</v>
      </c>
      <c r="E18" s="386">
        <v>10</v>
      </c>
      <c r="F18" s="398">
        <f>C18+D18/60+E18/3600</f>
        <v>216.502777777778</v>
      </c>
      <c r="G18" s="386" t="s">
        <v>50</v>
      </c>
      <c r="H18" s="386">
        <v>262</v>
      </c>
      <c r="I18" s="386">
        <v>11</v>
      </c>
      <c r="J18" s="386">
        <v>30</v>
      </c>
      <c r="K18" s="415">
        <f>H18+I18/60+J18/3600</f>
        <v>262.191666666667</v>
      </c>
      <c r="L18" s="386">
        <v>10558</v>
      </c>
      <c r="M18" s="423">
        <f>L18*SIN(K18*PI()/180)</f>
        <v>-10460.1071655869</v>
      </c>
    </row>
    <row r="19" spans="1:20">
      <c r="A19" s="380" t="s">
        <v>51</v>
      </c>
      <c r="B19" s="386" t="s">
        <v>52</v>
      </c>
      <c r="C19" s="386">
        <v>51</v>
      </c>
      <c r="D19" s="386">
        <v>38</v>
      </c>
      <c r="E19" s="386">
        <v>20</v>
      </c>
      <c r="F19" s="398">
        <f>C19+D19/60+E19/3600</f>
        <v>51.6388888888889</v>
      </c>
      <c r="G19" s="386" t="s">
        <v>53</v>
      </c>
      <c r="H19" s="386">
        <v>104</v>
      </c>
      <c r="I19" s="386">
        <v>21</v>
      </c>
      <c r="J19" s="386">
        <v>40</v>
      </c>
      <c r="K19" s="415">
        <f>H19+I19/60+J19/3600</f>
        <v>104.361111111111</v>
      </c>
      <c r="L19" s="386">
        <v>5539</v>
      </c>
      <c r="M19" s="423">
        <f>L19*SIN(K19*PI()/180)</f>
        <v>5365.91587899414</v>
      </c>
    </row>
    <row r="20" spans="1:20">
      <c r="A20" s="380" t="s">
        <v>54</v>
      </c>
      <c r="B20" s="386" t="s">
        <v>55</v>
      </c>
      <c r="C20" s="386">
        <v>231</v>
      </c>
      <c r="D20" s="386">
        <v>35</v>
      </c>
      <c r="E20" s="386">
        <v>20</v>
      </c>
      <c r="F20" s="398">
        <f>C20+D20/60+E20/3600</f>
        <v>231.588888888889</v>
      </c>
      <c r="G20" s="386" t="s">
        <v>56</v>
      </c>
      <c r="H20" s="386">
        <v>255</v>
      </c>
      <c r="I20" s="386">
        <v>38</v>
      </c>
      <c r="J20" s="386">
        <v>20</v>
      </c>
      <c r="K20" s="415">
        <f>H20+I20/60+J20/3600</f>
        <v>255.638888888889</v>
      </c>
      <c r="L20" s="386">
        <v>5539</v>
      </c>
      <c r="M20" s="423">
        <f>L20*SIN(K20*PI()/180)</f>
        <v>-5365.91587899414</v>
      </c>
    </row>
    <row r="21" spans="1:13">
      <c r="A21" s="430" t="s">
        <v>57</v>
      </c>
      <c r="B21" s="378" t="s">
        <v>58</v>
      </c>
      <c r="C21" s="378"/>
      <c r="D21" s="378"/>
      <c r="E21" s="378"/>
      <c r="F21" s="398">
        <f>C21+D21/60+E21/3600</f>
        <v>0</v>
      </c>
      <c r="G21" s="426">
        <v>1479</v>
      </c>
      <c r="K21" s="415">
        <f>H21+I21/60+J21/3600</f>
        <v>0</v>
      </c>
      <c r="L21" s="424"/>
      <c r="M21" s="423">
        <f>L21*SIN(K21*PI()/180)</f>
        <v>0</v>
      </c>
    </row>
    <row r="22" spans="1:13">
      <c r="A22" s="380"/>
      <c r="B22" s="380" t="s">
        <v>59</v>
      </c>
      <c r="C22" s="380"/>
      <c r="D22" s="380"/>
      <c r="E22" s="380"/>
      <c r="F22" s="398">
        <f>C22+D22/60+E22/3600</f>
        <v>0</v>
      </c>
      <c r="K22" s="415">
        <f>H22+I22/60+J22/3600</f>
        <v>0</v>
      </c>
      <c r="M22" s="423">
        <f>L22*SIN(K22*PI()/180)</f>
        <v>0</v>
      </c>
    </row>
    <row r="23" spans="1:13">
      <c r="A23" s="380" t="s">
        <v>60</v>
      </c>
      <c r="B23" s="426">
        <v>0</v>
      </c>
      <c r="F23" s="398">
        <f>C23+D23/60+E23/3600</f>
        <v>0</v>
      </c>
      <c r="G23" s="426" t="s">
        <v>61</v>
      </c>
      <c r="H23" s="430">
        <v>100</v>
      </c>
      <c r="I23" s="430">
        <v>13</v>
      </c>
      <c r="J23" s="430">
        <v>10</v>
      </c>
      <c r="K23" s="415">
        <f>H23+I23/60+J23/3600</f>
        <v>100.219444444444</v>
      </c>
      <c r="L23" s="426">
        <v>7995</v>
      </c>
      <c r="M23" s="423">
        <f>L23*SIN(K23*PI()/180)</f>
        <v>7868.16296747806</v>
      </c>
    </row>
    <row r="24" spans="1:13">
      <c r="A24" s="430" t="s">
        <v>62</v>
      </c>
      <c r="B24" s="378" t="s">
        <v>63</v>
      </c>
      <c r="F24" s="398">
        <f>C24+D24/60+E24/3600</f>
        <v>0</v>
      </c>
      <c r="G24" s="378" t="s">
        <v>64</v>
      </c>
      <c r="H24" s="430">
        <v>259</v>
      </c>
      <c r="I24" s="430">
        <v>46</v>
      </c>
      <c r="J24" s="430">
        <v>10</v>
      </c>
      <c r="K24" s="415">
        <f>H24+I24/60+J24/3600</f>
        <v>259.769444444444</v>
      </c>
      <c r="M24" s="423">
        <f>L24*SIN(K24*PI()/180)</f>
        <v>0</v>
      </c>
    </row>
    <row r="25" spans="1:13">
      <c r="A25" s="430" t="s">
        <v>65</v>
      </c>
      <c r="B25" s="378" t="s">
        <v>66</v>
      </c>
      <c r="F25" s="398">
        <f>C25+D25/60+E25/3600</f>
        <v>0</v>
      </c>
      <c r="G25" s="378" t="s">
        <v>67</v>
      </c>
      <c r="H25" s="430">
        <v>97</v>
      </c>
      <c r="I25" s="430">
        <v>19</v>
      </c>
      <c r="J25" s="430">
        <v>43</v>
      </c>
      <c r="K25" s="415">
        <f>H25+I25/60+J25/3600</f>
        <v>97.3286111111111</v>
      </c>
      <c r="L25" s="427">
        <v>11165</v>
      </c>
      <c r="M25" s="423">
        <f>L25*SIN(K25*PI()/180)</f>
        <v>11073.7916160311</v>
      </c>
    </row>
    <row r="26" spans="1:13">
      <c r="A26" s="430" t="s">
        <v>68</v>
      </c>
      <c r="B26" s="378" t="s">
        <v>69</v>
      </c>
      <c r="F26" s="398">
        <f>C26+D26/60+E26/3600</f>
        <v>0</v>
      </c>
      <c r="G26" s="378" t="s">
        <v>70</v>
      </c>
      <c r="H26" s="430">
        <v>262</v>
      </c>
      <c r="I26" s="430">
        <v>39</v>
      </c>
      <c r="J26" s="430">
        <v>48</v>
      </c>
      <c r="K26" s="415">
        <f>H26+I26/60+J26/3600</f>
        <v>262.663333333333</v>
      </c>
      <c r="M26" s="423">
        <f>L26*SIN(K26*PI()/180)</f>
        <v>0</v>
      </c>
    </row>
    <row r="27" spans="1:13">
      <c r="A27" s="430" t="s">
        <v>71</v>
      </c>
      <c r="B27" s="378" t="s">
        <v>72</v>
      </c>
      <c r="F27" s="398">
        <f>C27+D27/60+E27/3600</f>
        <v>0</v>
      </c>
      <c r="G27" s="378" t="s">
        <v>73</v>
      </c>
      <c r="H27" s="430">
        <v>97</v>
      </c>
      <c r="I27" s="430">
        <v>40</v>
      </c>
      <c r="J27" s="430">
        <v>48</v>
      </c>
      <c r="K27" s="415">
        <f>H27+I27/60+J27/3600</f>
        <v>97.68</v>
      </c>
      <c r="L27" s="378">
        <v>10549</v>
      </c>
      <c r="M27" s="423">
        <f>L27*SIN(K27*PI()/180)</f>
        <v>10454.3744929861</v>
      </c>
    </row>
    <row r="28" spans="1:13">
      <c r="A28" s="430" t="s">
        <v>74</v>
      </c>
      <c r="B28" s="378" t="s">
        <v>75</v>
      </c>
      <c r="F28" s="398">
        <f>C28+D28/60+E28/3600</f>
        <v>0</v>
      </c>
      <c r="G28" s="378" t="s">
        <v>76</v>
      </c>
      <c r="H28" s="430">
        <v>262</v>
      </c>
      <c r="I28" s="430">
        <v>18</v>
      </c>
      <c r="J28" s="430">
        <v>46</v>
      </c>
      <c r="K28" s="415">
        <f>H28+I28/60+J28/3600</f>
        <v>262.312777777778</v>
      </c>
      <c r="M28" s="423">
        <f>L28*SIN(K28*PI()/180)</f>
        <v>0</v>
      </c>
    </row>
    <row r="29" spans="1:13">
      <c r="A29" s="430" t="s">
        <v>77</v>
      </c>
      <c r="B29" s="378" t="s">
        <v>78</v>
      </c>
      <c r="F29" s="398">
        <f>C29+D29/60+E29/3600</f>
        <v>0</v>
      </c>
      <c r="G29" s="378" t="s">
        <v>79</v>
      </c>
      <c r="H29" s="430">
        <v>104</v>
      </c>
      <c r="I29" s="430">
        <v>8</v>
      </c>
      <c r="J29" s="430">
        <v>55</v>
      </c>
      <c r="K29" s="415">
        <f>H29+I29/60+J29/3600</f>
        <v>104.148611111111</v>
      </c>
      <c r="L29" s="378">
        <v>5535</v>
      </c>
      <c r="M29" s="423">
        <f>L29*SIN(K29*PI()/180)</f>
        <v>5367.09567637166</v>
      </c>
    </row>
    <row r="30" spans="1:13">
      <c r="A30" s="430" t="s">
        <v>80</v>
      </c>
      <c r="B30" s="378" t="s">
        <v>81</v>
      </c>
      <c r="F30" s="398">
        <f>C30+D30/60+E30/3600</f>
        <v>0</v>
      </c>
      <c r="G30" s="378" t="s">
        <v>82</v>
      </c>
      <c r="H30" s="430">
        <v>255</v>
      </c>
      <c r="I30" s="430">
        <v>50</v>
      </c>
      <c r="J30" s="430">
        <v>8</v>
      </c>
      <c r="K30" s="415">
        <f>H30+I30/60+J30/3600</f>
        <v>255.835555555556</v>
      </c>
      <c r="M30" s="423">
        <f>L30*SIN(K30*PI()/180)</f>
        <v>0</v>
      </c>
    </row>
    <row r="31" spans="6:13">
      <c r="F31" s="398"/>
      <c r="K31" s="415">
        <f>H31+I31/60+J31/3600</f>
        <v>0</v>
      </c>
      <c r="M31" s="423">
        <f>L31*SIN(K31*PI()/180)</f>
        <v>0</v>
      </c>
    </row>
    <row r="32" spans="1:13">
      <c r="A32" s="428" t="s">
        <v>83</v>
      </c>
      <c r="B32" s="378" t="s">
        <v>84</v>
      </c>
      <c r="F32" s="398"/>
      <c r="G32" s="378">
        <v>1483</v>
      </c>
      <c r="K32" s="415">
        <f>H32+I32/60+J32/3600</f>
        <v>0</v>
      </c>
      <c r="M32" s="423">
        <f>L32*SIN(K32*PI()/180)</f>
        <v>0</v>
      </c>
    </row>
    <row r="33" spans="2:13">
      <c r="B33" s="378" t="s">
        <v>85</v>
      </c>
      <c r="F33" s="398"/>
      <c r="K33" s="415">
        <f>H33+I33/60+J33/3600</f>
        <v>0</v>
      </c>
      <c r="M33" s="423">
        <f>L33*SIN(K33*PI()/180)</f>
        <v>0</v>
      </c>
    </row>
    <row r="34" spans="1:13">
      <c r="A34" s="428" t="s">
        <v>86</v>
      </c>
      <c r="B34" s="378">
        <v>0</v>
      </c>
      <c r="C34" s="428">
        <v>0</v>
      </c>
      <c r="D34" s="428">
        <v>0</v>
      </c>
      <c r="E34" s="428">
        <v>0</v>
      </c>
      <c r="F34" s="398">
        <f>C34+D34/60+E34/3600</f>
        <v>0</v>
      </c>
      <c r="G34" s="378" t="s">
        <v>87</v>
      </c>
      <c r="H34" s="429">
        <v>100</v>
      </c>
      <c r="I34" s="429">
        <v>14</v>
      </c>
      <c r="J34" s="429">
        <v>5</v>
      </c>
      <c r="K34" s="415">
        <f>H34+I34/60+J34/3600</f>
        <v>100.234722222222</v>
      </c>
      <c r="L34" s="378">
        <v>8000</v>
      </c>
      <c r="M34" s="423">
        <f>L34*SIN(K34*PI()/180)</f>
        <v>7872.7048988841</v>
      </c>
    </row>
    <row r="35" spans="1:13">
      <c r="A35" s="428" t="s">
        <v>88</v>
      </c>
      <c r="B35" s="378" t="s">
        <v>89</v>
      </c>
      <c r="C35" s="428">
        <v>179</v>
      </c>
      <c r="D35" s="428">
        <v>29</v>
      </c>
      <c r="E35" s="428">
        <v>48</v>
      </c>
      <c r="F35" s="398">
        <f>C35+D35/60+E35/3600</f>
        <v>179.496666666667</v>
      </c>
      <c r="G35" s="378" t="s">
        <v>90</v>
      </c>
      <c r="H35" s="429">
        <v>259</v>
      </c>
      <c r="I35" s="429">
        <v>45</v>
      </c>
      <c r="J35" s="429">
        <v>39</v>
      </c>
      <c r="K35" s="415">
        <f>H35+I35/60+J35/3600</f>
        <v>259.760833333333</v>
      </c>
      <c r="M35" s="423">
        <f>L35*SIN(K35*PI()/180)</f>
        <v>0</v>
      </c>
    </row>
    <row r="36" spans="1:13">
      <c r="A36" s="428" t="s">
        <v>91</v>
      </c>
      <c r="B36" s="378" t="s">
        <v>92</v>
      </c>
      <c r="C36" s="428">
        <v>186</v>
      </c>
      <c r="D36" s="428">
        <v>29</v>
      </c>
      <c r="E36" s="428">
        <v>46</v>
      </c>
      <c r="F36" s="398">
        <f>C36+D36/60+E36/3600</f>
        <v>186.496111111111</v>
      </c>
      <c r="G36" s="378" t="s">
        <v>93</v>
      </c>
      <c r="H36" s="429">
        <v>262</v>
      </c>
      <c r="I36" s="429">
        <v>39</v>
      </c>
      <c r="J36" s="429">
        <v>22</v>
      </c>
      <c r="K36" s="415">
        <f>H36+I36/60+J36/3600</f>
        <v>262.656111111111</v>
      </c>
      <c r="L36" s="378">
        <v>11169</v>
      </c>
      <c r="M36" s="423">
        <f>L36*SIN(K36*PI()/180)</f>
        <v>-11077.3786487665</v>
      </c>
    </row>
    <row r="37" spans="1:13">
      <c r="A37" s="428" t="s">
        <v>94</v>
      </c>
      <c r="B37" s="378" t="s">
        <v>95</v>
      </c>
      <c r="C37" s="428">
        <v>6</v>
      </c>
      <c r="D37" s="428">
        <v>29</v>
      </c>
      <c r="E37" s="428">
        <v>34</v>
      </c>
      <c r="F37" s="398">
        <f>C37+D37/60+E37/3600</f>
        <v>6.49277777777778</v>
      </c>
      <c r="G37" s="378" t="s">
        <v>96</v>
      </c>
      <c r="H37" s="429">
        <v>97</v>
      </c>
      <c r="I37" s="429">
        <v>21</v>
      </c>
      <c r="J37" s="429">
        <v>5</v>
      </c>
      <c r="K37" s="415">
        <f>H37+I37/60+J37/3600</f>
        <v>97.3513888888889</v>
      </c>
      <c r="M37" s="423">
        <f>L37*SIN(K37*PI()/180)</f>
        <v>0</v>
      </c>
    </row>
    <row r="38" spans="1:13">
      <c r="A38" s="428" t="s">
        <v>97</v>
      </c>
      <c r="B38" s="378" t="s">
        <v>98</v>
      </c>
      <c r="C38" s="428">
        <v>216</v>
      </c>
      <c r="D38" s="428">
        <v>29</v>
      </c>
      <c r="E38" s="428">
        <v>34</v>
      </c>
      <c r="F38" s="398">
        <f>C38+D38/60+E38/3600</f>
        <v>216.492777777778</v>
      </c>
      <c r="G38" s="378" t="s">
        <v>99</v>
      </c>
      <c r="H38" s="429">
        <v>262</v>
      </c>
      <c r="I38" s="429">
        <v>17</v>
      </c>
      <c r="J38" s="429">
        <v>42</v>
      </c>
      <c r="K38" s="415">
        <f>H38+I38/60+J38/3600</f>
        <v>262.295</v>
      </c>
      <c r="L38" s="378">
        <v>10552</v>
      </c>
      <c r="M38" s="423">
        <f>L38*SIN(K38*PI()/180)</f>
        <v>-10456.7312840117</v>
      </c>
    </row>
    <row r="39" spans="1:13">
      <c r="A39" s="428" t="s">
        <v>100</v>
      </c>
      <c r="B39" s="378" t="s">
        <v>101</v>
      </c>
      <c r="C39" s="428">
        <v>36</v>
      </c>
      <c r="D39" s="428">
        <v>29</v>
      </c>
      <c r="E39" s="428">
        <v>35</v>
      </c>
      <c r="F39" s="398">
        <f>C39+D39/60+E39/3600</f>
        <v>36.4930555555556</v>
      </c>
      <c r="G39" s="378" t="s">
        <v>102</v>
      </c>
      <c r="H39" s="429">
        <v>97</v>
      </c>
      <c r="I39" s="429">
        <v>41</v>
      </c>
      <c r="J39" s="429">
        <v>55</v>
      </c>
      <c r="K39" s="415">
        <f>H39+I39/60+J39/3600</f>
        <v>97.6986111111111</v>
      </c>
      <c r="M39" s="423">
        <f>L39*SIN(K39*PI()/180)</f>
        <v>0</v>
      </c>
    </row>
    <row r="40" spans="1:13">
      <c r="A40" s="428" t="s">
        <v>103</v>
      </c>
      <c r="B40" s="378" t="s">
        <v>104</v>
      </c>
      <c r="C40" s="428">
        <v>231</v>
      </c>
      <c r="D40" s="428">
        <v>34</v>
      </c>
      <c r="E40" s="428">
        <v>31</v>
      </c>
      <c r="F40" s="398">
        <f>C40+D40/60+E40/3600</f>
        <v>231.575277777778</v>
      </c>
      <c r="G40" s="378" t="s">
        <v>105</v>
      </c>
      <c r="H40" s="429">
        <v>255</v>
      </c>
      <c r="I40" s="429">
        <v>49</v>
      </c>
      <c r="J40" s="429">
        <v>14</v>
      </c>
      <c r="K40" s="415">
        <f>H40+I40/60+J40/3600</f>
        <v>255.820555555556</v>
      </c>
      <c r="L40" s="378">
        <v>5534</v>
      </c>
      <c r="M40" s="423">
        <f>L40*SIN(K40*PI()/180)</f>
        <v>-5365.39727812438</v>
      </c>
    </row>
    <row r="41" spans="1:13">
      <c r="A41" s="428" t="s">
        <v>106</v>
      </c>
      <c r="B41" s="378" t="s">
        <v>107</v>
      </c>
      <c r="C41" s="428">
        <v>51</v>
      </c>
      <c r="D41" s="428">
        <v>34</v>
      </c>
      <c r="E41" s="428">
        <v>27</v>
      </c>
      <c r="F41" s="398">
        <f>C41+D41/60+E41/3600</f>
        <v>51.5741666666667</v>
      </c>
      <c r="G41" s="378" t="s">
        <v>108</v>
      </c>
      <c r="H41" s="429">
        <v>104</v>
      </c>
      <c r="I41" s="429">
        <v>11</v>
      </c>
      <c r="J41" s="429">
        <v>3</v>
      </c>
      <c r="K41" s="415">
        <f>H41+I41/60+J41/3600</f>
        <v>104.184166666667</v>
      </c>
      <c r="M41" s="423">
        <f>L41*SIN(K41*PI()/180)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